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Eigene Dateien\vba_lernen\Übungen\Kapitel18\"/>
    </mc:Choice>
  </mc:AlternateContent>
  <bookViews>
    <workbookView xWindow="0" yWindow="0" windowWidth="19200" windowHeight="762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4" i="1" l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J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4" i="1"/>
  <c r="N1" i="1"/>
  <c r="J3" i="1" s="1"/>
  <c r="D32" i="1"/>
  <c r="F32" i="1" s="1"/>
  <c r="E32" i="1" l="1"/>
  <c r="B16" i="1"/>
  <c r="H9" i="1"/>
  <c r="Q20" i="1"/>
  <c r="W14" i="1"/>
  <c r="Z31" i="1"/>
  <c r="AF9" i="1"/>
  <c r="AI10" i="1"/>
  <c r="B33" i="1"/>
  <c r="B25" i="1"/>
  <c r="B17" i="1"/>
  <c r="B9" i="1"/>
  <c r="E7" i="1"/>
  <c r="E15" i="1"/>
  <c r="E23" i="1"/>
  <c r="E31" i="1"/>
  <c r="H8" i="1"/>
  <c r="H16" i="1"/>
  <c r="H24" i="1"/>
  <c r="H32" i="1"/>
  <c r="K9" i="1"/>
  <c r="K17" i="1"/>
  <c r="K25" i="1"/>
  <c r="K33" i="1"/>
  <c r="N10" i="1"/>
  <c r="N18" i="1"/>
  <c r="N26" i="1"/>
  <c r="N34" i="1"/>
  <c r="Q11" i="1"/>
  <c r="Q19" i="1"/>
  <c r="Q27" i="1"/>
  <c r="T4" i="1"/>
  <c r="T12" i="1"/>
  <c r="T20" i="1"/>
  <c r="T28" i="1"/>
  <c r="W5" i="1"/>
  <c r="W13" i="1"/>
  <c r="W21" i="1"/>
  <c r="W29" i="1"/>
  <c r="Z6" i="1"/>
  <c r="Z14" i="1"/>
  <c r="Z22" i="1"/>
  <c r="Z30" i="1"/>
  <c r="AC7" i="1"/>
  <c r="AC15" i="1"/>
  <c r="AC23" i="1"/>
  <c r="AC31" i="1"/>
  <c r="AF8" i="1"/>
  <c r="AF16" i="1"/>
  <c r="AF24" i="1"/>
  <c r="AF32" i="1"/>
  <c r="AI9" i="1"/>
  <c r="AI17" i="1"/>
  <c r="AI25" i="1"/>
  <c r="AI33" i="1"/>
  <c r="B8" i="1"/>
  <c r="H17" i="1"/>
  <c r="K26" i="1"/>
  <c r="Q12" i="1"/>
  <c r="T29" i="1"/>
  <c r="Z23" i="1"/>
  <c r="AC32" i="1"/>
  <c r="AF25" i="1"/>
  <c r="B31" i="1"/>
  <c r="B23" i="1"/>
  <c r="B15" i="1"/>
  <c r="B7" i="1"/>
  <c r="E9" i="1"/>
  <c r="E17" i="1"/>
  <c r="E25" i="1"/>
  <c r="H10" i="1"/>
  <c r="H18" i="1"/>
  <c r="H26" i="1"/>
  <c r="H34" i="1"/>
  <c r="K11" i="1"/>
  <c r="K19" i="1"/>
  <c r="K27" i="1"/>
  <c r="N4" i="1"/>
  <c r="N12" i="1"/>
  <c r="N20" i="1"/>
  <c r="N28" i="1"/>
  <c r="Q5" i="1"/>
  <c r="Q13" i="1"/>
  <c r="Q21" i="1"/>
  <c r="Q29" i="1"/>
  <c r="T6" i="1"/>
  <c r="T14" i="1"/>
  <c r="T22" i="1"/>
  <c r="T30" i="1"/>
  <c r="W7" i="1"/>
  <c r="W15" i="1"/>
  <c r="W23" i="1"/>
  <c r="W31" i="1"/>
  <c r="Z8" i="1"/>
  <c r="Z16" i="1"/>
  <c r="Z24" i="1"/>
  <c r="Z32" i="1"/>
  <c r="AC9" i="1"/>
  <c r="AC17" i="1"/>
  <c r="AC25" i="1"/>
  <c r="AC33" i="1"/>
  <c r="AF10" i="1"/>
  <c r="AF18" i="1"/>
  <c r="AF26" i="1"/>
  <c r="AI11" i="1"/>
  <c r="AI19" i="1"/>
  <c r="AI27" i="1"/>
  <c r="B32" i="1"/>
  <c r="E16" i="1"/>
  <c r="H33" i="1"/>
  <c r="N19" i="1"/>
  <c r="Q28" i="1"/>
  <c r="W6" i="1"/>
  <c r="Z15" i="1"/>
  <c r="AC8" i="1"/>
  <c r="AF17" i="1"/>
  <c r="AI34" i="1"/>
  <c r="B30" i="1"/>
  <c r="B22" i="1"/>
  <c r="B14" i="1"/>
  <c r="B6" i="1"/>
  <c r="E10" i="1"/>
  <c r="E18" i="1"/>
  <c r="E26" i="1"/>
  <c r="H11" i="1"/>
  <c r="H19" i="1"/>
  <c r="H27" i="1"/>
  <c r="K4" i="1"/>
  <c r="K12" i="1"/>
  <c r="K20" i="1"/>
  <c r="K28" i="1"/>
  <c r="N5" i="1"/>
  <c r="N13" i="1"/>
  <c r="N21" i="1"/>
  <c r="N29" i="1"/>
  <c r="Q6" i="1"/>
  <c r="Q14" i="1"/>
  <c r="Q22" i="1"/>
  <c r="Q30" i="1"/>
  <c r="T7" i="1"/>
  <c r="T15" i="1"/>
  <c r="T23" i="1"/>
  <c r="T31" i="1"/>
  <c r="W8" i="1"/>
  <c r="W16" i="1"/>
  <c r="W24" i="1"/>
  <c r="W32" i="1"/>
  <c r="Z9" i="1"/>
  <c r="Z17" i="1"/>
  <c r="Z25" i="1"/>
  <c r="Z33" i="1"/>
  <c r="AC10" i="1"/>
  <c r="AC18" i="1"/>
  <c r="AC26" i="1"/>
  <c r="AC34" i="1"/>
  <c r="AF11" i="1"/>
  <c r="AF19" i="1"/>
  <c r="AF27" i="1"/>
  <c r="AI4" i="1"/>
  <c r="AI12" i="1"/>
  <c r="AI20" i="1"/>
  <c r="AI28" i="1"/>
  <c r="B24" i="1"/>
  <c r="E24" i="1"/>
  <c r="K18" i="1"/>
  <c r="N27" i="1"/>
  <c r="T13" i="1"/>
  <c r="W30" i="1"/>
  <c r="AC24" i="1"/>
  <c r="AI26" i="1"/>
  <c r="B29" i="1"/>
  <c r="B21" i="1"/>
  <c r="B13" i="1"/>
  <c r="B5" i="1"/>
  <c r="E11" i="1"/>
  <c r="E19" i="1"/>
  <c r="E27" i="1"/>
  <c r="H4" i="1"/>
  <c r="H12" i="1"/>
  <c r="H20" i="1"/>
  <c r="H28" i="1"/>
  <c r="K5" i="1"/>
  <c r="K13" i="1"/>
  <c r="K21" i="1"/>
  <c r="K29" i="1"/>
  <c r="N6" i="1"/>
  <c r="N14" i="1"/>
  <c r="N22" i="1"/>
  <c r="N30" i="1"/>
  <c r="Q7" i="1"/>
  <c r="Q15" i="1"/>
  <c r="Q23" i="1"/>
  <c r="Q31" i="1"/>
  <c r="T8" i="1"/>
  <c r="T16" i="1"/>
  <c r="T24" i="1"/>
  <c r="T32" i="1"/>
  <c r="W9" i="1"/>
  <c r="W17" i="1"/>
  <c r="W25" i="1"/>
  <c r="W33" i="1"/>
  <c r="Z10" i="1"/>
  <c r="Z18" i="1"/>
  <c r="Z26" i="1"/>
  <c r="AC11" i="1"/>
  <c r="AC19" i="1"/>
  <c r="AC27" i="1"/>
  <c r="AF4" i="1"/>
  <c r="AF12" i="1"/>
  <c r="AF20" i="1"/>
  <c r="AF28" i="1"/>
  <c r="AI5" i="1"/>
  <c r="AI13" i="1"/>
  <c r="AI21" i="1"/>
  <c r="AI29" i="1"/>
  <c r="E8" i="1"/>
  <c r="H25" i="1"/>
  <c r="N11" i="1"/>
  <c r="T5" i="1"/>
  <c r="W22" i="1"/>
  <c r="AF33" i="1"/>
  <c r="B28" i="1"/>
  <c r="B20" i="1"/>
  <c r="B12" i="1"/>
  <c r="E4" i="1"/>
  <c r="E12" i="1"/>
  <c r="E20" i="1"/>
  <c r="E28" i="1"/>
  <c r="H5" i="1"/>
  <c r="H13" i="1"/>
  <c r="H21" i="1"/>
  <c r="H29" i="1"/>
  <c r="K6" i="1"/>
  <c r="K14" i="1"/>
  <c r="K22" i="1"/>
  <c r="K30" i="1"/>
  <c r="N7" i="1"/>
  <c r="N15" i="1"/>
  <c r="N23" i="1"/>
  <c r="N31" i="1"/>
  <c r="Q8" i="1"/>
  <c r="Q16" i="1"/>
  <c r="Q24" i="1"/>
  <c r="Q32" i="1"/>
  <c r="T9" i="1"/>
  <c r="T17" i="1"/>
  <c r="T25" i="1"/>
  <c r="T33" i="1"/>
  <c r="W10" i="1"/>
  <c r="W18" i="1"/>
  <c r="W26" i="1"/>
  <c r="W34" i="1"/>
  <c r="Z11" i="1"/>
  <c r="Z19" i="1"/>
  <c r="Z27" i="1"/>
  <c r="AC4" i="1"/>
  <c r="AC12" i="1"/>
  <c r="AC20" i="1"/>
  <c r="AC28" i="1"/>
  <c r="AF5" i="1"/>
  <c r="AF13" i="1"/>
  <c r="AF21" i="1"/>
  <c r="AF29" i="1"/>
  <c r="AI6" i="1"/>
  <c r="AI14" i="1"/>
  <c r="AI22" i="1"/>
  <c r="AI30" i="1"/>
  <c r="K10" i="1"/>
  <c r="Q4" i="1"/>
  <c r="T21" i="1"/>
  <c r="Z7" i="1"/>
  <c r="AC16" i="1"/>
  <c r="AI18" i="1"/>
  <c r="B4" i="1"/>
  <c r="B27" i="1"/>
  <c r="B19" i="1"/>
  <c r="B11" i="1"/>
  <c r="E5" i="1"/>
  <c r="E13" i="1"/>
  <c r="E21" i="1"/>
  <c r="E29" i="1"/>
  <c r="H6" i="1"/>
  <c r="H14" i="1"/>
  <c r="H22" i="1"/>
  <c r="H30" i="1"/>
  <c r="K7" i="1"/>
  <c r="K15" i="1"/>
  <c r="K23" i="1"/>
  <c r="K31" i="1"/>
  <c r="N8" i="1"/>
  <c r="N16" i="1"/>
  <c r="N24" i="1"/>
  <c r="N32" i="1"/>
  <c r="Q9" i="1"/>
  <c r="Q17" i="1"/>
  <c r="Q25" i="1"/>
  <c r="Q33" i="1"/>
  <c r="T10" i="1"/>
  <c r="T18" i="1"/>
  <c r="T26" i="1"/>
  <c r="T34" i="1"/>
  <c r="W11" i="1"/>
  <c r="W19" i="1"/>
  <c r="W27" i="1"/>
  <c r="Z4" i="1"/>
  <c r="Z12" i="1"/>
  <c r="Z20" i="1"/>
  <c r="Z28" i="1"/>
  <c r="AC5" i="1"/>
  <c r="AC13" i="1"/>
  <c r="AC21" i="1"/>
  <c r="AC29" i="1"/>
  <c r="AF6" i="1"/>
  <c r="AF14" i="1"/>
  <c r="AF22" i="1"/>
  <c r="AF30" i="1"/>
  <c r="AI7" i="1"/>
  <c r="AI15" i="1"/>
  <c r="AI23" i="1"/>
  <c r="AI31" i="1"/>
  <c r="B34" i="1"/>
  <c r="B26" i="1"/>
  <c r="B18" i="1"/>
  <c r="B10" i="1"/>
  <c r="E6" i="1"/>
  <c r="E14" i="1"/>
  <c r="E22" i="1"/>
  <c r="E30" i="1"/>
  <c r="H7" i="1"/>
  <c r="H15" i="1"/>
  <c r="H23" i="1"/>
  <c r="H31" i="1"/>
  <c r="K8" i="1"/>
  <c r="K16" i="1"/>
  <c r="K24" i="1"/>
  <c r="K32" i="1"/>
  <c r="N9" i="1"/>
  <c r="N17" i="1"/>
  <c r="N25" i="1"/>
  <c r="N33" i="1"/>
  <c r="Q10" i="1"/>
  <c r="Q18" i="1"/>
  <c r="Q26" i="1"/>
  <c r="T11" i="1"/>
  <c r="T19" i="1"/>
  <c r="T27" i="1"/>
  <c r="W4" i="1"/>
  <c r="W12" i="1"/>
  <c r="W20" i="1"/>
  <c r="W28" i="1"/>
  <c r="Z5" i="1"/>
  <c r="Z13" i="1"/>
  <c r="Z21" i="1"/>
  <c r="Z29" i="1"/>
  <c r="AC6" i="1"/>
  <c r="AC14" i="1"/>
  <c r="AC22" i="1"/>
  <c r="AC30" i="1"/>
  <c r="AF7" i="1"/>
  <c r="AF15" i="1"/>
  <c r="AF23" i="1"/>
  <c r="AF31" i="1"/>
  <c r="AI8" i="1"/>
  <c r="AI16" i="1"/>
  <c r="AI24" i="1"/>
  <c r="AI32" i="1"/>
  <c r="P3" i="1"/>
  <c r="AE3" i="1"/>
  <c r="G3" i="1"/>
  <c r="Y3" i="1"/>
  <c r="V3" i="1"/>
  <c r="A3" i="1"/>
  <c r="M3" i="1"/>
  <c r="AB3" i="1"/>
  <c r="D3" i="1"/>
  <c r="S3" i="1"/>
  <c r="AH3" i="1"/>
</calcChain>
</file>

<file path=xl/sharedStrings.xml><?xml version="1.0" encoding="utf-8"?>
<sst xmlns="http://schemas.openxmlformats.org/spreadsheetml/2006/main" count="72" uniqueCount="71">
  <si>
    <t>Arabisch I</t>
  </si>
  <si>
    <t>10A0000</t>
  </si>
  <si>
    <t>Arabisch II</t>
  </si>
  <si>
    <t>Armenisch</t>
  </si>
  <si>
    <t>42B</t>
  </si>
  <si>
    <t>Baskisch</t>
  </si>
  <si>
    <t>42D</t>
  </si>
  <si>
    <t>Bulgarisch</t>
  </si>
  <si>
    <t>Chinese (Simpel)</t>
  </si>
  <si>
    <t>Chinese (Standard)</t>
  </si>
  <si>
    <t>Dänisch</t>
  </si>
  <si>
    <t>Deutsch(Deutschland, Schweiz)</t>
  </si>
  <si>
    <t>Deutsch(Österreich)</t>
  </si>
  <si>
    <t>C07</t>
  </si>
  <si>
    <t>Englisch</t>
  </si>
  <si>
    <t>Färöisch</t>
  </si>
  <si>
    <t>Farsi</t>
  </si>
  <si>
    <t>Finnisch</t>
  </si>
  <si>
    <t>40B</t>
  </si>
  <si>
    <t>Französisch</t>
  </si>
  <si>
    <t>40C</t>
  </si>
  <si>
    <t>Galizisch</t>
  </si>
  <si>
    <t>Georgisch</t>
  </si>
  <si>
    <t>Griechisch</t>
  </si>
  <si>
    <t>Hebräisch</t>
  </si>
  <si>
    <t>101040D</t>
  </si>
  <si>
    <t>Hindi</t>
  </si>
  <si>
    <t>Isländisch</t>
  </si>
  <si>
    <t>40F</t>
  </si>
  <si>
    <t>Italienisch</t>
  </si>
  <si>
    <t>Japanisch</t>
  </si>
  <si>
    <t>Katalanisch</t>
  </si>
  <si>
    <t>Kirgiesisch</t>
  </si>
  <si>
    <t>Koreanisch</t>
  </si>
  <si>
    <t>Kroatisch</t>
  </si>
  <si>
    <t>41A</t>
  </si>
  <si>
    <t>Lettisch</t>
  </si>
  <si>
    <t>Litauisch</t>
  </si>
  <si>
    <t>Niederländisch</t>
  </si>
  <si>
    <t>Norwegisch (Bokmal)</t>
  </si>
  <si>
    <t>Polnisch</t>
  </si>
  <si>
    <t>Portugiesisch</t>
  </si>
  <si>
    <t>Punjabi</t>
  </si>
  <si>
    <t>Rumänisch</t>
  </si>
  <si>
    <t>Russisch</t>
  </si>
  <si>
    <t>FC19</t>
  </si>
  <si>
    <t>Sanskrit</t>
  </si>
  <si>
    <t>44F</t>
  </si>
  <si>
    <t>Schwedisch</t>
  </si>
  <si>
    <t>41D</t>
  </si>
  <si>
    <t>Serbisch</t>
  </si>
  <si>
    <t>81A</t>
  </si>
  <si>
    <t>Slowakisch</t>
  </si>
  <si>
    <t>41B</t>
  </si>
  <si>
    <t>Slowenisch</t>
  </si>
  <si>
    <t>Spanisch</t>
  </si>
  <si>
    <t>C0A</t>
  </si>
  <si>
    <t>Syrisch</t>
  </si>
  <si>
    <t>45A</t>
  </si>
  <si>
    <t>Thai</t>
  </si>
  <si>
    <t>D070000</t>
  </si>
  <si>
    <t>Tschechisch</t>
  </si>
  <si>
    <t>Türkisch</t>
  </si>
  <si>
    <t>41F</t>
  </si>
  <si>
    <t>Ukrainisch</t>
  </si>
  <si>
    <t>FC22</t>
  </si>
  <si>
    <t>Ungarisch</t>
  </si>
  <si>
    <t>40E</t>
  </si>
  <si>
    <t>Weißrussisch</t>
  </si>
  <si>
    <t>FC23</t>
  </si>
  <si>
    <t>Kalender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</si>
</sst>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"/>
    <numFmt numFmtId="165" formatCode="ddd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2" fillId="0" borderId="0" xfId="0" applyFont="1"/>
    <xf numFmtId="0" fontId="0" fillId="0" borderId="4" xfId="0" applyBorder="1"/>
    <xf numFmtId="165" fontId="0" fillId="0" borderId="0" xfId="0" applyNumberFormat="1" applyBorder="1"/>
    <xf numFmtId="0" fontId="0" fillId="0" borderId="6" xfId="0" applyBorder="1"/>
    <xf numFmtId="165" fontId="0" fillId="0" borderId="7" xfId="0" applyNumberFormat="1" applyBorder="1"/>
    <xf numFmtId="0" fontId="1" fillId="0" borderId="0" xfId="0" applyFont="1"/>
    <xf numFmtId="0" fontId="1" fillId="0" borderId="5" xfId="0" applyFont="1" applyBorder="1"/>
    <xf numFmtId="0" fontId="1" fillId="0" borderId="8" xfId="0" applyFont="1" applyBorder="1"/>
    <xf numFmtId="0" fontId="4" fillId="0" borderId="0" xfId="0" applyFont="1"/>
    <xf numFmtId="0" fontId="0" fillId="0" borderId="0" xfId="0" applyProtection="1">
      <protection locked="0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0" xfId="0" applyAlignment="1" applyProtection="1">
      <alignment horizontal="center"/>
      <protection locked="0"/>
    </xf>
  </cellXfs>
  <cellStyles count="1">
    <cellStyle name="Standard" xfId="0" builtinId="0"/>
  </cellStyles>
  <dxfs count="36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1"/>
  <sheetViews>
    <sheetView tabSelected="1" workbookViewId="0">
      <selection activeCell="I1" sqref="I1:M1"/>
    </sheetView>
  </sheetViews>
  <sheetFormatPr baseColWidth="10" defaultRowHeight="15" x14ac:dyDescent="0.25"/>
  <cols>
    <col min="1" max="2" width="6" customWidth="1"/>
    <col min="3" max="3" width="6" style="8" customWidth="1"/>
    <col min="4" max="5" width="6" customWidth="1"/>
    <col min="6" max="6" width="6" style="8" customWidth="1"/>
    <col min="7" max="8" width="6" customWidth="1"/>
    <col min="9" max="9" width="6" style="8" customWidth="1"/>
    <col min="10" max="11" width="6" customWidth="1"/>
    <col min="12" max="12" width="6" style="8" customWidth="1"/>
    <col min="13" max="14" width="6" customWidth="1"/>
    <col min="15" max="15" width="6" style="8" customWidth="1"/>
    <col min="16" max="17" width="6" customWidth="1"/>
    <col min="18" max="18" width="6" style="8" customWidth="1"/>
    <col min="19" max="20" width="6" customWidth="1"/>
    <col min="21" max="21" width="6" style="8" customWidth="1"/>
    <col min="22" max="23" width="6" customWidth="1"/>
    <col min="24" max="24" width="6" style="8" customWidth="1"/>
    <col min="25" max="26" width="6" customWidth="1"/>
    <col min="27" max="27" width="6" style="8" customWidth="1"/>
    <col min="28" max="29" width="6" customWidth="1"/>
    <col min="30" max="30" width="6" style="8" customWidth="1"/>
    <col min="31" max="32" width="6" customWidth="1"/>
    <col min="33" max="33" width="6" style="8" customWidth="1"/>
    <col min="34" max="35" width="6" customWidth="1"/>
    <col min="36" max="36" width="6" style="8" customWidth="1"/>
    <col min="39" max="40" width="0" hidden="1" customWidth="1"/>
  </cols>
  <sheetData>
    <row r="1" spans="1:40" x14ac:dyDescent="0.25">
      <c r="A1" s="11" t="s">
        <v>70</v>
      </c>
      <c r="G1" s="12">
        <v>2099</v>
      </c>
      <c r="I1" s="16" t="s">
        <v>15</v>
      </c>
      <c r="J1" s="16"/>
      <c r="K1" s="16"/>
      <c r="L1" s="16"/>
      <c r="M1" s="16"/>
      <c r="N1" s="3">
        <f>VLOOKUP(I1,AM3:AN51,2,FALSE)</f>
        <v>438</v>
      </c>
    </row>
    <row r="3" spans="1:40" x14ac:dyDescent="0.25">
      <c r="A3" s="13" t="str">
        <f>IF(MOD(COLUMN(C3),3)=0,TEXT(DATE($G$1,COLUMN(C3)/3,1),"[$-"&amp;$N$1&amp;"]MMMM"),"")</f>
        <v>januar</v>
      </c>
      <c r="B3" s="14"/>
      <c r="C3" s="15"/>
      <c r="D3" s="13" t="str">
        <f t="shared" ref="D3:AH3" si="0">IF(MOD(COLUMN(F3),3)=0,TEXT(DATE($G$1,COLUMN(F3)/3,1),"[$-"&amp;$N$1&amp;"]MMMM"),"")</f>
        <v>februar</v>
      </c>
      <c r="E3" s="14"/>
      <c r="F3" s="15"/>
      <c r="G3" s="13" t="str">
        <f t="shared" si="0"/>
        <v>mars</v>
      </c>
      <c r="H3" s="14"/>
      <c r="I3" s="15"/>
      <c r="J3" s="13" t="str">
        <f t="shared" si="0"/>
        <v>apríl</v>
      </c>
      <c r="K3" s="14"/>
      <c r="L3" s="15"/>
      <c r="M3" s="13" t="str">
        <f t="shared" si="0"/>
        <v>mai</v>
      </c>
      <c r="N3" s="14"/>
      <c r="O3" s="15"/>
      <c r="P3" s="13" t="str">
        <f t="shared" si="0"/>
        <v>juni</v>
      </c>
      <c r="Q3" s="14"/>
      <c r="R3" s="15"/>
      <c r="S3" s="13" t="str">
        <f t="shared" si="0"/>
        <v>juli</v>
      </c>
      <c r="T3" s="14"/>
      <c r="U3" s="15"/>
      <c r="V3" s="13" t="str">
        <f t="shared" si="0"/>
        <v>august</v>
      </c>
      <c r="W3" s="14"/>
      <c r="X3" s="15"/>
      <c r="Y3" s="13" t="str">
        <f t="shared" si="0"/>
        <v>september</v>
      </c>
      <c r="Z3" s="14"/>
      <c r="AA3" s="15"/>
      <c r="AB3" s="13" t="str">
        <f t="shared" si="0"/>
        <v>oktober</v>
      </c>
      <c r="AC3" s="14"/>
      <c r="AD3" s="15"/>
      <c r="AE3" s="13" t="str">
        <f t="shared" si="0"/>
        <v>november</v>
      </c>
      <c r="AF3" s="14"/>
      <c r="AG3" s="15"/>
      <c r="AH3" s="13" t="str">
        <f t="shared" si="0"/>
        <v>desember</v>
      </c>
      <c r="AI3" s="14"/>
      <c r="AJ3" s="15"/>
      <c r="AM3" s="1" t="s">
        <v>0</v>
      </c>
      <c r="AN3" s="2" t="s">
        <v>1</v>
      </c>
    </row>
    <row r="4" spans="1:40" x14ac:dyDescent="0.25">
      <c r="A4" s="4">
        <v>1</v>
      </c>
      <c r="B4" s="5" t="str">
        <f>TEXT(DATE($G$1,COLUMN(C4)/3,A4),"[$-"&amp;$N$1&amp;"]TTT")</f>
        <v>hós</v>
      </c>
      <c r="C4" s="9" t="str">
        <f>IF(WEEKDAY(DATE($G$1,COLUMN()/3,A4),2)=1,_xlfn.ISOWEEKNUM(DATE($G$1,COLUMN()/3,A4)),"")</f>
        <v/>
      </c>
      <c r="D4" s="4">
        <v>1</v>
      </c>
      <c r="E4" s="5" t="str">
        <f>TEXT(DATE($G$1,COLUMN(F4)/3,D4),"[$-"&amp;$N$1&amp;"]TTT")</f>
        <v>sun</v>
      </c>
      <c r="F4" s="9" t="str">
        <f>IF(WEEKDAY(DATE($G$1,COLUMN()/3,D4),2)=1,_xlfn.ISOWEEKNUM(DATE($G$1,COLUMN()/3,D4)),"")</f>
        <v/>
      </c>
      <c r="G4" s="4">
        <v>1</v>
      </c>
      <c r="H4" s="5" t="str">
        <f>TEXT(DATE($G$1,COLUMN(I4)/3,G4),"[$-"&amp;$N$1&amp;"]TTT")</f>
        <v>sun</v>
      </c>
      <c r="I4" s="9" t="str">
        <f>IF(WEEKDAY(DATE($G$1,COLUMN()/3,G4),2)=1,_xlfn.ISOWEEKNUM(DATE($G$1,COLUMN()/3,G4)),"")</f>
        <v/>
      </c>
      <c r="J4" s="4">
        <v>1</v>
      </c>
      <c r="K4" s="5" t="str">
        <f>TEXT(DATE($G$1,COLUMN(L4)/3,J4),"[$-"&amp;$N$1&amp;"]TTT")</f>
        <v>mik</v>
      </c>
      <c r="L4" s="9" t="str">
        <f>IF(WEEKDAY(DATE($G$1,COLUMN()/3,J4),2)=1,_xlfn.ISOWEEKNUM(DATE($G$1,COLUMN()/3,J4)),"")</f>
        <v/>
      </c>
      <c r="M4" s="4">
        <v>1</v>
      </c>
      <c r="N4" s="5" t="str">
        <f>TEXT(DATE($G$1,COLUMN(O4)/3,M4),"[$-"&amp;$N$1&amp;"]TTT")</f>
        <v>frí</v>
      </c>
      <c r="O4" s="9" t="str">
        <f>IF(WEEKDAY(DATE($G$1,COLUMN()/3,M4),2)=1,_xlfn.ISOWEEKNUM(DATE($G$1,COLUMN()/3,M4)),"")</f>
        <v/>
      </c>
      <c r="P4" s="4">
        <v>1</v>
      </c>
      <c r="Q4" s="5" t="str">
        <f>TEXT(DATE($G$1,COLUMN(R4)/3,P4),"[$-"&amp;$N$1&amp;"]TTT")</f>
        <v>mán</v>
      </c>
      <c r="R4" s="9">
        <f>IF(WEEKDAY(DATE($G$1,COLUMN()/3,P4),2)=1,_xlfn.ISOWEEKNUM(DATE($G$1,COLUMN()/3,P4)),"")</f>
        <v>23</v>
      </c>
      <c r="S4" s="4">
        <v>1</v>
      </c>
      <c r="T4" s="5" t="str">
        <f>TEXT(DATE($G$1,COLUMN(U4)/3,S4),"[$-"&amp;$N$1&amp;"]TTT")</f>
        <v>mik</v>
      </c>
      <c r="U4" s="9" t="str">
        <f>IF(WEEKDAY(DATE($G$1,COLUMN()/3,S4),2)=1,_xlfn.ISOWEEKNUM(DATE($G$1,COLUMN()/3,S4)),"")</f>
        <v/>
      </c>
      <c r="V4" s="4">
        <v>1</v>
      </c>
      <c r="W4" s="5" t="str">
        <f>TEXT(DATE($G$1,COLUMN(X4)/3,V4),"[$-"&amp;$N$1&amp;"]TTT")</f>
        <v>leyg</v>
      </c>
      <c r="X4" s="9" t="str">
        <f>IF(WEEKDAY(DATE($G$1,COLUMN()/3,V4),2)=1,_xlfn.ISOWEEKNUM(DATE($G$1,COLUMN()/3,V4)),"")</f>
        <v/>
      </c>
      <c r="Y4" s="4">
        <v>1</v>
      </c>
      <c r="Z4" s="5" t="str">
        <f>TEXT(DATE($G$1,COLUMN(AA4)/3,Y4),"[$-"&amp;$N$1&amp;"]TTT")</f>
        <v>týs</v>
      </c>
      <c r="AA4" s="9" t="str">
        <f>IF(WEEKDAY(DATE($G$1,COLUMN()/3,Y4),2)=1,_xlfn.ISOWEEKNUM(DATE($G$1,COLUMN()/3,Y4)),"")</f>
        <v/>
      </c>
      <c r="AB4" s="4">
        <v>1</v>
      </c>
      <c r="AC4" s="5" t="str">
        <f>TEXT(DATE($G$1,COLUMN(AD4)/3,AB4),"[$-"&amp;$N$1&amp;"]TTT")</f>
        <v>hós</v>
      </c>
      <c r="AD4" s="9" t="str">
        <f>IF(WEEKDAY(DATE($G$1,COLUMN()/3,AB4),2)=1,_xlfn.ISOWEEKNUM(DATE($G$1,COLUMN()/3,AB4)),"")</f>
        <v/>
      </c>
      <c r="AE4" s="4">
        <v>1</v>
      </c>
      <c r="AF4" s="5" t="str">
        <f>TEXT(DATE($G$1,COLUMN(AG4)/3,AE4),"[$-"&amp;$N$1&amp;"]TTT")</f>
        <v>sun</v>
      </c>
      <c r="AG4" s="9" t="str">
        <f>IF(WEEKDAY(DATE($G$1,COLUMN()/3,AE4),2)=1,_xlfn.ISOWEEKNUM(DATE($G$1,COLUMN()/3,AE4)),"")</f>
        <v/>
      </c>
      <c r="AH4" s="4">
        <v>1</v>
      </c>
      <c r="AI4" s="5" t="str">
        <f>TEXT(DATE($G$1,COLUMN(AJ4)/3,AH4),"[$-"&amp;$N$1&amp;"]TTT")</f>
        <v>týs</v>
      </c>
      <c r="AJ4" s="9" t="str">
        <f>IF(WEEKDAY(DATE($G$1,COLUMN()/3,AH4),2)=1,_xlfn.ISOWEEKNUM(DATE($G$1,COLUMN()/3,AH4)),"")</f>
        <v/>
      </c>
      <c r="AM4" s="1" t="s">
        <v>2</v>
      </c>
      <c r="AN4" s="2">
        <v>2060401</v>
      </c>
    </row>
    <row r="5" spans="1:40" x14ac:dyDescent="0.25">
      <c r="A5" s="4">
        <v>2</v>
      </c>
      <c r="B5" s="5" t="str">
        <f t="shared" ref="B5:B34" si="1">TEXT(DATE($G$1,COLUMN(C5)/3,A5),"[$-"&amp;$N$1&amp;"]TTT")</f>
        <v>frí</v>
      </c>
      <c r="C5" s="9" t="str">
        <f t="shared" ref="C5:C34" si="2">IF(WEEKDAY(DATE($G$1,COLUMN()/3,A5),2)=1,_xlfn.ISOWEEKNUM(DATE($G$1,COLUMN()/3,A5)),"")</f>
        <v/>
      </c>
      <c r="D5" s="4">
        <v>2</v>
      </c>
      <c r="E5" s="5" t="str">
        <f t="shared" ref="E5:E31" si="3">TEXT(DATE($G$1,COLUMN(F5)/3,D5),"[$-"&amp;$N$1&amp;"]TTT")</f>
        <v>mán</v>
      </c>
      <c r="F5" s="9">
        <f t="shared" ref="F5:F31" si="4">IF(WEEKDAY(DATE($G$1,COLUMN()/3,D5),2)=1,_xlfn.ISOWEEKNUM(DATE($G$1,COLUMN()/3,D5)),"")</f>
        <v>6</v>
      </c>
      <c r="G5" s="4">
        <v>2</v>
      </c>
      <c r="H5" s="5" t="str">
        <f t="shared" ref="H5:H34" si="5">TEXT(DATE($G$1,COLUMN(I5)/3,G5),"[$-"&amp;$N$1&amp;"]TTT")</f>
        <v>mán</v>
      </c>
      <c r="I5" s="9">
        <f t="shared" ref="I5:I34" si="6">IF(WEEKDAY(DATE($G$1,COLUMN()/3,G5),2)=1,_xlfn.ISOWEEKNUM(DATE($G$1,COLUMN()/3,G5)),"")</f>
        <v>10</v>
      </c>
      <c r="J5" s="4">
        <v>2</v>
      </c>
      <c r="K5" s="5" t="str">
        <f t="shared" ref="K5:K33" si="7">TEXT(DATE($G$1,COLUMN(L5)/3,J5),"[$-"&amp;$N$1&amp;"]TTT")</f>
        <v>hós</v>
      </c>
      <c r="L5" s="9" t="str">
        <f t="shared" ref="L5:L33" si="8">IF(WEEKDAY(DATE($G$1,COLUMN()/3,J5),2)=1,_xlfn.ISOWEEKNUM(DATE($G$1,COLUMN()/3,J5)),"")</f>
        <v/>
      </c>
      <c r="M5" s="4">
        <v>2</v>
      </c>
      <c r="N5" s="5" t="str">
        <f t="shared" ref="N5:N34" si="9">TEXT(DATE($G$1,COLUMN(O5)/3,M5),"[$-"&amp;$N$1&amp;"]TTT")</f>
        <v>leyg</v>
      </c>
      <c r="O5" s="9" t="str">
        <f t="shared" ref="O5:O34" si="10">IF(WEEKDAY(DATE($G$1,COLUMN()/3,M5),2)=1,_xlfn.ISOWEEKNUM(DATE($G$1,COLUMN()/3,M5)),"")</f>
        <v/>
      </c>
      <c r="P5" s="4">
        <v>2</v>
      </c>
      <c r="Q5" s="5" t="str">
        <f t="shared" ref="Q5:Q33" si="11">TEXT(DATE($G$1,COLUMN(R5)/3,P5),"[$-"&amp;$N$1&amp;"]TTT")</f>
        <v>týs</v>
      </c>
      <c r="R5" s="9" t="str">
        <f t="shared" ref="R5:R33" si="12">IF(WEEKDAY(DATE($G$1,COLUMN()/3,P5),2)=1,_xlfn.ISOWEEKNUM(DATE($G$1,COLUMN()/3,P5)),"")</f>
        <v/>
      </c>
      <c r="S5" s="4">
        <v>2</v>
      </c>
      <c r="T5" s="5" t="str">
        <f t="shared" ref="T5:T34" si="13">TEXT(DATE($G$1,COLUMN(U5)/3,S5),"[$-"&amp;$N$1&amp;"]TTT")</f>
        <v>hós</v>
      </c>
      <c r="U5" s="9" t="str">
        <f t="shared" ref="U5:U34" si="14">IF(WEEKDAY(DATE($G$1,COLUMN()/3,S5),2)=1,_xlfn.ISOWEEKNUM(DATE($G$1,COLUMN()/3,S5)),"")</f>
        <v/>
      </c>
      <c r="V5" s="4">
        <v>2</v>
      </c>
      <c r="W5" s="5" t="str">
        <f t="shared" ref="W5:W34" si="15">TEXT(DATE($G$1,COLUMN(X5)/3,V5),"[$-"&amp;$N$1&amp;"]TTT")</f>
        <v>sun</v>
      </c>
      <c r="X5" s="9" t="str">
        <f t="shared" ref="X5:X34" si="16">IF(WEEKDAY(DATE($G$1,COLUMN()/3,V5),2)=1,_xlfn.ISOWEEKNUM(DATE($G$1,COLUMN()/3,V5)),"")</f>
        <v/>
      </c>
      <c r="Y5" s="4">
        <v>2</v>
      </c>
      <c r="Z5" s="5" t="str">
        <f t="shared" ref="Z5:Z33" si="17">TEXT(DATE($G$1,COLUMN(AA5)/3,Y5),"[$-"&amp;$N$1&amp;"]TTT")</f>
        <v>mik</v>
      </c>
      <c r="AA5" s="9" t="str">
        <f t="shared" ref="AA5:AA33" si="18">IF(WEEKDAY(DATE($G$1,COLUMN()/3,Y5),2)=1,_xlfn.ISOWEEKNUM(DATE($G$1,COLUMN()/3,Y5)),"")</f>
        <v/>
      </c>
      <c r="AB5" s="4">
        <v>2</v>
      </c>
      <c r="AC5" s="5" t="str">
        <f t="shared" ref="AC5:AC34" si="19">TEXT(DATE($G$1,COLUMN(AD5)/3,AB5),"[$-"&amp;$N$1&amp;"]TTT")</f>
        <v>frí</v>
      </c>
      <c r="AD5" s="9" t="str">
        <f t="shared" ref="AD5:AD34" si="20">IF(WEEKDAY(DATE($G$1,COLUMN()/3,AB5),2)=1,_xlfn.ISOWEEKNUM(DATE($G$1,COLUMN()/3,AB5)),"")</f>
        <v/>
      </c>
      <c r="AE5" s="4">
        <v>2</v>
      </c>
      <c r="AF5" s="5" t="str">
        <f t="shared" ref="AF5:AF33" si="21">TEXT(DATE($G$1,COLUMN(AG5)/3,AE5),"[$-"&amp;$N$1&amp;"]TTT")</f>
        <v>mán</v>
      </c>
      <c r="AG5" s="9">
        <f t="shared" ref="AG5:AG33" si="22">IF(WEEKDAY(DATE($G$1,COLUMN()/3,AE5),2)=1,_xlfn.ISOWEEKNUM(DATE($G$1,COLUMN()/3,AE5)),"")</f>
        <v>45</v>
      </c>
      <c r="AH5" s="4">
        <v>2</v>
      </c>
      <c r="AI5" s="5" t="str">
        <f t="shared" ref="AI5:AI34" si="23">TEXT(DATE($G$1,COLUMN(AJ5)/3,AH5),"[$-"&amp;$N$1&amp;"]TTT")</f>
        <v>mik</v>
      </c>
      <c r="AJ5" s="9" t="str">
        <f t="shared" ref="AJ5:AJ34" si="24">IF(WEEKDAY(DATE($G$1,COLUMN()/3,AH5),2)=1,_xlfn.ISOWEEKNUM(DATE($G$1,COLUMN()/3,AH5)),"")</f>
        <v/>
      </c>
      <c r="AM5" s="1" t="s">
        <v>3</v>
      </c>
      <c r="AN5" s="2" t="s">
        <v>4</v>
      </c>
    </row>
    <row r="6" spans="1:40" x14ac:dyDescent="0.25">
      <c r="A6" s="4">
        <v>3</v>
      </c>
      <c r="B6" s="5" t="str">
        <f t="shared" si="1"/>
        <v>leyg</v>
      </c>
      <c r="C6" s="9" t="str">
        <f t="shared" si="2"/>
        <v/>
      </c>
      <c r="D6" s="4">
        <v>3</v>
      </c>
      <c r="E6" s="5" t="str">
        <f t="shared" si="3"/>
        <v>týs</v>
      </c>
      <c r="F6" s="9" t="str">
        <f t="shared" si="4"/>
        <v/>
      </c>
      <c r="G6" s="4">
        <v>3</v>
      </c>
      <c r="H6" s="5" t="str">
        <f t="shared" si="5"/>
        <v>týs</v>
      </c>
      <c r="I6" s="9" t="str">
        <f t="shared" si="6"/>
        <v/>
      </c>
      <c r="J6" s="4">
        <v>3</v>
      </c>
      <c r="K6" s="5" t="str">
        <f t="shared" si="7"/>
        <v>frí</v>
      </c>
      <c r="L6" s="9" t="str">
        <f t="shared" si="8"/>
        <v/>
      </c>
      <c r="M6" s="4">
        <v>3</v>
      </c>
      <c r="N6" s="5" t="str">
        <f t="shared" si="9"/>
        <v>sun</v>
      </c>
      <c r="O6" s="9" t="str">
        <f t="shared" si="10"/>
        <v/>
      </c>
      <c r="P6" s="4">
        <v>3</v>
      </c>
      <c r="Q6" s="5" t="str">
        <f t="shared" si="11"/>
        <v>mik</v>
      </c>
      <c r="R6" s="9" t="str">
        <f t="shared" si="12"/>
        <v/>
      </c>
      <c r="S6" s="4">
        <v>3</v>
      </c>
      <c r="T6" s="5" t="str">
        <f t="shared" si="13"/>
        <v>frí</v>
      </c>
      <c r="U6" s="9" t="str">
        <f t="shared" si="14"/>
        <v/>
      </c>
      <c r="V6" s="4">
        <v>3</v>
      </c>
      <c r="W6" s="5" t="str">
        <f t="shared" si="15"/>
        <v>mán</v>
      </c>
      <c r="X6" s="9">
        <f t="shared" si="16"/>
        <v>32</v>
      </c>
      <c r="Y6" s="4">
        <v>3</v>
      </c>
      <c r="Z6" s="5" t="str">
        <f t="shared" si="17"/>
        <v>hós</v>
      </c>
      <c r="AA6" s="9" t="str">
        <f t="shared" si="18"/>
        <v/>
      </c>
      <c r="AB6" s="4">
        <v>3</v>
      </c>
      <c r="AC6" s="5" t="str">
        <f t="shared" si="19"/>
        <v>leyg</v>
      </c>
      <c r="AD6" s="9" t="str">
        <f t="shared" si="20"/>
        <v/>
      </c>
      <c r="AE6" s="4">
        <v>3</v>
      </c>
      <c r="AF6" s="5" t="str">
        <f t="shared" si="21"/>
        <v>týs</v>
      </c>
      <c r="AG6" s="9" t="str">
        <f t="shared" si="22"/>
        <v/>
      </c>
      <c r="AH6" s="4">
        <v>3</v>
      </c>
      <c r="AI6" s="5" t="str">
        <f t="shared" si="23"/>
        <v>hós</v>
      </c>
      <c r="AJ6" s="9" t="str">
        <f t="shared" si="24"/>
        <v/>
      </c>
      <c r="AM6" s="1" t="s">
        <v>5</v>
      </c>
      <c r="AN6" s="2" t="s">
        <v>6</v>
      </c>
    </row>
    <row r="7" spans="1:40" x14ac:dyDescent="0.25">
      <c r="A7" s="4">
        <v>4</v>
      </c>
      <c r="B7" s="5" t="str">
        <f t="shared" si="1"/>
        <v>sun</v>
      </c>
      <c r="C7" s="9" t="str">
        <f t="shared" si="2"/>
        <v/>
      </c>
      <c r="D7" s="4">
        <v>4</v>
      </c>
      <c r="E7" s="5" t="str">
        <f t="shared" si="3"/>
        <v>mik</v>
      </c>
      <c r="F7" s="9" t="str">
        <f t="shared" si="4"/>
        <v/>
      </c>
      <c r="G7" s="4">
        <v>4</v>
      </c>
      <c r="H7" s="5" t="str">
        <f t="shared" si="5"/>
        <v>mik</v>
      </c>
      <c r="I7" s="9" t="str">
        <f t="shared" si="6"/>
        <v/>
      </c>
      <c r="J7" s="4">
        <v>4</v>
      </c>
      <c r="K7" s="5" t="str">
        <f t="shared" si="7"/>
        <v>leyg</v>
      </c>
      <c r="L7" s="9" t="str">
        <f t="shared" si="8"/>
        <v/>
      </c>
      <c r="M7" s="4">
        <v>4</v>
      </c>
      <c r="N7" s="5" t="str">
        <f t="shared" si="9"/>
        <v>mán</v>
      </c>
      <c r="O7" s="9">
        <f t="shared" si="10"/>
        <v>19</v>
      </c>
      <c r="P7" s="4">
        <v>4</v>
      </c>
      <c r="Q7" s="5" t="str">
        <f t="shared" si="11"/>
        <v>hós</v>
      </c>
      <c r="R7" s="9" t="str">
        <f t="shared" si="12"/>
        <v/>
      </c>
      <c r="S7" s="4">
        <v>4</v>
      </c>
      <c r="T7" s="5" t="str">
        <f t="shared" si="13"/>
        <v>leyg</v>
      </c>
      <c r="U7" s="9" t="str">
        <f t="shared" si="14"/>
        <v/>
      </c>
      <c r="V7" s="4">
        <v>4</v>
      </c>
      <c r="W7" s="5" t="str">
        <f t="shared" si="15"/>
        <v>týs</v>
      </c>
      <c r="X7" s="9" t="str">
        <f t="shared" si="16"/>
        <v/>
      </c>
      <c r="Y7" s="4">
        <v>4</v>
      </c>
      <c r="Z7" s="5" t="str">
        <f t="shared" si="17"/>
        <v>frí</v>
      </c>
      <c r="AA7" s="9" t="str">
        <f t="shared" si="18"/>
        <v/>
      </c>
      <c r="AB7" s="4">
        <v>4</v>
      </c>
      <c r="AC7" s="5" t="str">
        <f t="shared" si="19"/>
        <v>sun</v>
      </c>
      <c r="AD7" s="9" t="str">
        <f t="shared" si="20"/>
        <v/>
      </c>
      <c r="AE7" s="4">
        <v>4</v>
      </c>
      <c r="AF7" s="5" t="str">
        <f t="shared" si="21"/>
        <v>mik</v>
      </c>
      <c r="AG7" s="9" t="str">
        <f t="shared" si="22"/>
        <v/>
      </c>
      <c r="AH7" s="4">
        <v>4</v>
      </c>
      <c r="AI7" s="5" t="str">
        <f t="shared" si="23"/>
        <v>frí</v>
      </c>
      <c r="AJ7" s="9" t="str">
        <f t="shared" si="24"/>
        <v/>
      </c>
      <c r="AM7" s="1" t="s">
        <v>7</v>
      </c>
      <c r="AN7" s="2">
        <v>402</v>
      </c>
    </row>
    <row r="8" spans="1:40" x14ac:dyDescent="0.25">
      <c r="A8" s="4">
        <v>5</v>
      </c>
      <c r="B8" s="5" t="str">
        <f t="shared" si="1"/>
        <v>mán</v>
      </c>
      <c r="C8" s="9">
        <f t="shared" si="2"/>
        <v>2</v>
      </c>
      <c r="D8" s="4">
        <v>5</v>
      </c>
      <c r="E8" s="5" t="str">
        <f t="shared" si="3"/>
        <v>hós</v>
      </c>
      <c r="F8" s="9" t="str">
        <f t="shared" si="4"/>
        <v/>
      </c>
      <c r="G8" s="4">
        <v>5</v>
      </c>
      <c r="H8" s="5" t="str">
        <f t="shared" si="5"/>
        <v>hós</v>
      </c>
      <c r="I8" s="9" t="str">
        <f t="shared" si="6"/>
        <v/>
      </c>
      <c r="J8" s="4">
        <v>5</v>
      </c>
      <c r="K8" s="5" t="str">
        <f t="shared" si="7"/>
        <v>sun</v>
      </c>
      <c r="L8" s="9" t="str">
        <f t="shared" si="8"/>
        <v/>
      </c>
      <c r="M8" s="4">
        <v>5</v>
      </c>
      <c r="N8" s="5" t="str">
        <f t="shared" si="9"/>
        <v>týs</v>
      </c>
      <c r="O8" s="9" t="str">
        <f t="shared" si="10"/>
        <v/>
      </c>
      <c r="P8" s="4">
        <v>5</v>
      </c>
      <c r="Q8" s="5" t="str">
        <f t="shared" si="11"/>
        <v>frí</v>
      </c>
      <c r="R8" s="9" t="str">
        <f t="shared" si="12"/>
        <v/>
      </c>
      <c r="S8" s="4">
        <v>5</v>
      </c>
      <c r="T8" s="5" t="str">
        <f t="shared" si="13"/>
        <v>sun</v>
      </c>
      <c r="U8" s="9" t="str">
        <f t="shared" si="14"/>
        <v/>
      </c>
      <c r="V8" s="4">
        <v>5</v>
      </c>
      <c r="W8" s="5" t="str">
        <f t="shared" si="15"/>
        <v>mik</v>
      </c>
      <c r="X8" s="9" t="str">
        <f t="shared" si="16"/>
        <v/>
      </c>
      <c r="Y8" s="4">
        <v>5</v>
      </c>
      <c r="Z8" s="5" t="str">
        <f t="shared" si="17"/>
        <v>leyg</v>
      </c>
      <c r="AA8" s="9" t="str">
        <f t="shared" si="18"/>
        <v/>
      </c>
      <c r="AB8" s="4">
        <v>5</v>
      </c>
      <c r="AC8" s="5" t="str">
        <f t="shared" si="19"/>
        <v>mán</v>
      </c>
      <c r="AD8" s="9">
        <f t="shared" si="20"/>
        <v>41</v>
      </c>
      <c r="AE8" s="4">
        <v>5</v>
      </c>
      <c r="AF8" s="5" t="str">
        <f t="shared" si="21"/>
        <v>hós</v>
      </c>
      <c r="AG8" s="9" t="str">
        <f t="shared" si="22"/>
        <v/>
      </c>
      <c r="AH8" s="4">
        <v>5</v>
      </c>
      <c r="AI8" s="5" t="str">
        <f t="shared" si="23"/>
        <v>leyg</v>
      </c>
      <c r="AJ8" s="9" t="str">
        <f t="shared" si="24"/>
        <v/>
      </c>
      <c r="AM8" s="1" t="s">
        <v>8</v>
      </c>
      <c r="AN8" s="2">
        <v>804</v>
      </c>
    </row>
    <row r="9" spans="1:40" x14ac:dyDescent="0.25">
      <c r="A9" s="4">
        <v>6</v>
      </c>
      <c r="B9" s="5" t="str">
        <f t="shared" si="1"/>
        <v>týs</v>
      </c>
      <c r="C9" s="9" t="str">
        <f t="shared" si="2"/>
        <v/>
      </c>
      <c r="D9" s="4">
        <v>6</v>
      </c>
      <c r="E9" s="5" t="str">
        <f t="shared" si="3"/>
        <v>frí</v>
      </c>
      <c r="F9" s="9" t="str">
        <f t="shared" si="4"/>
        <v/>
      </c>
      <c r="G9" s="4">
        <v>6</v>
      </c>
      <c r="H9" s="5" t="str">
        <f t="shared" si="5"/>
        <v>frí</v>
      </c>
      <c r="I9" s="9" t="str">
        <f t="shared" si="6"/>
        <v/>
      </c>
      <c r="J9" s="4">
        <v>6</v>
      </c>
      <c r="K9" s="5" t="str">
        <f t="shared" si="7"/>
        <v>mán</v>
      </c>
      <c r="L9" s="9">
        <f t="shared" si="8"/>
        <v>15</v>
      </c>
      <c r="M9" s="4">
        <v>6</v>
      </c>
      <c r="N9" s="5" t="str">
        <f t="shared" si="9"/>
        <v>mik</v>
      </c>
      <c r="O9" s="9" t="str">
        <f t="shared" si="10"/>
        <v/>
      </c>
      <c r="P9" s="4">
        <v>6</v>
      </c>
      <c r="Q9" s="5" t="str">
        <f t="shared" si="11"/>
        <v>leyg</v>
      </c>
      <c r="R9" s="9" t="str">
        <f t="shared" si="12"/>
        <v/>
      </c>
      <c r="S9" s="4">
        <v>6</v>
      </c>
      <c r="T9" s="5" t="str">
        <f t="shared" si="13"/>
        <v>mán</v>
      </c>
      <c r="U9" s="9">
        <f t="shared" si="14"/>
        <v>28</v>
      </c>
      <c r="V9" s="4">
        <v>6</v>
      </c>
      <c r="W9" s="5" t="str">
        <f t="shared" si="15"/>
        <v>hós</v>
      </c>
      <c r="X9" s="9" t="str">
        <f t="shared" si="16"/>
        <v/>
      </c>
      <c r="Y9" s="4">
        <v>6</v>
      </c>
      <c r="Z9" s="5" t="str">
        <f t="shared" si="17"/>
        <v>sun</v>
      </c>
      <c r="AA9" s="9" t="str">
        <f t="shared" si="18"/>
        <v/>
      </c>
      <c r="AB9" s="4">
        <v>6</v>
      </c>
      <c r="AC9" s="5" t="str">
        <f t="shared" si="19"/>
        <v>týs</v>
      </c>
      <c r="AD9" s="9" t="str">
        <f t="shared" si="20"/>
        <v/>
      </c>
      <c r="AE9" s="4">
        <v>6</v>
      </c>
      <c r="AF9" s="5" t="str">
        <f t="shared" si="21"/>
        <v>frí</v>
      </c>
      <c r="AG9" s="9" t="str">
        <f t="shared" si="22"/>
        <v/>
      </c>
      <c r="AH9" s="4">
        <v>6</v>
      </c>
      <c r="AI9" s="5" t="str">
        <f t="shared" si="23"/>
        <v>sun</v>
      </c>
      <c r="AJ9" s="9" t="str">
        <f t="shared" si="24"/>
        <v/>
      </c>
      <c r="AM9" s="1" t="s">
        <v>9</v>
      </c>
      <c r="AN9" s="2">
        <v>404</v>
      </c>
    </row>
    <row r="10" spans="1:40" x14ac:dyDescent="0.25">
      <c r="A10" s="4">
        <v>7</v>
      </c>
      <c r="B10" s="5" t="str">
        <f t="shared" si="1"/>
        <v>mik</v>
      </c>
      <c r="C10" s="9" t="str">
        <f t="shared" si="2"/>
        <v/>
      </c>
      <c r="D10" s="4">
        <v>7</v>
      </c>
      <c r="E10" s="5" t="str">
        <f t="shared" si="3"/>
        <v>leyg</v>
      </c>
      <c r="F10" s="9" t="str">
        <f t="shared" si="4"/>
        <v/>
      </c>
      <c r="G10" s="4">
        <v>7</v>
      </c>
      <c r="H10" s="5" t="str">
        <f t="shared" si="5"/>
        <v>leyg</v>
      </c>
      <c r="I10" s="9" t="str">
        <f t="shared" si="6"/>
        <v/>
      </c>
      <c r="J10" s="4">
        <v>7</v>
      </c>
      <c r="K10" s="5" t="str">
        <f t="shared" si="7"/>
        <v>týs</v>
      </c>
      <c r="L10" s="9" t="str">
        <f t="shared" si="8"/>
        <v/>
      </c>
      <c r="M10" s="4">
        <v>7</v>
      </c>
      <c r="N10" s="5" t="str">
        <f t="shared" si="9"/>
        <v>hós</v>
      </c>
      <c r="O10" s="9" t="str">
        <f t="shared" si="10"/>
        <v/>
      </c>
      <c r="P10" s="4">
        <v>7</v>
      </c>
      <c r="Q10" s="5" t="str">
        <f t="shared" si="11"/>
        <v>sun</v>
      </c>
      <c r="R10" s="9" t="str">
        <f t="shared" si="12"/>
        <v/>
      </c>
      <c r="S10" s="4">
        <v>7</v>
      </c>
      <c r="T10" s="5" t="str">
        <f t="shared" si="13"/>
        <v>týs</v>
      </c>
      <c r="U10" s="9" t="str">
        <f t="shared" si="14"/>
        <v/>
      </c>
      <c r="V10" s="4">
        <v>7</v>
      </c>
      <c r="W10" s="5" t="str">
        <f t="shared" si="15"/>
        <v>frí</v>
      </c>
      <c r="X10" s="9" t="str">
        <f t="shared" si="16"/>
        <v/>
      </c>
      <c r="Y10" s="4">
        <v>7</v>
      </c>
      <c r="Z10" s="5" t="str">
        <f t="shared" si="17"/>
        <v>mán</v>
      </c>
      <c r="AA10" s="9">
        <f t="shared" si="18"/>
        <v>37</v>
      </c>
      <c r="AB10" s="4">
        <v>7</v>
      </c>
      <c r="AC10" s="5" t="str">
        <f t="shared" si="19"/>
        <v>mik</v>
      </c>
      <c r="AD10" s="9" t="str">
        <f t="shared" si="20"/>
        <v/>
      </c>
      <c r="AE10" s="4">
        <v>7</v>
      </c>
      <c r="AF10" s="5" t="str">
        <f t="shared" si="21"/>
        <v>leyg</v>
      </c>
      <c r="AG10" s="9" t="str">
        <f t="shared" si="22"/>
        <v/>
      </c>
      <c r="AH10" s="4">
        <v>7</v>
      </c>
      <c r="AI10" s="5" t="str">
        <f t="shared" si="23"/>
        <v>mán</v>
      </c>
      <c r="AJ10" s="9">
        <f t="shared" si="24"/>
        <v>50</v>
      </c>
      <c r="AM10" s="1" t="s">
        <v>10</v>
      </c>
      <c r="AN10" s="2">
        <v>406</v>
      </c>
    </row>
    <row r="11" spans="1:40" x14ac:dyDescent="0.25">
      <c r="A11" s="4">
        <v>8</v>
      </c>
      <c r="B11" s="5" t="str">
        <f t="shared" si="1"/>
        <v>hós</v>
      </c>
      <c r="C11" s="9" t="str">
        <f t="shared" si="2"/>
        <v/>
      </c>
      <c r="D11" s="4">
        <v>8</v>
      </c>
      <c r="E11" s="5" t="str">
        <f t="shared" si="3"/>
        <v>sun</v>
      </c>
      <c r="F11" s="9" t="str">
        <f t="shared" si="4"/>
        <v/>
      </c>
      <c r="G11" s="4">
        <v>8</v>
      </c>
      <c r="H11" s="5" t="str">
        <f t="shared" si="5"/>
        <v>sun</v>
      </c>
      <c r="I11" s="9" t="str">
        <f t="shared" si="6"/>
        <v/>
      </c>
      <c r="J11" s="4">
        <v>8</v>
      </c>
      <c r="K11" s="5" t="str">
        <f t="shared" si="7"/>
        <v>mik</v>
      </c>
      <c r="L11" s="9" t="str">
        <f t="shared" si="8"/>
        <v/>
      </c>
      <c r="M11" s="4">
        <v>8</v>
      </c>
      <c r="N11" s="5" t="str">
        <f t="shared" si="9"/>
        <v>frí</v>
      </c>
      <c r="O11" s="9" t="str">
        <f t="shared" si="10"/>
        <v/>
      </c>
      <c r="P11" s="4">
        <v>8</v>
      </c>
      <c r="Q11" s="5" t="str">
        <f t="shared" si="11"/>
        <v>mán</v>
      </c>
      <c r="R11" s="9">
        <f t="shared" si="12"/>
        <v>24</v>
      </c>
      <c r="S11" s="4">
        <v>8</v>
      </c>
      <c r="T11" s="5" t="str">
        <f t="shared" si="13"/>
        <v>mik</v>
      </c>
      <c r="U11" s="9" t="str">
        <f t="shared" si="14"/>
        <v/>
      </c>
      <c r="V11" s="4">
        <v>8</v>
      </c>
      <c r="W11" s="5" t="str">
        <f t="shared" si="15"/>
        <v>leyg</v>
      </c>
      <c r="X11" s="9" t="str">
        <f t="shared" si="16"/>
        <v/>
      </c>
      <c r="Y11" s="4">
        <v>8</v>
      </c>
      <c r="Z11" s="5" t="str">
        <f t="shared" si="17"/>
        <v>týs</v>
      </c>
      <c r="AA11" s="9" t="str">
        <f t="shared" si="18"/>
        <v/>
      </c>
      <c r="AB11" s="4">
        <v>8</v>
      </c>
      <c r="AC11" s="5" t="str">
        <f t="shared" si="19"/>
        <v>hós</v>
      </c>
      <c r="AD11" s="9" t="str">
        <f t="shared" si="20"/>
        <v/>
      </c>
      <c r="AE11" s="4">
        <v>8</v>
      </c>
      <c r="AF11" s="5" t="str">
        <f t="shared" si="21"/>
        <v>sun</v>
      </c>
      <c r="AG11" s="9" t="str">
        <f t="shared" si="22"/>
        <v/>
      </c>
      <c r="AH11" s="4">
        <v>8</v>
      </c>
      <c r="AI11" s="5" t="str">
        <f t="shared" si="23"/>
        <v>týs</v>
      </c>
      <c r="AJ11" s="9" t="str">
        <f t="shared" si="24"/>
        <v/>
      </c>
      <c r="AM11" s="1" t="s">
        <v>11</v>
      </c>
      <c r="AN11" s="2">
        <v>407</v>
      </c>
    </row>
    <row r="12" spans="1:40" x14ac:dyDescent="0.25">
      <c r="A12" s="4">
        <v>9</v>
      </c>
      <c r="B12" s="5" t="str">
        <f t="shared" si="1"/>
        <v>frí</v>
      </c>
      <c r="C12" s="9" t="str">
        <f t="shared" si="2"/>
        <v/>
      </c>
      <c r="D12" s="4">
        <v>9</v>
      </c>
      <c r="E12" s="5" t="str">
        <f t="shared" si="3"/>
        <v>mán</v>
      </c>
      <c r="F12" s="9">
        <f t="shared" si="4"/>
        <v>7</v>
      </c>
      <c r="G12" s="4">
        <v>9</v>
      </c>
      <c r="H12" s="5" t="str">
        <f t="shared" si="5"/>
        <v>mán</v>
      </c>
      <c r="I12" s="9">
        <f t="shared" si="6"/>
        <v>11</v>
      </c>
      <c r="J12" s="4">
        <v>9</v>
      </c>
      <c r="K12" s="5" t="str">
        <f t="shared" si="7"/>
        <v>hós</v>
      </c>
      <c r="L12" s="9" t="str">
        <f t="shared" si="8"/>
        <v/>
      </c>
      <c r="M12" s="4">
        <v>9</v>
      </c>
      <c r="N12" s="5" t="str">
        <f t="shared" si="9"/>
        <v>leyg</v>
      </c>
      <c r="O12" s="9" t="str">
        <f t="shared" si="10"/>
        <v/>
      </c>
      <c r="P12" s="4">
        <v>9</v>
      </c>
      <c r="Q12" s="5" t="str">
        <f t="shared" si="11"/>
        <v>týs</v>
      </c>
      <c r="R12" s="9" t="str">
        <f t="shared" si="12"/>
        <v/>
      </c>
      <c r="S12" s="4">
        <v>9</v>
      </c>
      <c r="T12" s="5" t="str">
        <f t="shared" si="13"/>
        <v>hós</v>
      </c>
      <c r="U12" s="9" t="str">
        <f t="shared" si="14"/>
        <v/>
      </c>
      <c r="V12" s="4">
        <v>9</v>
      </c>
      <c r="W12" s="5" t="str">
        <f t="shared" si="15"/>
        <v>sun</v>
      </c>
      <c r="X12" s="9" t="str">
        <f t="shared" si="16"/>
        <v/>
      </c>
      <c r="Y12" s="4">
        <v>9</v>
      </c>
      <c r="Z12" s="5" t="str">
        <f t="shared" si="17"/>
        <v>mik</v>
      </c>
      <c r="AA12" s="9" t="str">
        <f t="shared" si="18"/>
        <v/>
      </c>
      <c r="AB12" s="4">
        <v>9</v>
      </c>
      <c r="AC12" s="5" t="str">
        <f t="shared" si="19"/>
        <v>frí</v>
      </c>
      <c r="AD12" s="9" t="str">
        <f t="shared" si="20"/>
        <v/>
      </c>
      <c r="AE12" s="4">
        <v>9</v>
      </c>
      <c r="AF12" s="5" t="str">
        <f t="shared" si="21"/>
        <v>mán</v>
      </c>
      <c r="AG12" s="9">
        <f t="shared" si="22"/>
        <v>46</v>
      </c>
      <c r="AH12" s="4">
        <v>9</v>
      </c>
      <c r="AI12" s="5" t="str">
        <f t="shared" si="23"/>
        <v>mik</v>
      </c>
      <c r="AJ12" s="9" t="str">
        <f t="shared" si="24"/>
        <v/>
      </c>
      <c r="AM12" s="1" t="s">
        <v>12</v>
      </c>
      <c r="AN12" s="2" t="s">
        <v>13</v>
      </c>
    </row>
    <row r="13" spans="1:40" x14ac:dyDescent="0.25">
      <c r="A13" s="4">
        <v>10</v>
      </c>
      <c r="B13" s="5" t="str">
        <f t="shared" si="1"/>
        <v>leyg</v>
      </c>
      <c r="C13" s="9" t="str">
        <f t="shared" si="2"/>
        <v/>
      </c>
      <c r="D13" s="4">
        <v>10</v>
      </c>
      <c r="E13" s="5" t="str">
        <f t="shared" si="3"/>
        <v>týs</v>
      </c>
      <c r="F13" s="9" t="str">
        <f t="shared" si="4"/>
        <v/>
      </c>
      <c r="G13" s="4">
        <v>10</v>
      </c>
      <c r="H13" s="5" t="str">
        <f t="shared" si="5"/>
        <v>týs</v>
      </c>
      <c r="I13" s="9" t="str">
        <f t="shared" si="6"/>
        <v/>
      </c>
      <c r="J13" s="4">
        <v>10</v>
      </c>
      <c r="K13" s="5" t="str">
        <f t="shared" si="7"/>
        <v>frí</v>
      </c>
      <c r="L13" s="9" t="str">
        <f t="shared" si="8"/>
        <v/>
      </c>
      <c r="M13" s="4">
        <v>10</v>
      </c>
      <c r="N13" s="5" t="str">
        <f t="shared" si="9"/>
        <v>sun</v>
      </c>
      <c r="O13" s="9" t="str">
        <f t="shared" si="10"/>
        <v/>
      </c>
      <c r="P13" s="4">
        <v>10</v>
      </c>
      <c r="Q13" s="5" t="str">
        <f t="shared" si="11"/>
        <v>mik</v>
      </c>
      <c r="R13" s="9" t="str">
        <f t="shared" si="12"/>
        <v/>
      </c>
      <c r="S13" s="4">
        <v>10</v>
      </c>
      <c r="T13" s="5" t="str">
        <f t="shared" si="13"/>
        <v>frí</v>
      </c>
      <c r="U13" s="9" t="str">
        <f t="shared" si="14"/>
        <v/>
      </c>
      <c r="V13" s="4">
        <v>10</v>
      </c>
      <c r="W13" s="5" t="str">
        <f t="shared" si="15"/>
        <v>mán</v>
      </c>
      <c r="X13" s="9">
        <f t="shared" si="16"/>
        <v>33</v>
      </c>
      <c r="Y13" s="4">
        <v>10</v>
      </c>
      <c r="Z13" s="5" t="str">
        <f t="shared" si="17"/>
        <v>hós</v>
      </c>
      <c r="AA13" s="9" t="str">
        <f t="shared" si="18"/>
        <v/>
      </c>
      <c r="AB13" s="4">
        <v>10</v>
      </c>
      <c r="AC13" s="5" t="str">
        <f t="shared" si="19"/>
        <v>leyg</v>
      </c>
      <c r="AD13" s="9" t="str">
        <f t="shared" si="20"/>
        <v/>
      </c>
      <c r="AE13" s="4">
        <v>10</v>
      </c>
      <c r="AF13" s="5" t="str">
        <f t="shared" si="21"/>
        <v>týs</v>
      </c>
      <c r="AG13" s="9" t="str">
        <f t="shared" si="22"/>
        <v/>
      </c>
      <c r="AH13" s="4">
        <v>10</v>
      </c>
      <c r="AI13" s="5" t="str">
        <f t="shared" si="23"/>
        <v>hós</v>
      </c>
      <c r="AJ13" s="9" t="str">
        <f t="shared" si="24"/>
        <v/>
      </c>
      <c r="AM13" s="1" t="s">
        <v>14</v>
      </c>
      <c r="AN13" s="2">
        <v>409</v>
      </c>
    </row>
    <row r="14" spans="1:40" x14ac:dyDescent="0.25">
      <c r="A14" s="4">
        <v>11</v>
      </c>
      <c r="B14" s="5" t="str">
        <f t="shared" si="1"/>
        <v>sun</v>
      </c>
      <c r="C14" s="9" t="str">
        <f t="shared" si="2"/>
        <v/>
      </c>
      <c r="D14" s="4">
        <v>11</v>
      </c>
      <c r="E14" s="5" t="str">
        <f t="shared" si="3"/>
        <v>mik</v>
      </c>
      <c r="F14" s="9" t="str">
        <f t="shared" si="4"/>
        <v/>
      </c>
      <c r="G14" s="4">
        <v>11</v>
      </c>
      <c r="H14" s="5" t="str">
        <f t="shared" si="5"/>
        <v>mik</v>
      </c>
      <c r="I14" s="9" t="str">
        <f t="shared" si="6"/>
        <v/>
      </c>
      <c r="J14" s="4">
        <v>11</v>
      </c>
      <c r="K14" s="5" t="str">
        <f t="shared" si="7"/>
        <v>leyg</v>
      </c>
      <c r="L14" s="9" t="str">
        <f t="shared" si="8"/>
        <v/>
      </c>
      <c r="M14" s="4">
        <v>11</v>
      </c>
      <c r="N14" s="5" t="str">
        <f t="shared" si="9"/>
        <v>mán</v>
      </c>
      <c r="O14" s="9">
        <f t="shared" si="10"/>
        <v>20</v>
      </c>
      <c r="P14" s="4">
        <v>11</v>
      </c>
      <c r="Q14" s="5" t="str">
        <f t="shared" si="11"/>
        <v>hós</v>
      </c>
      <c r="R14" s="9" t="str">
        <f t="shared" si="12"/>
        <v/>
      </c>
      <c r="S14" s="4">
        <v>11</v>
      </c>
      <c r="T14" s="5" t="str">
        <f t="shared" si="13"/>
        <v>leyg</v>
      </c>
      <c r="U14" s="9" t="str">
        <f t="shared" si="14"/>
        <v/>
      </c>
      <c r="V14" s="4">
        <v>11</v>
      </c>
      <c r="W14" s="5" t="str">
        <f t="shared" si="15"/>
        <v>týs</v>
      </c>
      <c r="X14" s="9" t="str">
        <f t="shared" si="16"/>
        <v/>
      </c>
      <c r="Y14" s="4">
        <v>11</v>
      </c>
      <c r="Z14" s="5" t="str">
        <f t="shared" si="17"/>
        <v>frí</v>
      </c>
      <c r="AA14" s="9" t="str">
        <f t="shared" si="18"/>
        <v/>
      </c>
      <c r="AB14" s="4">
        <v>11</v>
      </c>
      <c r="AC14" s="5" t="str">
        <f t="shared" si="19"/>
        <v>sun</v>
      </c>
      <c r="AD14" s="9" t="str">
        <f t="shared" si="20"/>
        <v/>
      </c>
      <c r="AE14" s="4">
        <v>11</v>
      </c>
      <c r="AF14" s="5" t="str">
        <f t="shared" si="21"/>
        <v>mik</v>
      </c>
      <c r="AG14" s="9" t="str">
        <f t="shared" si="22"/>
        <v/>
      </c>
      <c r="AH14" s="4">
        <v>11</v>
      </c>
      <c r="AI14" s="5" t="str">
        <f t="shared" si="23"/>
        <v>frí</v>
      </c>
      <c r="AJ14" s="9" t="str">
        <f t="shared" si="24"/>
        <v/>
      </c>
      <c r="AM14" s="1" t="s">
        <v>15</v>
      </c>
      <c r="AN14" s="2">
        <v>438</v>
      </c>
    </row>
    <row r="15" spans="1:40" x14ac:dyDescent="0.25">
      <c r="A15" s="4">
        <v>12</v>
      </c>
      <c r="B15" s="5" t="str">
        <f t="shared" si="1"/>
        <v>mán</v>
      </c>
      <c r="C15" s="9">
        <f t="shared" si="2"/>
        <v>3</v>
      </c>
      <c r="D15" s="4">
        <v>12</v>
      </c>
      <c r="E15" s="5" t="str">
        <f t="shared" si="3"/>
        <v>hós</v>
      </c>
      <c r="F15" s="9" t="str">
        <f t="shared" si="4"/>
        <v/>
      </c>
      <c r="G15" s="4">
        <v>12</v>
      </c>
      <c r="H15" s="5" t="str">
        <f t="shared" si="5"/>
        <v>hós</v>
      </c>
      <c r="I15" s="9" t="str">
        <f t="shared" si="6"/>
        <v/>
      </c>
      <c r="J15" s="4">
        <v>12</v>
      </c>
      <c r="K15" s="5" t="str">
        <f t="shared" si="7"/>
        <v>sun</v>
      </c>
      <c r="L15" s="9" t="str">
        <f t="shared" si="8"/>
        <v/>
      </c>
      <c r="M15" s="4">
        <v>12</v>
      </c>
      <c r="N15" s="5" t="str">
        <f t="shared" si="9"/>
        <v>týs</v>
      </c>
      <c r="O15" s="9" t="str">
        <f t="shared" si="10"/>
        <v/>
      </c>
      <c r="P15" s="4">
        <v>12</v>
      </c>
      <c r="Q15" s="5" t="str">
        <f t="shared" si="11"/>
        <v>frí</v>
      </c>
      <c r="R15" s="9" t="str">
        <f t="shared" si="12"/>
        <v/>
      </c>
      <c r="S15" s="4">
        <v>12</v>
      </c>
      <c r="T15" s="5" t="str">
        <f t="shared" si="13"/>
        <v>sun</v>
      </c>
      <c r="U15" s="9" t="str">
        <f t="shared" si="14"/>
        <v/>
      </c>
      <c r="V15" s="4">
        <v>12</v>
      </c>
      <c r="W15" s="5" t="str">
        <f t="shared" si="15"/>
        <v>mik</v>
      </c>
      <c r="X15" s="9" t="str">
        <f t="shared" si="16"/>
        <v/>
      </c>
      <c r="Y15" s="4">
        <v>12</v>
      </c>
      <c r="Z15" s="5" t="str">
        <f t="shared" si="17"/>
        <v>leyg</v>
      </c>
      <c r="AA15" s="9" t="str">
        <f t="shared" si="18"/>
        <v/>
      </c>
      <c r="AB15" s="4">
        <v>12</v>
      </c>
      <c r="AC15" s="5" t="str">
        <f t="shared" si="19"/>
        <v>mán</v>
      </c>
      <c r="AD15" s="9">
        <f t="shared" si="20"/>
        <v>42</v>
      </c>
      <c r="AE15" s="4">
        <v>12</v>
      </c>
      <c r="AF15" s="5" t="str">
        <f t="shared" si="21"/>
        <v>hós</v>
      </c>
      <c r="AG15" s="9" t="str">
        <f t="shared" si="22"/>
        <v/>
      </c>
      <c r="AH15" s="4">
        <v>12</v>
      </c>
      <c r="AI15" s="5" t="str">
        <f t="shared" si="23"/>
        <v>leyg</v>
      </c>
      <c r="AJ15" s="9" t="str">
        <f t="shared" si="24"/>
        <v/>
      </c>
      <c r="AM15" s="1" t="s">
        <v>16</v>
      </c>
      <c r="AN15" s="2">
        <v>1060429</v>
      </c>
    </row>
    <row r="16" spans="1:40" x14ac:dyDescent="0.25">
      <c r="A16" s="4">
        <v>13</v>
      </c>
      <c r="B16" s="5" t="str">
        <f t="shared" si="1"/>
        <v>týs</v>
      </c>
      <c r="C16" s="9" t="str">
        <f t="shared" si="2"/>
        <v/>
      </c>
      <c r="D16" s="4">
        <v>13</v>
      </c>
      <c r="E16" s="5" t="str">
        <f t="shared" si="3"/>
        <v>frí</v>
      </c>
      <c r="F16" s="9" t="str">
        <f t="shared" si="4"/>
        <v/>
      </c>
      <c r="G16" s="4">
        <v>13</v>
      </c>
      <c r="H16" s="5" t="str">
        <f t="shared" si="5"/>
        <v>frí</v>
      </c>
      <c r="I16" s="9" t="str">
        <f t="shared" si="6"/>
        <v/>
      </c>
      <c r="J16" s="4">
        <v>13</v>
      </c>
      <c r="K16" s="5" t="str">
        <f t="shared" si="7"/>
        <v>mán</v>
      </c>
      <c r="L16" s="9">
        <f t="shared" si="8"/>
        <v>16</v>
      </c>
      <c r="M16" s="4">
        <v>13</v>
      </c>
      <c r="N16" s="5" t="str">
        <f t="shared" si="9"/>
        <v>mik</v>
      </c>
      <c r="O16" s="9" t="str">
        <f t="shared" si="10"/>
        <v/>
      </c>
      <c r="P16" s="4">
        <v>13</v>
      </c>
      <c r="Q16" s="5" t="str">
        <f t="shared" si="11"/>
        <v>leyg</v>
      </c>
      <c r="R16" s="9" t="str">
        <f t="shared" si="12"/>
        <v/>
      </c>
      <c r="S16" s="4">
        <v>13</v>
      </c>
      <c r="T16" s="5" t="str">
        <f t="shared" si="13"/>
        <v>mán</v>
      </c>
      <c r="U16" s="9">
        <f t="shared" si="14"/>
        <v>29</v>
      </c>
      <c r="V16" s="4">
        <v>13</v>
      </c>
      <c r="W16" s="5" t="str">
        <f t="shared" si="15"/>
        <v>hós</v>
      </c>
      <c r="X16" s="9" t="str">
        <f t="shared" si="16"/>
        <v/>
      </c>
      <c r="Y16" s="4">
        <v>13</v>
      </c>
      <c r="Z16" s="5" t="str">
        <f t="shared" si="17"/>
        <v>sun</v>
      </c>
      <c r="AA16" s="9" t="str">
        <f t="shared" si="18"/>
        <v/>
      </c>
      <c r="AB16" s="4">
        <v>13</v>
      </c>
      <c r="AC16" s="5" t="str">
        <f t="shared" si="19"/>
        <v>týs</v>
      </c>
      <c r="AD16" s="9" t="str">
        <f t="shared" si="20"/>
        <v/>
      </c>
      <c r="AE16" s="4">
        <v>13</v>
      </c>
      <c r="AF16" s="5" t="str">
        <f t="shared" si="21"/>
        <v>frí</v>
      </c>
      <c r="AG16" s="9" t="str">
        <f t="shared" si="22"/>
        <v/>
      </c>
      <c r="AH16" s="4">
        <v>13</v>
      </c>
      <c r="AI16" s="5" t="str">
        <f t="shared" si="23"/>
        <v>sun</v>
      </c>
      <c r="AJ16" s="9" t="str">
        <f t="shared" si="24"/>
        <v/>
      </c>
      <c r="AM16" s="1" t="s">
        <v>17</v>
      </c>
      <c r="AN16" s="2" t="s">
        <v>18</v>
      </c>
    </row>
    <row r="17" spans="1:40" x14ac:dyDescent="0.25">
      <c r="A17" s="4">
        <v>14</v>
      </c>
      <c r="B17" s="5" t="str">
        <f t="shared" si="1"/>
        <v>mik</v>
      </c>
      <c r="C17" s="9" t="str">
        <f t="shared" si="2"/>
        <v/>
      </c>
      <c r="D17" s="4">
        <v>14</v>
      </c>
      <c r="E17" s="5" t="str">
        <f t="shared" si="3"/>
        <v>leyg</v>
      </c>
      <c r="F17" s="9" t="str">
        <f t="shared" si="4"/>
        <v/>
      </c>
      <c r="G17" s="4">
        <v>14</v>
      </c>
      <c r="H17" s="5" t="str">
        <f t="shared" si="5"/>
        <v>leyg</v>
      </c>
      <c r="I17" s="9" t="str">
        <f t="shared" si="6"/>
        <v/>
      </c>
      <c r="J17" s="4">
        <v>14</v>
      </c>
      <c r="K17" s="5" t="str">
        <f t="shared" si="7"/>
        <v>týs</v>
      </c>
      <c r="L17" s="9" t="str">
        <f t="shared" si="8"/>
        <v/>
      </c>
      <c r="M17" s="4">
        <v>14</v>
      </c>
      <c r="N17" s="5" t="str">
        <f t="shared" si="9"/>
        <v>hós</v>
      </c>
      <c r="O17" s="9" t="str">
        <f t="shared" si="10"/>
        <v/>
      </c>
      <c r="P17" s="4">
        <v>14</v>
      </c>
      <c r="Q17" s="5" t="str">
        <f t="shared" si="11"/>
        <v>sun</v>
      </c>
      <c r="R17" s="9" t="str">
        <f t="shared" si="12"/>
        <v/>
      </c>
      <c r="S17" s="4">
        <v>14</v>
      </c>
      <c r="T17" s="5" t="str">
        <f t="shared" si="13"/>
        <v>týs</v>
      </c>
      <c r="U17" s="9" t="str">
        <f t="shared" si="14"/>
        <v/>
      </c>
      <c r="V17" s="4">
        <v>14</v>
      </c>
      <c r="W17" s="5" t="str">
        <f t="shared" si="15"/>
        <v>frí</v>
      </c>
      <c r="X17" s="9" t="str">
        <f t="shared" si="16"/>
        <v/>
      </c>
      <c r="Y17" s="4">
        <v>14</v>
      </c>
      <c r="Z17" s="5" t="str">
        <f t="shared" si="17"/>
        <v>mán</v>
      </c>
      <c r="AA17" s="9">
        <f t="shared" si="18"/>
        <v>38</v>
      </c>
      <c r="AB17" s="4">
        <v>14</v>
      </c>
      <c r="AC17" s="5" t="str">
        <f t="shared" si="19"/>
        <v>mik</v>
      </c>
      <c r="AD17" s="9" t="str">
        <f t="shared" si="20"/>
        <v/>
      </c>
      <c r="AE17" s="4">
        <v>14</v>
      </c>
      <c r="AF17" s="5" t="str">
        <f t="shared" si="21"/>
        <v>leyg</v>
      </c>
      <c r="AG17" s="9" t="str">
        <f t="shared" si="22"/>
        <v/>
      </c>
      <c r="AH17" s="4">
        <v>14</v>
      </c>
      <c r="AI17" s="5" t="str">
        <f t="shared" si="23"/>
        <v>mán</v>
      </c>
      <c r="AJ17" s="9">
        <f t="shared" si="24"/>
        <v>51</v>
      </c>
      <c r="AM17" s="1" t="s">
        <v>19</v>
      </c>
      <c r="AN17" s="2" t="s">
        <v>20</v>
      </c>
    </row>
    <row r="18" spans="1:40" x14ac:dyDescent="0.25">
      <c r="A18" s="4">
        <v>15</v>
      </c>
      <c r="B18" s="5" t="str">
        <f t="shared" si="1"/>
        <v>hós</v>
      </c>
      <c r="C18" s="9" t="str">
        <f t="shared" si="2"/>
        <v/>
      </c>
      <c r="D18" s="4">
        <v>15</v>
      </c>
      <c r="E18" s="5" t="str">
        <f t="shared" si="3"/>
        <v>sun</v>
      </c>
      <c r="F18" s="9" t="str">
        <f t="shared" si="4"/>
        <v/>
      </c>
      <c r="G18" s="4">
        <v>15</v>
      </c>
      <c r="H18" s="5" t="str">
        <f t="shared" si="5"/>
        <v>sun</v>
      </c>
      <c r="I18" s="9" t="str">
        <f t="shared" si="6"/>
        <v/>
      </c>
      <c r="J18" s="4">
        <v>15</v>
      </c>
      <c r="K18" s="5" t="str">
        <f t="shared" si="7"/>
        <v>mik</v>
      </c>
      <c r="L18" s="9" t="str">
        <f t="shared" si="8"/>
        <v/>
      </c>
      <c r="M18" s="4">
        <v>15</v>
      </c>
      <c r="N18" s="5" t="str">
        <f t="shared" si="9"/>
        <v>frí</v>
      </c>
      <c r="O18" s="9" t="str">
        <f t="shared" si="10"/>
        <v/>
      </c>
      <c r="P18" s="4">
        <v>15</v>
      </c>
      <c r="Q18" s="5" t="str">
        <f t="shared" si="11"/>
        <v>mán</v>
      </c>
      <c r="R18" s="9">
        <f t="shared" si="12"/>
        <v>25</v>
      </c>
      <c r="S18" s="4">
        <v>15</v>
      </c>
      <c r="T18" s="5" t="str">
        <f t="shared" si="13"/>
        <v>mik</v>
      </c>
      <c r="U18" s="9" t="str">
        <f t="shared" si="14"/>
        <v/>
      </c>
      <c r="V18" s="4">
        <v>15</v>
      </c>
      <c r="W18" s="5" t="str">
        <f t="shared" si="15"/>
        <v>leyg</v>
      </c>
      <c r="X18" s="9" t="str">
        <f t="shared" si="16"/>
        <v/>
      </c>
      <c r="Y18" s="4">
        <v>15</v>
      </c>
      <c r="Z18" s="5" t="str">
        <f t="shared" si="17"/>
        <v>týs</v>
      </c>
      <c r="AA18" s="9" t="str">
        <f t="shared" si="18"/>
        <v/>
      </c>
      <c r="AB18" s="4">
        <v>15</v>
      </c>
      <c r="AC18" s="5" t="str">
        <f t="shared" si="19"/>
        <v>hós</v>
      </c>
      <c r="AD18" s="9" t="str">
        <f t="shared" si="20"/>
        <v/>
      </c>
      <c r="AE18" s="4">
        <v>15</v>
      </c>
      <c r="AF18" s="5" t="str">
        <f t="shared" si="21"/>
        <v>sun</v>
      </c>
      <c r="AG18" s="9" t="str">
        <f t="shared" si="22"/>
        <v/>
      </c>
      <c r="AH18" s="4">
        <v>15</v>
      </c>
      <c r="AI18" s="5" t="str">
        <f t="shared" si="23"/>
        <v>týs</v>
      </c>
      <c r="AJ18" s="9" t="str">
        <f t="shared" si="24"/>
        <v/>
      </c>
      <c r="AM18" s="1" t="s">
        <v>21</v>
      </c>
      <c r="AN18" s="2">
        <v>456</v>
      </c>
    </row>
    <row r="19" spans="1:40" x14ac:dyDescent="0.25">
      <c r="A19" s="4">
        <v>16</v>
      </c>
      <c r="B19" s="5" t="str">
        <f t="shared" si="1"/>
        <v>frí</v>
      </c>
      <c r="C19" s="9" t="str">
        <f t="shared" si="2"/>
        <v/>
      </c>
      <c r="D19" s="4">
        <v>16</v>
      </c>
      <c r="E19" s="5" t="str">
        <f t="shared" si="3"/>
        <v>mán</v>
      </c>
      <c r="F19" s="9">
        <f t="shared" si="4"/>
        <v>8</v>
      </c>
      <c r="G19" s="4">
        <v>16</v>
      </c>
      <c r="H19" s="5" t="str">
        <f t="shared" si="5"/>
        <v>mán</v>
      </c>
      <c r="I19" s="9">
        <f t="shared" si="6"/>
        <v>12</v>
      </c>
      <c r="J19" s="4">
        <v>16</v>
      </c>
      <c r="K19" s="5" t="str">
        <f t="shared" si="7"/>
        <v>hós</v>
      </c>
      <c r="L19" s="9" t="str">
        <f t="shared" si="8"/>
        <v/>
      </c>
      <c r="M19" s="4">
        <v>16</v>
      </c>
      <c r="N19" s="5" t="str">
        <f t="shared" si="9"/>
        <v>leyg</v>
      </c>
      <c r="O19" s="9" t="str">
        <f t="shared" si="10"/>
        <v/>
      </c>
      <c r="P19" s="4">
        <v>16</v>
      </c>
      <c r="Q19" s="5" t="str">
        <f t="shared" si="11"/>
        <v>týs</v>
      </c>
      <c r="R19" s="9" t="str">
        <f t="shared" si="12"/>
        <v/>
      </c>
      <c r="S19" s="4">
        <v>16</v>
      </c>
      <c r="T19" s="5" t="str">
        <f t="shared" si="13"/>
        <v>hós</v>
      </c>
      <c r="U19" s="9" t="str">
        <f t="shared" si="14"/>
        <v/>
      </c>
      <c r="V19" s="4">
        <v>16</v>
      </c>
      <c r="W19" s="5" t="str">
        <f t="shared" si="15"/>
        <v>sun</v>
      </c>
      <c r="X19" s="9" t="str">
        <f t="shared" si="16"/>
        <v/>
      </c>
      <c r="Y19" s="4">
        <v>16</v>
      </c>
      <c r="Z19" s="5" t="str">
        <f t="shared" si="17"/>
        <v>mik</v>
      </c>
      <c r="AA19" s="9" t="str">
        <f t="shared" si="18"/>
        <v/>
      </c>
      <c r="AB19" s="4">
        <v>16</v>
      </c>
      <c r="AC19" s="5" t="str">
        <f t="shared" si="19"/>
        <v>frí</v>
      </c>
      <c r="AD19" s="9" t="str">
        <f t="shared" si="20"/>
        <v/>
      </c>
      <c r="AE19" s="4">
        <v>16</v>
      </c>
      <c r="AF19" s="5" t="str">
        <f t="shared" si="21"/>
        <v>mán</v>
      </c>
      <c r="AG19" s="9">
        <f t="shared" si="22"/>
        <v>47</v>
      </c>
      <c r="AH19" s="4">
        <v>16</v>
      </c>
      <c r="AI19" s="5" t="str">
        <f t="shared" si="23"/>
        <v>mik</v>
      </c>
      <c r="AJ19" s="9" t="str">
        <f t="shared" si="24"/>
        <v/>
      </c>
      <c r="AM19" s="1" t="s">
        <v>22</v>
      </c>
      <c r="AN19" s="2">
        <v>437</v>
      </c>
    </row>
    <row r="20" spans="1:40" x14ac:dyDescent="0.25">
      <c r="A20" s="4">
        <v>17</v>
      </c>
      <c r="B20" s="5" t="str">
        <f t="shared" si="1"/>
        <v>leyg</v>
      </c>
      <c r="C20" s="9" t="str">
        <f t="shared" si="2"/>
        <v/>
      </c>
      <c r="D20" s="4">
        <v>17</v>
      </c>
      <c r="E20" s="5" t="str">
        <f t="shared" si="3"/>
        <v>týs</v>
      </c>
      <c r="F20" s="9" t="str">
        <f t="shared" si="4"/>
        <v/>
      </c>
      <c r="G20" s="4">
        <v>17</v>
      </c>
      <c r="H20" s="5" t="str">
        <f t="shared" si="5"/>
        <v>týs</v>
      </c>
      <c r="I20" s="9" t="str">
        <f t="shared" si="6"/>
        <v/>
      </c>
      <c r="J20" s="4">
        <v>17</v>
      </c>
      <c r="K20" s="5" t="str">
        <f t="shared" si="7"/>
        <v>frí</v>
      </c>
      <c r="L20" s="9" t="str">
        <f t="shared" si="8"/>
        <v/>
      </c>
      <c r="M20" s="4">
        <v>17</v>
      </c>
      <c r="N20" s="5" t="str">
        <f t="shared" si="9"/>
        <v>sun</v>
      </c>
      <c r="O20" s="9" t="str">
        <f t="shared" si="10"/>
        <v/>
      </c>
      <c r="P20" s="4">
        <v>17</v>
      </c>
      <c r="Q20" s="5" t="str">
        <f t="shared" si="11"/>
        <v>mik</v>
      </c>
      <c r="R20" s="9" t="str">
        <f t="shared" si="12"/>
        <v/>
      </c>
      <c r="S20" s="4">
        <v>17</v>
      </c>
      <c r="T20" s="5" t="str">
        <f t="shared" si="13"/>
        <v>frí</v>
      </c>
      <c r="U20" s="9" t="str">
        <f t="shared" si="14"/>
        <v/>
      </c>
      <c r="V20" s="4">
        <v>17</v>
      </c>
      <c r="W20" s="5" t="str">
        <f t="shared" si="15"/>
        <v>mán</v>
      </c>
      <c r="X20" s="9">
        <f t="shared" si="16"/>
        <v>34</v>
      </c>
      <c r="Y20" s="4">
        <v>17</v>
      </c>
      <c r="Z20" s="5" t="str">
        <f t="shared" si="17"/>
        <v>hós</v>
      </c>
      <c r="AA20" s="9" t="str">
        <f t="shared" si="18"/>
        <v/>
      </c>
      <c r="AB20" s="4">
        <v>17</v>
      </c>
      <c r="AC20" s="5" t="str">
        <f t="shared" si="19"/>
        <v>leyg</v>
      </c>
      <c r="AD20" s="9" t="str">
        <f t="shared" si="20"/>
        <v/>
      </c>
      <c r="AE20" s="4">
        <v>17</v>
      </c>
      <c r="AF20" s="5" t="str">
        <f t="shared" si="21"/>
        <v>týs</v>
      </c>
      <c r="AG20" s="9" t="str">
        <f t="shared" si="22"/>
        <v/>
      </c>
      <c r="AH20" s="4">
        <v>17</v>
      </c>
      <c r="AI20" s="5" t="str">
        <f t="shared" si="23"/>
        <v>hós</v>
      </c>
      <c r="AJ20" s="9" t="str">
        <f t="shared" si="24"/>
        <v/>
      </c>
      <c r="AM20" s="1" t="s">
        <v>23</v>
      </c>
      <c r="AN20" s="2">
        <v>408</v>
      </c>
    </row>
    <row r="21" spans="1:40" x14ac:dyDescent="0.25">
      <c r="A21" s="4">
        <v>18</v>
      </c>
      <c r="B21" s="5" t="str">
        <f t="shared" si="1"/>
        <v>sun</v>
      </c>
      <c r="C21" s="9" t="str">
        <f t="shared" si="2"/>
        <v/>
      </c>
      <c r="D21" s="4">
        <v>18</v>
      </c>
      <c r="E21" s="5" t="str">
        <f t="shared" si="3"/>
        <v>mik</v>
      </c>
      <c r="F21" s="9" t="str">
        <f t="shared" si="4"/>
        <v/>
      </c>
      <c r="G21" s="4">
        <v>18</v>
      </c>
      <c r="H21" s="5" t="str">
        <f t="shared" si="5"/>
        <v>mik</v>
      </c>
      <c r="I21" s="9" t="str">
        <f t="shared" si="6"/>
        <v/>
      </c>
      <c r="J21" s="4">
        <v>18</v>
      </c>
      <c r="K21" s="5" t="str">
        <f t="shared" si="7"/>
        <v>leyg</v>
      </c>
      <c r="L21" s="9" t="str">
        <f t="shared" si="8"/>
        <v/>
      </c>
      <c r="M21" s="4">
        <v>18</v>
      </c>
      <c r="N21" s="5" t="str">
        <f t="shared" si="9"/>
        <v>mán</v>
      </c>
      <c r="O21" s="9">
        <f t="shared" si="10"/>
        <v>21</v>
      </c>
      <c r="P21" s="4">
        <v>18</v>
      </c>
      <c r="Q21" s="5" t="str">
        <f t="shared" si="11"/>
        <v>hós</v>
      </c>
      <c r="R21" s="9" t="str">
        <f t="shared" si="12"/>
        <v/>
      </c>
      <c r="S21" s="4">
        <v>18</v>
      </c>
      <c r="T21" s="5" t="str">
        <f t="shared" si="13"/>
        <v>leyg</v>
      </c>
      <c r="U21" s="9" t="str">
        <f t="shared" si="14"/>
        <v/>
      </c>
      <c r="V21" s="4">
        <v>18</v>
      </c>
      <c r="W21" s="5" t="str">
        <f t="shared" si="15"/>
        <v>týs</v>
      </c>
      <c r="X21" s="9" t="str">
        <f t="shared" si="16"/>
        <v/>
      </c>
      <c r="Y21" s="4">
        <v>18</v>
      </c>
      <c r="Z21" s="5" t="str">
        <f t="shared" si="17"/>
        <v>frí</v>
      </c>
      <c r="AA21" s="9" t="str">
        <f t="shared" si="18"/>
        <v/>
      </c>
      <c r="AB21" s="4">
        <v>18</v>
      </c>
      <c r="AC21" s="5" t="str">
        <f t="shared" si="19"/>
        <v>sun</v>
      </c>
      <c r="AD21" s="9" t="str">
        <f t="shared" si="20"/>
        <v/>
      </c>
      <c r="AE21" s="4">
        <v>18</v>
      </c>
      <c r="AF21" s="5" t="str">
        <f t="shared" si="21"/>
        <v>mik</v>
      </c>
      <c r="AG21" s="9" t="str">
        <f t="shared" si="22"/>
        <v/>
      </c>
      <c r="AH21" s="4">
        <v>18</v>
      </c>
      <c r="AI21" s="5" t="str">
        <f t="shared" si="23"/>
        <v>frí</v>
      </c>
      <c r="AJ21" s="9" t="str">
        <f t="shared" si="24"/>
        <v/>
      </c>
      <c r="AM21" s="1" t="s">
        <v>24</v>
      </c>
      <c r="AN21" s="2" t="s">
        <v>25</v>
      </c>
    </row>
    <row r="22" spans="1:40" x14ac:dyDescent="0.25">
      <c r="A22" s="4">
        <v>19</v>
      </c>
      <c r="B22" s="5" t="str">
        <f t="shared" si="1"/>
        <v>mán</v>
      </c>
      <c r="C22" s="9">
        <f t="shared" si="2"/>
        <v>4</v>
      </c>
      <c r="D22" s="4">
        <v>19</v>
      </c>
      <c r="E22" s="5" t="str">
        <f t="shared" si="3"/>
        <v>hós</v>
      </c>
      <c r="F22" s="9" t="str">
        <f t="shared" si="4"/>
        <v/>
      </c>
      <c r="G22" s="4">
        <v>19</v>
      </c>
      <c r="H22" s="5" t="str">
        <f t="shared" si="5"/>
        <v>hós</v>
      </c>
      <c r="I22" s="9" t="str">
        <f t="shared" si="6"/>
        <v/>
      </c>
      <c r="J22" s="4">
        <v>19</v>
      </c>
      <c r="K22" s="5" t="str">
        <f t="shared" si="7"/>
        <v>sun</v>
      </c>
      <c r="L22" s="9" t="str">
        <f t="shared" si="8"/>
        <v/>
      </c>
      <c r="M22" s="4">
        <v>19</v>
      </c>
      <c r="N22" s="5" t="str">
        <f t="shared" si="9"/>
        <v>týs</v>
      </c>
      <c r="O22" s="9" t="str">
        <f t="shared" si="10"/>
        <v/>
      </c>
      <c r="P22" s="4">
        <v>19</v>
      </c>
      <c r="Q22" s="5" t="str">
        <f t="shared" si="11"/>
        <v>frí</v>
      </c>
      <c r="R22" s="9" t="str">
        <f t="shared" si="12"/>
        <v/>
      </c>
      <c r="S22" s="4">
        <v>19</v>
      </c>
      <c r="T22" s="5" t="str">
        <f t="shared" si="13"/>
        <v>sun</v>
      </c>
      <c r="U22" s="9" t="str">
        <f t="shared" si="14"/>
        <v/>
      </c>
      <c r="V22" s="4">
        <v>19</v>
      </c>
      <c r="W22" s="5" t="str">
        <f t="shared" si="15"/>
        <v>mik</v>
      </c>
      <c r="X22" s="9" t="str">
        <f t="shared" si="16"/>
        <v/>
      </c>
      <c r="Y22" s="4">
        <v>19</v>
      </c>
      <c r="Z22" s="5" t="str">
        <f t="shared" si="17"/>
        <v>leyg</v>
      </c>
      <c r="AA22" s="9" t="str">
        <f t="shared" si="18"/>
        <v/>
      </c>
      <c r="AB22" s="4">
        <v>19</v>
      </c>
      <c r="AC22" s="5" t="str">
        <f t="shared" si="19"/>
        <v>mán</v>
      </c>
      <c r="AD22" s="9">
        <f t="shared" si="20"/>
        <v>43</v>
      </c>
      <c r="AE22" s="4">
        <v>19</v>
      </c>
      <c r="AF22" s="5" t="str">
        <f t="shared" si="21"/>
        <v>hós</v>
      </c>
      <c r="AG22" s="9" t="str">
        <f t="shared" si="22"/>
        <v/>
      </c>
      <c r="AH22" s="4">
        <v>19</v>
      </c>
      <c r="AI22" s="5" t="str">
        <f t="shared" si="23"/>
        <v>leyg</v>
      </c>
      <c r="AJ22" s="9" t="str">
        <f t="shared" si="24"/>
        <v/>
      </c>
      <c r="AM22" s="1" t="s">
        <v>26</v>
      </c>
      <c r="AN22" s="2">
        <v>4010439</v>
      </c>
    </row>
    <row r="23" spans="1:40" x14ac:dyDescent="0.25">
      <c r="A23" s="4">
        <v>20</v>
      </c>
      <c r="B23" s="5" t="str">
        <f t="shared" si="1"/>
        <v>týs</v>
      </c>
      <c r="C23" s="9" t="str">
        <f t="shared" si="2"/>
        <v/>
      </c>
      <c r="D23" s="4">
        <v>20</v>
      </c>
      <c r="E23" s="5" t="str">
        <f t="shared" si="3"/>
        <v>frí</v>
      </c>
      <c r="F23" s="9" t="str">
        <f t="shared" si="4"/>
        <v/>
      </c>
      <c r="G23" s="4">
        <v>20</v>
      </c>
      <c r="H23" s="5" t="str">
        <f t="shared" si="5"/>
        <v>frí</v>
      </c>
      <c r="I23" s="9" t="str">
        <f t="shared" si="6"/>
        <v/>
      </c>
      <c r="J23" s="4">
        <v>20</v>
      </c>
      <c r="K23" s="5" t="str">
        <f t="shared" si="7"/>
        <v>mán</v>
      </c>
      <c r="L23" s="9">
        <f t="shared" si="8"/>
        <v>17</v>
      </c>
      <c r="M23" s="4">
        <v>20</v>
      </c>
      <c r="N23" s="5" t="str">
        <f t="shared" si="9"/>
        <v>mik</v>
      </c>
      <c r="O23" s="9" t="str">
        <f t="shared" si="10"/>
        <v/>
      </c>
      <c r="P23" s="4">
        <v>20</v>
      </c>
      <c r="Q23" s="5" t="str">
        <f t="shared" si="11"/>
        <v>leyg</v>
      </c>
      <c r="R23" s="9" t="str">
        <f t="shared" si="12"/>
        <v/>
      </c>
      <c r="S23" s="4">
        <v>20</v>
      </c>
      <c r="T23" s="5" t="str">
        <f t="shared" si="13"/>
        <v>mán</v>
      </c>
      <c r="U23" s="9">
        <f t="shared" si="14"/>
        <v>30</v>
      </c>
      <c r="V23" s="4">
        <v>20</v>
      </c>
      <c r="W23" s="5" t="str">
        <f t="shared" si="15"/>
        <v>hós</v>
      </c>
      <c r="X23" s="9" t="str">
        <f t="shared" si="16"/>
        <v/>
      </c>
      <c r="Y23" s="4">
        <v>20</v>
      </c>
      <c r="Z23" s="5" t="str">
        <f t="shared" si="17"/>
        <v>sun</v>
      </c>
      <c r="AA23" s="9" t="str">
        <f t="shared" si="18"/>
        <v/>
      </c>
      <c r="AB23" s="4">
        <v>20</v>
      </c>
      <c r="AC23" s="5" t="str">
        <f t="shared" si="19"/>
        <v>týs</v>
      </c>
      <c r="AD23" s="9" t="str">
        <f t="shared" si="20"/>
        <v/>
      </c>
      <c r="AE23" s="4">
        <v>20</v>
      </c>
      <c r="AF23" s="5" t="str">
        <f t="shared" si="21"/>
        <v>frí</v>
      </c>
      <c r="AG23" s="9" t="str">
        <f t="shared" si="22"/>
        <v/>
      </c>
      <c r="AH23" s="4">
        <v>20</v>
      </c>
      <c r="AI23" s="5" t="str">
        <f t="shared" si="23"/>
        <v>sun</v>
      </c>
      <c r="AJ23" s="9" t="str">
        <f t="shared" si="24"/>
        <v/>
      </c>
      <c r="AM23" s="1" t="s">
        <v>27</v>
      </c>
      <c r="AN23" s="2" t="s">
        <v>28</v>
      </c>
    </row>
    <row r="24" spans="1:40" x14ac:dyDescent="0.25">
      <c r="A24" s="4">
        <v>21</v>
      </c>
      <c r="B24" s="5" t="str">
        <f t="shared" si="1"/>
        <v>mik</v>
      </c>
      <c r="C24" s="9" t="str">
        <f t="shared" si="2"/>
        <v/>
      </c>
      <c r="D24" s="4">
        <v>21</v>
      </c>
      <c r="E24" s="5" t="str">
        <f t="shared" si="3"/>
        <v>leyg</v>
      </c>
      <c r="F24" s="9" t="str">
        <f t="shared" si="4"/>
        <v/>
      </c>
      <c r="G24" s="4">
        <v>21</v>
      </c>
      <c r="H24" s="5" t="str">
        <f t="shared" si="5"/>
        <v>leyg</v>
      </c>
      <c r="I24" s="9" t="str">
        <f t="shared" si="6"/>
        <v/>
      </c>
      <c r="J24" s="4">
        <v>21</v>
      </c>
      <c r="K24" s="5" t="str">
        <f t="shared" si="7"/>
        <v>týs</v>
      </c>
      <c r="L24" s="9" t="str">
        <f t="shared" si="8"/>
        <v/>
      </c>
      <c r="M24" s="4">
        <v>21</v>
      </c>
      <c r="N24" s="5" t="str">
        <f t="shared" si="9"/>
        <v>hós</v>
      </c>
      <c r="O24" s="9" t="str">
        <f t="shared" si="10"/>
        <v/>
      </c>
      <c r="P24" s="4">
        <v>21</v>
      </c>
      <c r="Q24" s="5" t="str">
        <f t="shared" si="11"/>
        <v>sun</v>
      </c>
      <c r="R24" s="9" t="str">
        <f t="shared" si="12"/>
        <v/>
      </c>
      <c r="S24" s="4">
        <v>21</v>
      </c>
      <c r="T24" s="5" t="str">
        <f t="shared" si="13"/>
        <v>týs</v>
      </c>
      <c r="U24" s="9" t="str">
        <f t="shared" si="14"/>
        <v/>
      </c>
      <c r="V24" s="4">
        <v>21</v>
      </c>
      <c r="W24" s="5" t="str">
        <f t="shared" si="15"/>
        <v>frí</v>
      </c>
      <c r="X24" s="9" t="str">
        <f t="shared" si="16"/>
        <v/>
      </c>
      <c r="Y24" s="4">
        <v>21</v>
      </c>
      <c r="Z24" s="5" t="str">
        <f t="shared" si="17"/>
        <v>mán</v>
      </c>
      <c r="AA24" s="9">
        <f t="shared" si="18"/>
        <v>39</v>
      </c>
      <c r="AB24" s="4">
        <v>21</v>
      </c>
      <c r="AC24" s="5" t="str">
        <f t="shared" si="19"/>
        <v>mik</v>
      </c>
      <c r="AD24" s="9" t="str">
        <f t="shared" si="20"/>
        <v/>
      </c>
      <c r="AE24" s="4">
        <v>21</v>
      </c>
      <c r="AF24" s="5" t="str">
        <f t="shared" si="21"/>
        <v>leyg</v>
      </c>
      <c r="AG24" s="9" t="str">
        <f t="shared" si="22"/>
        <v/>
      </c>
      <c r="AH24" s="4">
        <v>21</v>
      </c>
      <c r="AI24" s="5" t="str">
        <f t="shared" si="23"/>
        <v>mán</v>
      </c>
      <c r="AJ24" s="9">
        <f t="shared" si="24"/>
        <v>52</v>
      </c>
      <c r="AM24" s="1" t="s">
        <v>29</v>
      </c>
      <c r="AN24" s="2">
        <v>410</v>
      </c>
    </row>
    <row r="25" spans="1:40" x14ac:dyDescent="0.25">
      <c r="A25" s="4">
        <v>22</v>
      </c>
      <c r="B25" s="5" t="str">
        <f t="shared" si="1"/>
        <v>hós</v>
      </c>
      <c r="C25" s="9" t="str">
        <f t="shared" si="2"/>
        <v/>
      </c>
      <c r="D25" s="4">
        <v>22</v>
      </c>
      <c r="E25" s="5" t="str">
        <f t="shared" si="3"/>
        <v>sun</v>
      </c>
      <c r="F25" s="9" t="str">
        <f t="shared" si="4"/>
        <v/>
      </c>
      <c r="G25" s="4">
        <v>22</v>
      </c>
      <c r="H25" s="5" t="str">
        <f t="shared" si="5"/>
        <v>sun</v>
      </c>
      <c r="I25" s="9" t="str">
        <f t="shared" si="6"/>
        <v/>
      </c>
      <c r="J25" s="4">
        <v>22</v>
      </c>
      <c r="K25" s="5" t="str">
        <f t="shared" si="7"/>
        <v>mik</v>
      </c>
      <c r="L25" s="9" t="str">
        <f t="shared" si="8"/>
        <v/>
      </c>
      <c r="M25" s="4">
        <v>22</v>
      </c>
      <c r="N25" s="5" t="str">
        <f t="shared" si="9"/>
        <v>frí</v>
      </c>
      <c r="O25" s="9" t="str">
        <f t="shared" si="10"/>
        <v/>
      </c>
      <c r="P25" s="4">
        <v>22</v>
      </c>
      <c r="Q25" s="5" t="str">
        <f t="shared" si="11"/>
        <v>mán</v>
      </c>
      <c r="R25" s="9">
        <f t="shared" si="12"/>
        <v>26</v>
      </c>
      <c r="S25" s="4">
        <v>22</v>
      </c>
      <c r="T25" s="5" t="str">
        <f t="shared" si="13"/>
        <v>mik</v>
      </c>
      <c r="U25" s="9" t="str">
        <f t="shared" si="14"/>
        <v/>
      </c>
      <c r="V25" s="4">
        <v>22</v>
      </c>
      <c r="W25" s="5" t="str">
        <f t="shared" si="15"/>
        <v>leyg</v>
      </c>
      <c r="X25" s="9" t="str">
        <f t="shared" si="16"/>
        <v/>
      </c>
      <c r="Y25" s="4">
        <v>22</v>
      </c>
      <c r="Z25" s="5" t="str">
        <f t="shared" si="17"/>
        <v>týs</v>
      </c>
      <c r="AA25" s="9" t="str">
        <f t="shared" si="18"/>
        <v/>
      </c>
      <c r="AB25" s="4">
        <v>22</v>
      </c>
      <c r="AC25" s="5" t="str">
        <f t="shared" si="19"/>
        <v>hós</v>
      </c>
      <c r="AD25" s="9" t="str">
        <f t="shared" si="20"/>
        <v/>
      </c>
      <c r="AE25" s="4">
        <v>22</v>
      </c>
      <c r="AF25" s="5" t="str">
        <f t="shared" si="21"/>
        <v>sun</v>
      </c>
      <c r="AG25" s="9" t="str">
        <f t="shared" si="22"/>
        <v/>
      </c>
      <c r="AH25" s="4">
        <v>22</v>
      </c>
      <c r="AI25" s="5" t="str">
        <f t="shared" si="23"/>
        <v>týs</v>
      </c>
      <c r="AJ25" s="9" t="str">
        <f t="shared" si="24"/>
        <v/>
      </c>
      <c r="AM25" s="1" t="s">
        <v>30</v>
      </c>
      <c r="AN25" s="2">
        <v>411</v>
      </c>
    </row>
    <row r="26" spans="1:40" x14ac:dyDescent="0.25">
      <c r="A26" s="4">
        <v>23</v>
      </c>
      <c r="B26" s="5" t="str">
        <f t="shared" si="1"/>
        <v>frí</v>
      </c>
      <c r="C26" s="9" t="str">
        <f t="shared" si="2"/>
        <v/>
      </c>
      <c r="D26" s="4">
        <v>23</v>
      </c>
      <c r="E26" s="5" t="str">
        <f t="shared" si="3"/>
        <v>mán</v>
      </c>
      <c r="F26" s="9">
        <f t="shared" si="4"/>
        <v>9</v>
      </c>
      <c r="G26" s="4">
        <v>23</v>
      </c>
      <c r="H26" s="5" t="str">
        <f t="shared" si="5"/>
        <v>mán</v>
      </c>
      <c r="I26" s="9">
        <f t="shared" si="6"/>
        <v>13</v>
      </c>
      <c r="J26" s="4">
        <v>23</v>
      </c>
      <c r="K26" s="5" t="str">
        <f t="shared" si="7"/>
        <v>hós</v>
      </c>
      <c r="L26" s="9" t="str">
        <f t="shared" si="8"/>
        <v/>
      </c>
      <c r="M26" s="4">
        <v>23</v>
      </c>
      <c r="N26" s="5" t="str">
        <f t="shared" si="9"/>
        <v>leyg</v>
      </c>
      <c r="O26" s="9" t="str">
        <f t="shared" si="10"/>
        <v/>
      </c>
      <c r="P26" s="4">
        <v>23</v>
      </c>
      <c r="Q26" s="5" t="str">
        <f t="shared" si="11"/>
        <v>týs</v>
      </c>
      <c r="R26" s="9" t="str">
        <f t="shared" si="12"/>
        <v/>
      </c>
      <c r="S26" s="4">
        <v>23</v>
      </c>
      <c r="T26" s="5" t="str">
        <f t="shared" si="13"/>
        <v>hós</v>
      </c>
      <c r="U26" s="9" t="str">
        <f t="shared" si="14"/>
        <v/>
      </c>
      <c r="V26" s="4">
        <v>23</v>
      </c>
      <c r="W26" s="5" t="str">
        <f t="shared" si="15"/>
        <v>sun</v>
      </c>
      <c r="X26" s="9" t="str">
        <f t="shared" si="16"/>
        <v/>
      </c>
      <c r="Y26" s="4">
        <v>23</v>
      </c>
      <c r="Z26" s="5" t="str">
        <f t="shared" si="17"/>
        <v>mik</v>
      </c>
      <c r="AA26" s="9" t="str">
        <f t="shared" si="18"/>
        <v/>
      </c>
      <c r="AB26" s="4">
        <v>23</v>
      </c>
      <c r="AC26" s="5" t="str">
        <f t="shared" si="19"/>
        <v>frí</v>
      </c>
      <c r="AD26" s="9" t="str">
        <f t="shared" si="20"/>
        <v/>
      </c>
      <c r="AE26" s="4">
        <v>23</v>
      </c>
      <c r="AF26" s="5" t="str">
        <f t="shared" si="21"/>
        <v>mán</v>
      </c>
      <c r="AG26" s="9">
        <f t="shared" si="22"/>
        <v>48</v>
      </c>
      <c r="AH26" s="4">
        <v>23</v>
      </c>
      <c r="AI26" s="5" t="str">
        <f t="shared" si="23"/>
        <v>mik</v>
      </c>
      <c r="AJ26" s="9" t="str">
        <f t="shared" si="24"/>
        <v/>
      </c>
      <c r="AM26" s="1" t="s">
        <v>31</v>
      </c>
      <c r="AN26" s="2">
        <v>403</v>
      </c>
    </row>
    <row r="27" spans="1:40" x14ac:dyDescent="0.25">
      <c r="A27" s="4">
        <v>24</v>
      </c>
      <c r="B27" s="5" t="str">
        <f t="shared" si="1"/>
        <v>leyg</v>
      </c>
      <c r="C27" s="9" t="str">
        <f t="shared" si="2"/>
        <v/>
      </c>
      <c r="D27" s="4">
        <v>24</v>
      </c>
      <c r="E27" s="5" t="str">
        <f t="shared" si="3"/>
        <v>týs</v>
      </c>
      <c r="F27" s="9" t="str">
        <f t="shared" si="4"/>
        <v/>
      </c>
      <c r="G27" s="4">
        <v>24</v>
      </c>
      <c r="H27" s="5" t="str">
        <f t="shared" si="5"/>
        <v>týs</v>
      </c>
      <c r="I27" s="9" t="str">
        <f t="shared" si="6"/>
        <v/>
      </c>
      <c r="J27" s="4">
        <v>24</v>
      </c>
      <c r="K27" s="5" t="str">
        <f t="shared" si="7"/>
        <v>frí</v>
      </c>
      <c r="L27" s="9" t="str">
        <f t="shared" si="8"/>
        <v/>
      </c>
      <c r="M27" s="4">
        <v>24</v>
      </c>
      <c r="N27" s="5" t="str">
        <f t="shared" si="9"/>
        <v>sun</v>
      </c>
      <c r="O27" s="9" t="str">
        <f t="shared" si="10"/>
        <v/>
      </c>
      <c r="P27" s="4">
        <v>24</v>
      </c>
      <c r="Q27" s="5" t="str">
        <f t="shared" si="11"/>
        <v>mik</v>
      </c>
      <c r="R27" s="9" t="str">
        <f t="shared" si="12"/>
        <v/>
      </c>
      <c r="S27" s="4">
        <v>24</v>
      </c>
      <c r="T27" s="5" t="str">
        <f t="shared" si="13"/>
        <v>frí</v>
      </c>
      <c r="U27" s="9" t="str">
        <f t="shared" si="14"/>
        <v/>
      </c>
      <c r="V27" s="4">
        <v>24</v>
      </c>
      <c r="W27" s="5" t="str">
        <f t="shared" si="15"/>
        <v>mán</v>
      </c>
      <c r="X27" s="9">
        <f t="shared" si="16"/>
        <v>35</v>
      </c>
      <c r="Y27" s="4">
        <v>24</v>
      </c>
      <c r="Z27" s="5" t="str">
        <f t="shared" si="17"/>
        <v>hós</v>
      </c>
      <c r="AA27" s="9" t="str">
        <f t="shared" si="18"/>
        <v/>
      </c>
      <c r="AB27" s="4">
        <v>24</v>
      </c>
      <c r="AC27" s="5" t="str">
        <f t="shared" si="19"/>
        <v>leyg</v>
      </c>
      <c r="AD27" s="9" t="str">
        <f t="shared" si="20"/>
        <v/>
      </c>
      <c r="AE27" s="4">
        <v>24</v>
      </c>
      <c r="AF27" s="5" t="str">
        <f t="shared" si="21"/>
        <v>týs</v>
      </c>
      <c r="AG27" s="9" t="str">
        <f t="shared" si="22"/>
        <v/>
      </c>
      <c r="AH27" s="4">
        <v>24</v>
      </c>
      <c r="AI27" s="5" t="str">
        <f t="shared" si="23"/>
        <v>hós</v>
      </c>
      <c r="AJ27" s="9" t="str">
        <f t="shared" si="24"/>
        <v/>
      </c>
      <c r="AM27" s="1" t="s">
        <v>32</v>
      </c>
      <c r="AN27" s="2">
        <v>440</v>
      </c>
    </row>
    <row r="28" spans="1:40" x14ac:dyDescent="0.25">
      <c r="A28" s="4">
        <v>25</v>
      </c>
      <c r="B28" s="5" t="str">
        <f t="shared" si="1"/>
        <v>sun</v>
      </c>
      <c r="C28" s="9" t="str">
        <f t="shared" si="2"/>
        <v/>
      </c>
      <c r="D28" s="4">
        <v>25</v>
      </c>
      <c r="E28" s="5" t="str">
        <f t="shared" si="3"/>
        <v>mik</v>
      </c>
      <c r="F28" s="9" t="str">
        <f t="shared" si="4"/>
        <v/>
      </c>
      <c r="G28" s="4">
        <v>25</v>
      </c>
      <c r="H28" s="5" t="str">
        <f t="shared" si="5"/>
        <v>mik</v>
      </c>
      <c r="I28" s="9" t="str">
        <f t="shared" si="6"/>
        <v/>
      </c>
      <c r="J28" s="4">
        <v>25</v>
      </c>
      <c r="K28" s="5" t="str">
        <f t="shared" si="7"/>
        <v>leyg</v>
      </c>
      <c r="L28" s="9" t="str">
        <f t="shared" si="8"/>
        <v/>
      </c>
      <c r="M28" s="4">
        <v>25</v>
      </c>
      <c r="N28" s="5" t="str">
        <f t="shared" si="9"/>
        <v>mán</v>
      </c>
      <c r="O28" s="9">
        <f t="shared" si="10"/>
        <v>22</v>
      </c>
      <c r="P28" s="4">
        <v>25</v>
      </c>
      <c r="Q28" s="5" t="str">
        <f t="shared" si="11"/>
        <v>hós</v>
      </c>
      <c r="R28" s="9" t="str">
        <f t="shared" si="12"/>
        <v/>
      </c>
      <c r="S28" s="4">
        <v>25</v>
      </c>
      <c r="T28" s="5" t="str">
        <f t="shared" si="13"/>
        <v>leyg</v>
      </c>
      <c r="U28" s="9" t="str">
        <f t="shared" si="14"/>
        <v/>
      </c>
      <c r="V28" s="4">
        <v>25</v>
      </c>
      <c r="W28" s="5" t="str">
        <f t="shared" si="15"/>
        <v>týs</v>
      </c>
      <c r="X28" s="9" t="str">
        <f t="shared" si="16"/>
        <v/>
      </c>
      <c r="Y28" s="4">
        <v>25</v>
      </c>
      <c r="Z28" s="5" t="str">
        <f t="shared" si="17"/>
        <v>frí</v>
      </c>
      <c r="AA28" s="9" t="str">
        <f t="shared" si="18"/>
        <v/>
      </c>
      <c r="AB28" s="4">
        <v>25</v>
      </c>
      <c r="AC28" s="5" t="str">
        <f t="shared" si="19"/>
        <v>sun</v>
      </c>
      <c r="AD28" s="9" t="str">
        <f t="shared" si="20"/>
        <v/>
      </c>
      <c r="AE28" s="4">
        <v>25</v>
      </c>
      <c r="AF28" s="5" t="str">
        <f t="shared" si="21"/>
        <v>mik</v>
      </c>
      <c r="AG28" s="9" t="str">
        <f t="shared" si="22"/>
        <v/>
      </c>
      <c r="AH28" s="4">
        <v>25</v>
      </c>
      <c r="AI28" s="5" t="str">
        <f t="shared" si="23"/>
        <v>frí</v>
      </c>
      <c r="AJ28" s="9" t="str">
        <f t="shared" si="24"/>
        <v/>
      </c>
      <c r="AM28" s="1" t="s">
        <v>33</v>
      </c>
      <c r="AN28" s="2">
        <v>412</v>
      </c>
    </row>
    <row r="29" spans="1:40" x14ac:dyDescent="0.25">
      <c r="A29" s="4">
        <v>26</v>
      </c>
      <c r="B29" s="5" t="str">
        <f t="shared" si="1"/>
        <v>mán</v>
      </c>
      <c r="C29" s="9">
        <f t="shared" si="2"/>
        <v>5</v>
      </c>
      <c r="D29" s="4">
        <v>26</v>
      </c>
      <c r="E29" s="5" t="str">
        <f t="shared" si="3"/>
        <v>hós</v>
      </c>
      <c r="F29" s="9" t="str">
        <f t="shared" si="4"/>
        <v/>
      </c>
      <c r="G29" s="4">
        <v>26</v>
      </c>
      <c r="H29" s="5" t="str">
        <f t="shared" si="5"/>
        <v>hós</v>
      </c>
      <c r="I29" s="9" t="str">
        <f t="shared" si="6"/>
        <v/>
      </c>
      <c r="J29" s="4">
        <v>26</v>
      </c>
      <c r="K29" s="5" t="str">
        <f t="shared" si="7"/>
        <v>sun</v>
      </c>
      <c r="L29" s="9" t="str">
        <f t="shared" si="8"/>
        <v/>
      </c>
      <c r="M29" s="4">
        <v>26</v>
      </c>
      <c r="N29" s="5" t="str">
        <f t="shared" si="9"/>
        <v>týs</v>
      </c>
      <c r="O29" s="9" t="str">
        <f t="shared" si="10"/>
        <v/>
      </c>
      <c r="P29" s="4">
        <v>26</v>
      </c>
      <c r="Q29" s="5" t="str">
        <f t="shared" si="11"/>
        <v>frí</v>
      </c>
      <c r="R29" s="9" t="str">
        <f t="shared" si="12"/>
        <v/>
      </c>
      <c r="S29" s="4">
        <v>26</v>
      </c>
      <c r="T29" s="5" t="str">
        <f t="shared" si="13"/>
        <v>sun</v>
      </c>
      <c r="U29" s="9" t="str">
        <f t="shared" si="14"/>
        <v/>
      </c>
      <c r="V29" s="4">
        <v>26</v>
      </c>
      <c r="W29" s="5" t="str">
        <f t="shared" si="15"/>
        <v>mik</v>
      </c>
      <c r="X29" s="9" t="str">
        <f t="shared" si="16"/>
        <v/>
      </c>
      <c r="Y29" s="4">
        <v>26</v>
      </c>
      <c r="Z29" s="5" t="str">
        <f t="shared" si="17"/>
        <v>leyg</v>
      </c>
      <c r="AA29" s="9" t="str">
        <f t="shared" si="18"/>
        <v/>
      </c>
      <c r="AB29" s="4">
        <v>26</v>
      </c>
      <c r="AC29" s="5" t="str">
        <f t="shared" si="19"/>
        <v>mán</v>
      </c>
      <c r="AD29" s="9">
        <f t="shared" si="20"/>
        <v>44</v>
      </c>
      <c r="AE29" s="4">
        <v>26</v>
      </c>
      <c r="AF29" s="5" t="str">
        <f t="shared" si="21"/>
        <v>hós</v>
      </c>
      <c r="AG29" s="9" t="str">
        <f t="shared" si="22"/>
        <v/>
      </c>
      <c r="AH29" s="4">
        <v>26</v>
      </c>
      <c r="AI29" s="5" t="str">
        <f t="shared" si="23"/>
        <v>leyg</v>
      </c>
      <c r="AJ29" s="9" t="str">
        <f t="shared" si="24"/>
        <v/>
      </c>
      <c r="AM29" s="1" t="s">
        <v>34</v>
      </c>
      <c r="AN29" s="2" t="s">
        <v>35</v>
      </c>
    </row>
    <row r="30" spans="1:40" x14ac:dyDescent="0.25">
      <c r="A30" s="4">
        <v>27</v>
      </c>
      <c r="B30" s="5" t="str">
        <f t="shared" si="1"/>
        <v>týs</v>
      </c>
      <c r="C30" s="9" t="str">
        <f t="shared" si="2"/>
        <v/>
      </c>
      <c r="D30" s="4">
        <v>27</v>
      </c>
      <c r="E30" s="5" t="str">
        <f t="shared" si="3"/>
        <v>frí</v>
      </c>
      <c r="F30" s="9" t="str">
        <f t="shared" si="4"/>
        <v/>
      </c>
      <c r="G30" s="4">
        <v>27</v>
      </c>
      <c r="H30" s="5" t="str">
        <f t="shared" si="5"/>
        <v>frí</v>
      </c>
      <c r="I30" s="9" t="str">
        <f t="shared" si="6"/>
        <v/>
      </c>
      <c r="J30" s="4">
        <v>27</v>
      </c>
      <c r="K30" s="5" t="str">
        <f t="shared" si="7"/>
        <v>mán</v>
      </c>
      <c r="L30" s="9">
        <f t="shared" si="8"/>
        <v>18</v>
      </c>
      <c r="M30" s="4">
        <v>27</v>
      </c>
      <c r="N30" s="5" t="str">
        <f t="shared" si="9"/>
        <v>mik</v>
      </c>
      <c r="O30" s="9" t="str">
        <f t="shared" si="10"/>
        <v/>
      </c>
      <c r="P30" s="4">
        <v>27</v>
      </c>
      <c r="Q30" s="5" t="str">
        <f t="shared" si="11"/>
        <v>leyg</v>
      </c>
      <c r="R30" s="9" t="str">
        <f t="shared" si="12"/>
        <v/>
      </c>
      <c r="S30" s="4">
        <v>27</v>
      </c>
      <c r="T30" s="5" t="str">
        <f t="shared" si="13"/>
        <v>mán</v>
      </c>
      <c r="U30" s="9">
        <f t="shared" si="14"/>
        <v>31</v>
      </c>
      <c r="V30" s="4">
        <v>27</v>
      </c>
      <c r="W30" s="5" t="str">
        <f t="shared" si="15"/>
        <v>hós</v>
      </c>
      <c r="X30" s="9" t="str">
        <f t="shared" si="16"/>
        <v/>
      </c>
      <c r="Y30" s="4">
        <v>27</v>
      </c>
      <c r="Z30" s="5" t="str">
        <f t="shared" si="17"/>
        <v>sun</v>
      </c>
      <c r="AA30" s="9" t="str">
        <f t="shared" si="18"/>
        <v/>
      </c>
      <c r="AB30" s="4">
        <v>27</v>
      </c>
      <c r="AC30" s="5" t="str">
        <f t="shared" si="19"/>
        <v>týs</v>
      </c>
      <c r="AD30" s="9" t="str">
        <f t="shared" si="20"/>
        <v/>
      </c>
      <c r="AE30" s="4">
        <v>27</v>
      </c>
      <c r="AF30" s="5" t="str">
        <f t="shared" si="21"/>
        <v>frí</v>
      </c>
      <c r="AG30" s="9" t="str">
        <f t="shared" si="22"/>
        <v/>
      </c>
      <c r="AH30" s="4">
        <v>27</v>
      </c>
      <c r="AI30" s="5" t="str">
        <f t="shared" si="23"/>
        <v>sun</v>
      </c>
      <c r="AJ30" s="9" t="str">
        <f t="shared" si="24"/>
        <v/>
      </c>
      <c r="AM30" s="1" t="s">
        <v>36</v>
      </c>
      <c r="AN30" s="2">
        <v>426</v>
      </c>
    </row>
    <row r="31" spans="1:40" x14ac:dyDescent="0.25">
      <c r="A31" s="4">
        <v>28</v>
      </c>
      <c r="B31" s="5" t="str">
        <f t="shared" si="1"/>
        <v>mik</v>
      </c>
      <c r="C31" s="9" t="str">
        <f t="shared" si="2"/>
        <v/>
      </c>
      <c r="D31" s="4">
        <v>28</v>
      </c>
      <c r="E31" s="5" t="str">
        <f t="shared" si="3"/>
        <v>leyg</v>
      </c>
      <c r="F31" s="9" t="str">
        <f t="shared" si="4"/>
        <v/>
      </c>
      <c r="G31" s="4">
        <v>28</v>
      </c>
      <c r="H31" s="5" t="str">
        <f t="shared" si="5"/>
        <v>leyg</v>
      </c>
      <c r="I31" s="9" t="str">
        <f t="shared" si="6"/>
        <v/>
      </c>
      <c r="J31" s="4">
        <v>28</v>
      </c>
      <c r="K31" s="5" t="str">
        <f t="shared" si="7"/>
        <v>týs</v>
      </c>
      <c r="L31" s="9" t="str">
        <f t="shared" si="8"/>
        <v/>
      </c>
      <c r="M31" s="4">
        <v>28</v>
      </c>
      <c r="N31" s="5" t="str">
        <f t="shared" si="9"/>
        <v>hós</v>
      </c>
      <c r="O31" s="9" t="str">
        <f t="shared" si="10"/>
        <v/>
      </c>
      <c r="P31" s="4">
        <v>28</v>
      </c>
      <c r="Q31" s="5" t="str">
        <f t="shared" si="11"/>
        <v>sun</v>
      </c>
      <c r="R31" s="9" t="str">
        <f t="shared" si="12"/>
        <v/>
      </c>
      <c r="S31" s="4">
        <v>28</v>
      </c>
      <c r="T31" s="5" t="str">
        <f t="shared" si="13"/>
        <v>týs</v>
      </c>
      <c r="U31" s="9" t="str">
        <f t="shared" si="14"/>
        <v/>
      </c>
      <c r="V31" s="4">
        <v>28</v>
      </c>
      <c r="W31" s="5" t="str">
        <f t="shared" si="15"/>
        <v>frí</v>
      </c>
      <c r="X31" s="9" t="str">
        <f t="shared" si="16"/>
        <v/>
      </c>
      <c r="Y31" s="4">
        <v>28</v>
      </c>
      <c r="Z31" s="5" t="str">
        <f t="shared" si="17"/>
        <v>mán</v>
      </c>
      <c r="AA31" s="9">
        <f t="shared" si="18"/>
        <v>40</v>
      </c>
      <c r="AB31" s="4">
        <v>28</v>
      </c>
      <c r="AC31" s="5" t="str">
        <f t="shared" si="19"/>
        <v>mik</v>
      </c>
      <c r="AD31" s="9" t="str">
        <f t="shared" si="20"/>
        <v/>
      </c>
      <c r="AE31" s="4">
        <v>28</v>
      </c>
      <c r="AF31" s="5" t="str">
        <f t="shared" si="21"/>
        <v>leyg</v>
      </c>
      <c r="AG31" s="9" t="str">
        <f t="shared" si="22"/>
        <v/>
      </c>
      <c r="AH31" s="4">
        <v>28</v>
      </c>
      <c r="AI31" s="5" t="str">
        <f t="shared" si="23"/>
        <v>mán</v>
      </c>
      <c r="AJ31" s="9">
        <f t="shared" si="24"/>
        <v>53</v>
      </c>
      <c r="AM31" s="1" t="s">
        <v>37</v>
      </c>
      <c r="AN31" s="2">
        <v>427</v>
      </c>
    </row>
    <row r="32" spans="1:40" x14ac:dyDescent="0.25">
      <c r="A32" s="4">
        <v>29</v>
      </c>
      <c r="B32" s="5" t="str">
        <f t="shared" si="1"/>
        <v>hós</v>
      </c>
      <c r="C32" s="9" t="str">
        <f t="shared" si="2"/>
        <v/>
      </c>
      <c r="D32" s="4" t="str">
        <f>IF(DAY(DATE(G1,2,29))=29,29,"")</f>
        <v/>
      </c>
      <c r="E32" s="5" t="str">
        <f>IF(D32="","",TEXT(DATE($G$1,COLUMN(F32)/3,D32),"[$-"&amp;$N$1&amp;"]TTT"))</f>
        <v/>
      </c>
      <c r="F32" s="9" t="str">
        <f>IF(D32="","",IF(WEEKDAY(DATE($G$1,COLUMN()/3,D32),2)=1,_xlfn.ISOWEEKNUM(DATE($G$1,COLUMN()/3,D32)),""))</f>
        <v/>
      </c>
      <c r="G32" s="4">
        <v>29</v>
      </c>
      <c r="H32" s="5" t="str">
        <f t="shared" si="5"/>
        <v>sun</v>
      </c>
      <c r="I32" s="9" t="str">
        <f t="shared" si="6"/>
        <v/>
      </c>
      <c r="J32" s="4">
        <v>29</v>
      </c>
      <c r="K32" s="5" t="str">
        <f t="shared" si="7"/>
        <v>mik</v>
      </c>
      <c r="L32" s="9" t="str">
        <f t="shared" si="8"/>
        <v/>
      </c>
      <c r="M32" s="4">
        <v>29</v>
      </c>
      <c r="N32" s="5" t="str">
        <f t="shared" si="9"/>
        <v>frí</v>
      </c>
      <c r="O32" s="9" t="str">
        <f t="shared" si="10"/>
        <v/>
      </c>
      <c r="P32" s="4">
        <v>29</v>
      </c>
      <c r="Q32" s="5" t="str">
        <f t="shared" si="11"/>
        <v>mán</v>
      </c>
      <c r="R32" s="9">
        <f t="shared" si="12"/>
        <v>27</v>
      </c>
      <c r="S32" s="4">
        <v>29</v>
      </c>
      <c r="T32" s="5" t="str">
        <f t="shared" si="13"/>
        <v>mik</v>
      </c>
      <c r="U32" s="9" t="str">
        <f t="shared" si="14"/>
        <v/>
      </c>
      <c r="V32" s="4">
        <v>29</v>
      </c>
      <c r="W32" s="5" t="str">
        <f t="shared" si="15"/>
        <v>leyg</v>
      </c>
      <c r="X32" s="9" t="str">
        <f t="shared" si="16"/>
        <v/>
      </c>
      <c r="Y32" s="4">
        <v>29</v>
      </c>
      <c r="Z32" s="5" t="str">
        <f t="shared" si="17"/>
        <v>týs</v>
      </c>
      <c r="AA32" s="9" t="str">
        <f t="shared" si="18"/>
        <v/>
      </c>
      <c r="AB32" s="4">
        <v>29</v>
      </c>
      <c r="AC32" s="5" t="str">
        <f t="shared" si="19"/>
        <v>hós</v>
      </c>
      <c r="AD32" s="9" t="str">
        <f t="shared" si="20"/>
        <v/>
      </c>
      <c r="AE32" s="4">
        <v>29</v>
      </c>
      <c r="AF32" s="5" t="str">
        <f t="shared" si="21"/>
        <v>sun</v>
      </c>
      <c r="AG32" s="9" t="str">
        <f t="shared" si="22"/>
        <v/>
      </c>
      <c r="AH32" s="4">
        <v>29</v>
      </c>
      <c r="AI32" s="5" t="str">
        <f t="shared" si="23"/>
        <v>týs</v>
      </c>
      <c r="AJ32" s="9" t="str">
        <f t="shared" si="24"/>
        <v/>
      </c>
      <c r="AM32" s="1" t="s">
        <v>38</v>
      </c>
      <c r="AN32" s="2">
        <v>413</v>
      </c>
    </row>
    <row r="33" spans="1:40" x14ac:dyDescent="0.25">
      <c r="A33" s="4">
        <v>30</v>
      </c>
      <c r="B33" s="5" t="str">
        <f t="shared" si="1"/>
        <v>frí</v>
      </c>
      <c r="C33" s="9" t="str">
        <f t="shared" si="2"/>
        <v/>
      </c>
      <c r="D33" s="4"/>
      <c r="E33" s="5"/>
      <c r="F33" s="9"/>
      <c r="G33" s="4">
        <v>30</v>
      </c>
      <c r="H33" s="5" t="str">
        <f t="shared" si="5"/>
        <v>mán</v>
      </c>
      <c r="I33" s="9">
        <f t="shared" si="6"/>
        <v>14</v>
      </c>
      <c r="J33" s="4">
        <v>30</v>
      </c>
      <c r="K33" s="5" t="str">
        <f t="shared" si="7"/>
        <v>hós</v>
      </c>
      <c r="L33" s="9" t="str">
        <f t="shared" si="8"/>
        <v/>
      </c>
      <c r="M33" s="4">
        <v>30</v>
      </c>
      <c r="N33" s="5" t="str">
        <f t="shared" si="9"/>
        <v>leyg</v>
      </c>
      <c r="O33" s="9" t="str">
        <f t="shared" si="10"/>
        <v/>
      </c>
      <c r="P33" s="4">
        <v>30</v>
      </c>
      <c r="Q33" s="5" t="str">
        <f t="shared" si="11"/>
        <v>týs</v>
      </c>
      <c r="R33" s="9" t="str">
        <f t="shared" si="12"/>
        <v/>
      </c>
      <c r="S33" s="4">
        <v>30</v>
      </c>
      <c r="T33" s="5" t="str">
        <f t="shared" si="13"/>
        <v>hós</v>
      </c>
      <c r="U33" s="9" t="str">
        <f t="shared" si="14"/>
        <v/>
      </c>
      <c r="V33" s="4">
        <v>30</v>
      </c>
      <c r="W33" s="5" t="str">
        <f t="shared" si="15"/>
        <v>sun</v>
      </c>
      <c r="X33" s="9" t="str">
        <f t="shared" si="16"/>
        <v/>
      </c>
      <c r="Y33" s="4">
        <v>30</v>
      </c>
      <c r="Z33" s="5" t="str">
        <f t="shared" si="17"/>
        <v>mik</v>
      </c>
      <c r="AA33" s="9" t="str">
        <f t="shared" si="18"/>
        <v/>
      </c>
      <c r="AB33" s="4">
        <v>30</v>
      </c>
      <c r="AC33" s="5" t="str">
        <f t="shared" si="19"/>
        <v>frí</v>
      </c>
      <c r="AD33" s="9" t="str">
        <f t="shared" si="20"/>
        <v/>
      </c>
      <c r="AE33" s="4">
        <v>30</v>
      </c>
      <c r="AF33" s="5" t="str">
        <f t="shared" si="21"/>
        <v>mán</v>
      </c>
      <c r="AG33" s="9">
        <f t="shared" si="22"/>
        <v>49</v>
      </c>
      <c r="AH33" s="4">
        <v>30</v>
      </c>
      <c r="AI33" s="5" t="str">
        <f t="shared" si="23"/>
        <v>mik</v>
      </c>
      <c r="AJ33" s="9" t="str">
        <f t="shared" si="24"/>
        <v/>
      </c>
      <c r="AM33" s="1" t="s">
        <v>39</v>
      </c>
      <c r="AN33" s="2">
        <v>414</v>
      </c>
    </row>
    <row r="34" spans="1:40" x14ac:dyDescent="0.25">
      <c r="A34" s="6">
        <v>31</v>
      </c>
      <c r="B34" s="7" t="str">
        <f t="shared" si="1"/>
        <v>leyg</v>
      </c>
      <c r="C34" s="10" t="str">
        <f t="shared" si="2"/>
        <v/>
      </c>
      <c r="D34" s="6"/>
      <c r="E34" s="7"/>
      <c r="F34" s="10"/>
      <c r="G34" s="6">
        <v>31</v>
      </c>
      <c r="H34" s="7" t="str">
        <f t="shared" si="5"/>
        <v>týs</v>
      </c>
      <c r="I34" s="10" t="str">
        <f t="shared" si="6"/>
        <v/>
      </c>
      <c r="J34" s="6"/>
      <c r="K34" s="7"/>
      <c r="L34" s="10"/>
      <c r="M34" s="6">
        <v>31</v>
      </c>
      <c r="N34" s="7" t="str">
        <f t="shared" si="9"/>
        <v>sun</v>
      </c>
      <c r="O34" s="10" t="str">
        <f t="shared" si="10"/>
        <v/>
      </c>
      <c r="P34" s="6"/>
      <c r="Q34" s="7"/>
      <c r="R34" s="10"/>
      <c r="S34" s="6">
        <v>31</v>
      </c>
      <c r="T34" s="7" t="str">
        <f t="shared" si="13"/>
        <v>frí</v>
      </c>
      <c r="U34" s="10" t="str">
        <f t="shared" si="14"/>
        <v/>
      </c>
      <c r="V34" s="6">
        <v>31</v>
      </c>
      <c r="W34" s="7" t="str">
        <f t="shared" si="15"/>
        <v>mán</v>
      </c>
      <c r="X34" s="10">
        <f t="shared" si="16"/>
        <v>36</v>
      </c>
      <c r="Y34" s="6"/>
      <c r="Z34" s="7"/>
      <c r="AA34" s="10"/>
      <c r="AB34" s="6">
        <v>31</v>
      </c>
      <c r="AC34" s="7" t="str">
        <f t="shared" si="19"/>
        <v>leyg</v>
      </c>
      <c r="AD34" s="10" t="str">
        <f t="shared" si="20"/>
        <v/>
      </c>
      <c r="AE34" s="6"/>
      <c r="AF34" s="7"/>
      <c r="AG34" s="10"/>
      <c r="AH34" s="6">
        <v>31</v>
      </c>
      <c r="AI34" s="7" t="str">
        <f t="shared" si="23"/>
        <v>hós</v>
      </c>
      <c r="AJ34" s="10" t="str">
        <f t="shared" si="24"/>
        <v/>
      </c>
      <c r="AM34" s="1" t="s">
        <v>40</v>
      </c>
      <c r="AN34" s="2">
        <v>415</v>
      </c>
    </row>
    <row r="35" spans="1:40" x14ac:dyDescent="0.25">
      <c r="AM35" s="1" t="s">
        <v>41</v>
      </c>
      <c r="AN35" s="2">
        <v>816</v>
      </c>
    </row>
    <row r="36" spans="1:40" x14ac:dyDescent="0.25">
      <c r="AM36" s="1" t="s">
        <v>42</v>
      </c>
      <c r="AN36" s="2">
        <v>446</v>
      </c>
    </row>
    <row r="37" spans="1:40" x14ac:dyDescent="0.25">
      <c r="AM37" s="1" t="s">
        <v>43</v>
      </c>
      <c r="AN37" s="2">
        <v>418</v>
      </c>
    </row>
    <row r="38" spans="1:40" x14ac:dyDescent="0.25">
      <c r="AM38" s="1" t="s">
        <v>44</v>
      </c>
      <c r="AN38" s="2" t="s">
        <v>45</v>
      </c>
    </row>
    <row r="39" spans="1:40" x14ac:dyDescent="0.25">
      <c r="AM39" s="1" t="s">
        <v>46</v>
      </c>
      <c r="AN39" s="2" t="s">
        <v>47</v>
      </c>
    </row>
    <row r="40" spans="1:40" x14ac:dyDescent="0.25">
      <c r="AM40" s="1" t="s">
        <v>48</v>
      </c>
      <c r="AN40" s="2" t="s">
        <v>49</v>
      </c>
    </row>
    <row r="41" spans="1:40" x14ac:dyDescent="0.25">
      <c r="AM41" s="1" t="s">
        <v>50</v>
      </c>
      <c r="AN41" s="2" t="s">
        <v>51</v>
      </c>
    </row>
    <row r="42" spans="1:40" x14ac:dyDescent="0.25">
      <c r="AM42" s="1" t="s">
        <v>52</v>
      </c>
      <c r="AN42" s="2" t="s">
        <v>53</v>
      </c>
    </row>
    <row r="43" spans="1:40" x14ac:dyDescent="0.25">
      <c r="AM43" s="1" t="s">
        <v>54</v>
      </c>
      <c r="AN43" s="2">
        <v>424</v>
      </c>
    </row>
    <row r="44" spans="1:40" x14ac:dyDescent="0.25">
      <c r="AM44" s="1" t="s">
        <v>55</v>
      </c>
      <c r="AN44" s="2" t="s">
        <v>56</v>
      </c>
    </row>
    <row r="45" spans="1:40" x14ac:dyDescent="0.25">
      <c r="AM45" s="1" t="s">
        <v>57</v>
      </c>
      <c r="AN45" s="2" t="s">
        <v>58</v>
      </c>
    </row>
    <row r="46" spans="1:40" x14ac:dyDescent="0.25">
      <c r="AM46" s="1" t="s">
        <v>59</v>
      </c>
      <c r="AN46" s="2" t="s">
        <v>60</v>
      </c>
    </row>
    <row r="47" spans="1:40" x14ac:dyDescent="0.25">
      <c r="AM47" s="1" t="s">
        <v>61</v>
      </c>
      <c r="AN47" s="2">
        <v>405</v>
      </c>
    </row>
    <row r="48" spans="1:40" x14ac:dyDescent="0.25">
      <c r="AM48" s="1" t="s">
        <v>62</v>
      </c>
      <c r="AN48" s="2" t="s">
        <v>63</v>
      </c>
    </row>
    <row r="49" spans="39:40" x14ac:dyDescent="0.25">
      <c r="AM49" s="1" t="s">
        <v>64</v>
      </c>
      <c r="AN49" s="2" t="s">
        <v>65</v>
      </c>
    </row>
    <row r="50" spans="39:40" x14ac:dyDescent="0.25">
      <c r="AM50" s="1" t="s">
        <v>66</v>
      </c>
      <c r="AN50" s="2" t="s">
        <v>67</v>
      </c>
    </row>
    <row r="51" spans="39:40" x14ac:dyDescent="0.25">
      <c r="AM51" s="1" t="s">
        <v>68</v>
      </c>
      <c r="AN51" s="2" t="s">
        <v>69</v>
      </c>
    </row>
  </sheetData>
  <sheetProtection sheet="1" objects="1" scenarios="1"/>
  <mergeCells count="13">
    <mergeCell ref="A3:C3"/>
    <mergeCell ref="D3:F3"/>
    <mergeCell ref="G3:I3"/>
    <mergeCell ref="J3:L3"/>
    <mergeCell ref="M3:O3"/>
    <mergeCell ref="AH3:AJ3"/>
    <mergeCell ref="I1:M1"/>
    <mergeCell ref="P3:R3"/>
    <mergeCell ref="S3:U3"/>
    <mergeCell ref="V3:X3"/>
    <mergeCell ref="Y3:AA3"/>
    <mergeCell ref="AB3:AD3"/>
    <mergeCell ref="AE3:AG3"/>
  </mergeCells>
  <conditionalFormatting sqref="A4:A34">
    <cfRule type="expression" dxfId="35" priority="39">
      <formula>WEEKDAY(DATE($G$1,COLUMN(C4)/3,A4),2)=7</formula>
    </cfRule>
  </conditionalFormatting>
  <conditionalFormatting sqref="B4:B34">
    <cfRule type="expression" dxfId="34" priority="38">
      <formula>WEEKDAY(DATE($G$1,COLUMN(C4)/3,A4),2)=7</formula>
    </cfRule>
  </conditionalFormatting>
  <conditionalFormatting sqref="C4:C34">
    <cfRule type="expression" dxfId="33" priority="37">
      <formula>WEEKDAY(DATE($G$1,COLUMN()/3,A4),2)=7</formula>
    </cfRule>
  </conditionalFormatting>
  <conditionalFormatting sqref="D4:D32">
    <cfRule type="expression" dxfId="32" priority="33">
      <formula>WEEKDAY(DATE($G$1,COLUMN(F4)/3,D4),2)=7</formula>
    </cfRule>
  </conditionalFormatting>
  <conditionalFormatting sqref="E4:E32">
    <cfRule type="expression" dxfId="31" priority="32">
      <formula>WEEKDAY(DATE($G$1,COLUMN(F4)/3,D4),2)=7</formula>
    </cfRule>
  </conditionalFormatting>
  <conditionalFormatting sqref="F4:F32">
    <cfRule type="expression" dxfId="30" priority="31">
      <formula>WEEKDAY(DATE($G$1,COLUMN()/3,D4),2)=7</formula>
    </cfRule>
  </conditionalFormatting>
  <conditionalFormatting sqref="G4:G34">
    <cfRule type="expression" dxfId="29" priority="30">
      <formula>WEEKDAY(DATE($G$1,COLUMN(I4)/3,G4),2)=7</formula>
    </cfRule>
  </conditionalFormatting>
  <conditionalFormatting sqref="H4:H34">
    <cfRule type="expression" dxfId="28" priority="29">
      <formula>WEEKDAY(DATE($G$1,COLUMN(I4)/3,G4),2)=7</formula>
    </cfRule>
  </conditionalFormatting>
  <conditionalFormatting sqref="I4:I34">
    <cfRule type="expression" dxfId="27" priority="28">
      <formula>WEEKDAY(DATE($G$1,COLUMN()/3,G4),2)=7</formula>
    </cfRule>
  </conditionalFormatting>
  <conditionalFormatting sqref="J4:J34">
    <cfRule type="expression" dxfId="26" priority="27">
      <formula>WEEKDAY(DATE($G$1,COLUMN(L4)/3,J4),2)=7</formula>
    </cfRule>
  </conditionalFormatting>
  <conditionalFormatting sqref="K4:K34">
    <cfRule type="expression" dxfId="25" priority="26">
      <formula>WEEKDAY(DATE($G$1,COLUMN(L4)/3,J4),2)=7</formula>
    </cfRule>
  </conditionalFormatting>
  <conditionalFormatting sqref="L4:L34">
    <cfRule type="expression" dxfId="24" priority="25">
      <formula>WEEKDAY(DATE($G$1,COLUMN()/3,J4),2)=7</formula>
    </cfRule>
  </conditionalFormatting>
  <conditionalFormatting sqref="M4:M34">
    <cfRule type="expression" dxfId="23" priority="24">
      <formula>WEEKDAY(DATE($G$1,COLUMN(O4)/3,M4),2)=7</formula>
    </cfRule>
  </conditionalFormatting>
  <conditionalFormatting sqref="N4:N34">
    <cfRule type="expression" dxfId="22" priority="23">
      <formula>WEEKDAY(DATE($G$1,COLUMN(O4)/3,M4),2)=7</formula>
    </cfRule>
  </conditionalFormatting>
  <conditionalFormatting sqref="O4:O34">
    <cfRule type="expression" dxfId="21" priority="22">
      <formula>WEEKDAY(DATE($G$1,COLUMN()/3,M4),2)=7</formula>
    </cfRule>
  </conditionalFormatting>
  <conditionalFormatting sqref="P4:P34">
    <cfRule type="expression" dxfId="20" priority="21">
      <formula>WEEKDAY(DATE($G$1,COLUMN(R4)/3,P4),2)=7</formula>
    </cfRule>
  </conditionalFormatting>
  <conditionalFormatting sqref="Q4:Q34">
    <cfRule type="expression" dxfId="19" priority="20">
      <formula>WEEKDAY(DATE($G$1,COLUMN(R4)/3,P4),2)=7</formula>
    </cfRule>
  </conditionalFormatting>
  <conditionalFormatting sqref="R4:R34">
    <cfRule type="expression" dxfId="18" priority="19">
      <formula>WEEKDAY(DATE($G$1,COLUMN()/3,P4),2)=7</formula>
    </cfRule>
  </conditionalFormatting>
  <conditionalFormatting sqref="S4:S34">
    <cfRule type="expression" dxfId="17" priority="18">
      <formula>WEEKDAY(DATE($G$1,COLUMN(U4)/3,S4),2)=7</formula>
    </cfRule>
  </conditionalFormatting>
  <conditionalFormatting sqref="T4:T34">
    <cfRule type="expression" dxfId="16" priority="17">
      <formula>WEEKDAY(DATE($G$1,COLUMN(U4)/3,S4),2)=7</formula>
    </cfRule>
  </conditionalFormatting>
  <conditionalFormatting sqref="U4:U34">
    <cfRule type="expression" dxfId="15" priority="16">
      <formula>WEEKDAY(DATE($G$1,COLUMN()/3,S4),2)=7</formula>
    </cfRule>
  </conditionalFormatting>
  <conditionalFormatting sqref="V4:V34">
    <cfRule type="expression" dxfId="14" priority="15">
      <formula>WEEKDAY(DATE($G$1,COLUMN(X4)/3,V4),2)=7</formula>
    </cfRule>
  </conditionalFormatting>
  <conditionalFormatting sqref="W4:W34">
    <cfRule type="expression" dxfId="13" priority="14">
      <formula>WEEKDAY(DATE($G$1,COLUMN(X4)/3,V4),2)=7</formula>
    </cfRule>
  </conditionalFormatting>
  <conditionalFormatting sqref="X4:X34">
    <cfRule type="expression" dxfId="12" priority="13">
      <formula>WEEKDAY(DATE($G$1,COLUMN()/3,V4),2)=7</formula>
    </cfRule>
  </conditionalFormatting>
  <conditionalFormatting sqref="Y4:Y34">
    <cfRule type="expression" dxfId="11" priority="12">
      <formula>WEEKDAY(DATE($G$1,COLUMN(AA4)/3,Y4),2)=7</formula>
    </cfRule>
  </conditionalFormatting>
  <conditionalFormatting sqref="Z4:Z34">
    <cfRule type="expression" dxfId="10" priority="11">
      <formula>WEEKDAY(DATE($G$1,COLUMN(AA4)/3,Y4),2)=7</formula>
    </cfRule>
  </conditionalFormatting>
  <conditionalFormatting sqref="AA4:AA34">
    <cfRule type="expression" dxfId="9" priority="10">
      <formula>WEEKDAY(DATE($G$1,COLUMN()/3,Y4),2)=7</formula>
    </cfRule>
  </conditionalFormatting>
  <conditionalFormatting sqref="AB4:AB34">
    <cfRule type="expression" dxfId="8" priority="9">
      <formula>WEEKDAY(DATE($G$1,COLUMN(AD4)/3,AB4),2)=7</formula>
    </cfRule>
  </conditionalFormatting>
  <conditionalFormatting sqref="AC4:AC34">
    <cfRule type="expression" dxfId="7" priority="8">
      <formula>WEEKDAY(DATE($G$1,COLUMN(AD4)/3,AB4),2)=7</formula>
    </cfRule>
  </conditionalFormatting>
  <conditionalFormatting sqref="AD4:AD34">
    <cfRule type="expression" dxfId="6" priority="7">
      <formula>WEEKDAY(DATE($G$1,COLUMN()/3,AB4),2)=7</formula>
    </cfRule>
  </conditionalFormatting>
  <conditionalFormatting sqref="AE4:AE34">
    <cfRule type="expression" dxfId="5" priority="6">
      <formula>WEEKDAY(DATE($G$1,COLUMN(AG4)/3,AE4),2)=7</formula>
    </cfRule>
  </conditionalFormatting>
  <conditionalFormatting sqref="AF4:AF34">
    <cfRule type="expression" dxfId="4" priority="5">
      <formula>WEEKDAY(DATE($G$1,COLUMN(AG4)/3,AE4),2)=7</formula>
    </cfRule>
  </conditionalFormatting>
  <conditionalFormatting sqref="AG4:AG34">
    <cfRule type="expression" dxfId="3" priority="4">
      <formula>WEEKDAY(DATE($G$1,COLUMN()/3,AE4),2)=7</formula>
    </cfRule>
  </conditionalFormatting>
  <conditionalFormatting sqref="AH4:AH34">
    <cfRule type="expression" dxfId="2" priority="3">
      <formula>WEEKDAY(DATE($G$1,COLUMN(AJ4)/3,AH4),2)=7</formula>
    </cfRule>
  </conditionalFormatting>
  <conditionalFormatting sqref="AI4:AI34">
    <cfRule type="expression" dxfId="1" priority="2">
      <formula>WEEKDAY(DATE($G$1,COLUMN(AJ4)/3,AH4),2)=7</formula>
    </cfRule>
  </conditionalFormatting>
  <conditionalFormatting sqref="AJ4:AJ34">
    <cfRule type="expression" dxfId="0" priority="1">
      <formula>WEEKDAY(DATE($G$1,COLUMN()/3,AH4),2)=7</formula>
    </cfRule>
  </conditionalFormatting>
  <dataValidations count="2">
    <dataValidation type="list" allowBlank="1" showInputMessage="1" showErrorMessage="1" sqref="I1">
      <formula1>$AM$3:$AM$51</formula1>
    </dataValidation>
    <dataValidation type="whole" operator="greaterThan" allowBlank="1" showInputMessage="1" showErrorMessage="1" sqref="G1">
      <formula1>2000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lynda.com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Trainer Trainer</dc:creator>
  <cp:lastModifiedBy>Rene Martin</cp:lastModifiedBy>
  <dcterms:created xsi:type="dcterms:W3CDTF">2014-11-26T13:21:43Z</dcterms:created>
  <dcterms:modified xsi:type="dcterms:W3CDTF">2016-02-20T14:08:23Z</dcterms:modified>
</cp:coreProperties>
</file>