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regi - Renes_Excel_Gimmicks\Excelgimmick13_Numberformats\"/>
    </mc:Choice>
  </mc:AlternateContent>
  <xr:revisionPtr revIDLastSave="0" documentId="13_ncr:1_{8D346E97-C280-442D-949C-B80EA78AE847}" xr6:coauthVersionLast="46" xr6:coauthVersionMax="46" xr10:uidLastSave="{00000000-0000-0000-0000-000000000000}"/>
  <bookViews>
    <workbookView xWindow="-120" yWindow="-120" windowWidth="29040" windowHeight="17640" xr2:uid="{0E85F75B-AD8B-4F37-B791-C9C4120BD891}"/>
  </bookViews>
  <sheets>
    <sheet name="01FormattedCell" sheetId="1" r:id="rId1"/>
    <sheet name="02Limits" sheetId="2" r:id="rId2"/>
    <sheet name="03GeneralNumber" sheetId="3" r:id="rId3"/>
    <sheet name="04CurrencyAccounting" sheetId="4" r:id="rId4"/>
    <sheet name="05Custom" sheetId="5" r:id="rId5"/>
    <sheet name="06AgePyramid" sheetId="6" r:id="rId6"/>
    <sheet name="07Questionaire" sheetId="8" r:id="rId7"/>
    <sheet name="08Pivot_total" sheetId="20" r:id="rId8"/>
    <sheet name="09todo" sheetId="19" r:id="rId9"/>
    <sheet name="10Pivot" sheetId="24" r:id="rId10"/>
    <sheet name="11year(s)" sheetId="23" r:id="rId11"/>
    <sheet name="12ConditionalFormatting" sheetId="10" r:id="rId12"/>
    <sheet name="13Bank" sheetId="25" r:id="rId13"/>
    <sheet name="14Colorxx" sheetId="22" r:id="rId14"/>
    <sheet name="15ConditionalFormattingChart" sheetId="9" r:id="rId15"/>
    <sheet name="16ChartMoreThanThreeArgs" sheetId="11" r:id="rId16"/>
    <sheet name="17Date01" sheetId="12" r:id="rId17"/>
    <sheet name="17Date02" sheetId="13" r:id="rId18"/>
    <sheet name="18TodayDiffLanguages" sheetId="14" r:id="rId19"/>
    <sheet name="19Calendar" sheetId="15" r:id="rId20"/>
    <sheet name="20Time" sheetId="26" r:id="rId21"/>
    <sheet name="21Text01" sheetId="16" r:id="rId22"/>
    <sheet name="22Text02" sheetId="18" r:id="rId23"/>
    <sheet name="23Text03" sheetId="27" r:id="rId24"/>
    <sheet name="24Percentage" sheetId="17" r:id="rId25"/>
    <sheet name="25Scientific" sheetId="28" r:id="rId26"/>
  </sheets>
  <definedNames>
    <definedName name="_xlnm._FilterDatabase" localSheetId="7" hidden="1">'08Pivot_total'!$A$1:$F$8940</definedName>
    <definedName name="ExterneDaten_1" localSheetId="24" hidden="1">'24Percentage'!#REF!</definedName>
  </definedNames>
  <calcPr calcId="191029"/>
  <pivotCaches>
    <pivotCache cacheId="0" r:id="rId2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6" l="1"/>
  <c r="D4" i="26"/>
  <c r="D5" i="26"/>
  <c r="D6" i="26"/>
  <c r="D7" i="26"/>
  <c r="D8" i="26"/>
  <c r="D2" i="26"/>
  <c r="E2" i="17" l="1"/>
  <c r="E3" i="17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D52" i="17"/>
  <c r="G2" i="20"/>
  <c r="G3" i="20"/>
  <c r="G4" i="20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114" i="20"/>
  <c r="G115" i="20"/>
  <c r="G116" i="20"/>
  <c r="G117" i="20"/>
  <c r="G118" i="20"/>
  <c r="G119" i="20"/>
  <c r="G120" i="20"/>
  <c r="G121" i="20"/>
  <c r="G122" i="20"/>
  <c r="G123" i="20"/>
  <c r="G124" i="20"/>
  <c r="G125" i="20"/>
  <c r="G126" i="20"/>
  <c r="G127" i="20"/>
  <c r="G128" i="20"/>
  <c r="G129" i="20"/>
  <c r="G130" i="20"/>
  <c r="G131" i="20"/>
  <c r="G132" i="20"/>
  <c r="G133" i="20"/>
  <c r="G134" i="20"/>
  <c r="G135" i="20"/>
  <c r="G136" i="20"/>
  <c r="G137" i="20"/>
  <c r="G138" i="20"/>
  <c r="G139" i="20"/>
  <c r="G140" i="20"/>
  <c r="G141" i="20"/>
  <c r="G142" i="20"/>
  <c r="G143" i="20"/>
  <c r="G144" i="20"/>
  <c r="G145" i="20"/>
  <c r="G146" i="20"/>
  <c r="G147" i="20"/>
  <c r="G148" i="20"/>
  <c r="G149" i="20"/>
  <c r="G150" i="20"/>
  <c r="G151" i="20"/>
  <c r="G152" i="20"/>
  <c r="G153" i="20"/>
  <c r="G154" i="20"/>
  <c r="G155" i="20"/>
  <c r="G156" i="20"/>
  <c r="G157" i="20"/>
  <c r="G158" i="20"/>
  <c r="G159" i="20"/>
  <c r="G160" i="20"/>
  <c r="G161" i="20"/>
  <c r="G162" i="20"/>
  <c r="G163" i="20"/>
  <c r="G164" i="20"/>
  <c r="G165" i="20"/>
  <c r="G166" i="20"/>
  <c r="G167" i="20"/>
  <c r="G168" i="20"/>
  <c r="G169" i="20"/>
  <c r="G170" i="20"/>
  <c r="G171" i="20"/>
  <c r="G172" i="20"/>
  <c r="G173" i="20"/>
  <c r="G174" i="20"/>
  <c r="G175" i="20"/>
  <c r="G176" i="20"/>
  <c r="G177" i="20"/>
  <c r="G178" i="20"/>
  <c r="G179" i="20"/>
  <c r="G180" i="20"/>
  <c r="G181" i="20"/>
  <c r="G182" i="20"/>
  <c r="G183" i="20"/>
  <c r="G184" i="20"/>
  <c r="G185" i="20"/>
  <c r="G186" i="20"/>
  <c r="G187" i="20"/>
  <c r="G188" i="20"/>
  <c r="G189" i="20"/>
  <c r="G190" i="20"/>
  <c r="G191" i="20"/>
  <c r="G192" i="20"/>
  <c r="G193" i="20"/>
  <c r="G194" i="20"/>
  <c r="G195" i="20"/>
  <c r="G196" i="20"/>
  <c r="G197" i="20"/>
  <c r="G198" i="20"/>
  <c r="G199" i="20"/>
  <c r="G200" i="20"/>
  <c r="G201" i="20"/>
  <c r="G202" i="20"/>
  <c r="G203" i="20"/>
  <c r="G204" i="20"/>
  <c r="G205" i="20"/>
  <c r="G206" i="20"/>
  <c r="G207" i="20"/>
  <c r="G208" i="20"/>
  <c r="G209" i="20"/>
  <c r="G210" i="20"/>
  <c r="G211" i="20"/>
  <c r="G212" i="20"/>
  <c r="G213" i="20"/>
  <c r="G214" i="20"/>
  <c r="G215" i="20"/>
  <c r="G216" i="20"/>
  <c r="G217" i="20"/>
  <c r="G218" i="20"/>
  <c r="G219" i="20"/>
  <c r="G220" i="20"/>
  <c r="G221" i="20"/>
  <c r="G222" i="20"/>
  <c r="G223" i="20"/>
  <c r="G224" i="20"/>
  <c r="G225" i="20"/>
  <c r="G226" i="20"/>
  <c r="G227" i="20"/>
  <c r="G228" i="20"/>
  <c r="G229" i="20"/>
  <c r="G230" i="20"/>
  <c r="G231" i="20"/>
  <c r="G232" i="20"/>
  <c r="G233" i="20"/>
  <c r="G234" i="20"/>
  <c r="G235" i="20"/>
  <c r="G236" i="20"/>
  <c r="G237" i="20"/>
  <c r="G238" i="20"/>
  <c r="G239" i="20"/>
  <c r="G240" i="20"/>
  <c r="G241" i="20"/>
  <c r="G242" i="20"/>
  <c r="G243" i="20"/>
  <c r="G244" i="20"/>
  <c r="G245" i="20"/>
  <c r="G246" i="20"/>
  <c r="G247" i="20"/>
  <c r="G248" i="20"/>
  <c r="G249" i="20"/>
  <c r="G250" i="20"/>
  <c r="G251" i="20"/>
  <c r="G252" i="20"/>
  <c r="G253" i="20"/>
  <c r="G254" i="20"/>
  <c r="G255" i="20"/>
  <c r="G256" i="20"/>
  <c r="G257" i="20"/>
  <c r="G258" i="20"/>
  <c r="G259" i="20"/>
  <c r="G260" i="20"/>
  <c r="G261" i="20"/>
  <c r="G262" i="20"/>
  <c r="G263" i="20"/>
  <c r="G264" i="20"/>
  <c r="G265" i="20"/>
  <c r="G266" i="20"/>
  <c r="G267" i="20"/>
  <c r="G268" i="20"/>
  <c r="G269" i="20"/>
  <c r="G270" i="20"/>
  <c r="G271" i="20"/>
  <c r="G272" i="20"/>
  <c r="G273" i="20"/>
  <c r="G274" i="20"/>
  <c r="G275" i="20"/>
  <c r="G276" i="20"/>
  <c r="G277" i="20"/>
  <c r="G278" i="20"/>
  <c r="G279" i="20"/>
  <c r="G280" i="20"/>
  <c r="G281" i="20"/>
  <c r="G282" i="20"/>
  <c r="G283" i="20"/>
  <c r="G284" i="20"/>
  <c r="G285" i="20"/>
  <c r="G286" i="20"/>
  <c r="G287" i="20"/>
  <c r="G288" i="20"/>
  <c r="G289" i="20"/>
  <c r="G290" i="20"/>
  <c r="G291" i="20"/>
  <c r="G292" i="20"/>
  <c r="G293" i="20"/>
  <c r="G294" i="20"/>
  <c r="G295" i="20"/>
  <c r="G296" i="20"/>
  <c r="G297" i="20"/>
  <c r="G298" i="20"/>
  <c r="G299" i="20"/>
  <c r="G300" i="20"/>
  <c r="G301" i="20"/>
  <c r="G302" i="20"/>
  <c r="G303" i="20"/>
  <c r="G304" i="20"/>
  <c r="G305" i="20"/>
  <c r="G306" i="20"/>
  <c r="G307" i="20"/>
  <c r="G308" i="20"/>
  <c r="G309" i="20"/>
  <c r="G310" i="20"/>
  <c r="G311" i="20"/>
  <c r="G312" i="20"/>
  <c r="G313" i="20"/>
  <c r="G314" i="20"/>
  <c r="G315" i="20"/>
  <c r="G316" i="20"/>
  <c r="G317" i="20"/>
  <c r="G318" i="20"/>
  <c r="G319" i="20"/>
  <c r="G320" i="20"/>
  <c r="G321" i="20"/>
  <c r="G322" i="20"/>
  <c r="G323" i="20"/>
  <c r="G324" i="20"/>
  <c r="G325" i="20"/>
  <c r="G326" i="20"/>
  <c r="G327" i="20"/>
  <c r="G328" i="20"/>
  <c r="G329" i="20"/>
  <c r="G330" i="20"/>
  <c r="G331" i="20"/>
  <c r="G332" i="20"/>
  <c r="G333" i="20"/>
  <c r="G334" i="20"/>
  <c r="G335" i="20"/>
  <c r="G336" i="20"/>
  <c r="G337" i="20"/>
  <c r="G338" i="20"/>
  <c r="G339" i="20"/>
  <c r="G340" i="20"/>
  <c r="G341" i="20"/>
  <c r="G342" i="20"/>
  <c r="G343" i="20"/>
  <c r="G344" i="20"/>
  <c r="G345" i="20"/>
  <c r="G346" i="20"/>
  <c r="G347" i="20"/>
  <c r="G348" i="20"/>
  <c r="G349" i="20"/>
  <c r="G350" i="20"/>
  <c r="G351" i="20"/>
  <c r="G352" i="20"/>
  <c r="G353" i="20"/>
  <c r="G354" i="20"/>
  <c r="G355" i="20"/>
  <c r="G356" i="20"/>
  <c r="G357" i="20"/>
  <c r="G358" i="20"/>
  <c r="G359" i="20"/>
  <c r="G360" i="20"/>
  <c r="G361" i="20"/>
  <c r="G362" i="20"/>
  <c r="G363" i="20"/>
  <c r="G364" i="20"/>
  <c r="G365" i="20"/>
  <c r="G366" i="20"/>
  <c r="G367" i="20"/>
  <c r="G368" i="20"/>
  <c r="G369" i="20"/>
  <c r="G370" i="20"/>
  <c r="G371" i="20"/>
  <c r="G372" i="20"/>
  <c r="G373" i="20"/>
  <c r="G374" i="20"/>
  <c r="G375" i="20"/>
  <c r="G376" i="20"/>
  <c r="G377" i="20"/>
  <c r="G378" i="20"/>
  <c r="G379" i="20"/>
  <c r="G380" i="20"/>
  <c r="G381" i="20"/>
  <c r="G382" i="20"/>
  <c r="G383" i="20"/>
  <c r="G384" i="20"/>
  <c r="G385" i="20"/>
  <c r="G386" i="20"/>
  <c r="G387" i="20"/>
  <c r="G388" i="20"/>
  <c r="G389" i="20"/>
  <c r="G390" i="20"/>
  <c r="G391" i="20"/>
  <c r="G392" i="20"/>
  <c r="G393" i="20"/>
  <c r="G394" i="20"/>
  <c r="G395" i="20"/>
  <c r="G396" i="20"/>
  <c r="G397" i="20"/>
  <c r="G398" i="20"/>
  <c r="G399" i="20"/>
  <c r="G400" i="20"/>
  <c r="G401" i="20"/>
  <c r="G402" i="20"/>
  <c r="G403" i="20"/>
  <c r="G404" i="20"/>
  <c r="G405" i="20"/>
  <c r="G406" i="20"/>
  <c r="G407" i="20"/>
  <c r="G408" i="20"/>
  <c r="G409" i="20"/>
  <c r="G410" i="20"/>
  <c r="G411" i="20"/>
  <c r="G412" i="20"/>
  <c r="G413" i="20"/>
  <c r="G414" i="20"/>
  <c r="G415" i="20"/>
  <c r="G416" i="20"/>
  <c r="G417" i="20"/>
  <c r="G418" i="20"/>
  <c r="G419" i="20"/>
  <c r="G420" i="20"/>
  <c r="G421" i="20"/>
  <c r="G422" i="20"/>
  <c r="G423" i="20"/>
  <c r="G424" i="20"/>
  <c r="G425" i="20"/>
  <c r="G426" i="20"/>
  <c r="G427" i="20"/>
  <c r="G428" i="20"/>
  <c r="G429" i="20"/>
  <c r="G430" i="20"/>
  <c r="G431" i="20"/>
  <c r="G432" i="20"/>
  <c r="G433" i="20"/>
  <c r="G434" i="20"/>
  <c r="G435" i="20"/>
  <c r="G436" i="20"/>
  <c r="G437" i="20"/>
  <c r="G438" i="20"/>
  <c r="G439" i="20"/>
  <c r="G440" i="20"/>
  <c r="G441" i="20"/>
  <c r="G442" i="20"/>
  <c r="G443" i="20"/>
  <c r="G444" i="20"/>
  <c r="G445" i="20"/>
  <c r="G446" i="20"/>
  <c r="G447" i="20"/>
  <c r="G448" i="20"/>
  <c r="G449" i="20"/>
  <c r="G450" i="20"/>
  <c r="G451" i="20"/>
  <c r="G452" i="20"/>
  <c r="G453" i="20"/>
  <c r="G454" i="20"/>
  <c r="G455" i="20"/>
  <c r="G456" i="20"/>
  <c r="G457" i="20"/>
  <c r="G458" i="20"/>
  <c r="G459" i="20"/>
  <c r="G460" i="20"/>
  <c r="G461" i="20"/>
  <c r="G462" i="20"/>
  <c r="G463" i="20"/>
  <c r="G464" i="20"/>
  <c r="G465" i="20"/>
  <c r="G466" i="20"/>
  <c r="G467" i="20"/>
  <c r="G468" i="20"/>
  <c r="G469" i="20"/>
  <c r="G470" i="20"/>
  <c r="G471" i="20"/>
  <c r="G472" i="20"/>
  <c r="G473" i="20"/>
  <c r="G474" i="20"/>
  <c r="G475" i="20"/>
  <c r="G476" i="20"/>
  <c r="G477" i="20"/>
  <c r="G478" i="20"/>
  <c r="G479" i="20"/>
  <c r="G480" i="20"/>
  <c r="G481" i="20"/>
  <c r="G482" i="20"/>
  <c r="G483" i="20"/>
  <c r="G484" i="20"/>
  <c r="G485" i="20"/>
  <c r="G486" i="20"/>
  <c r="G487" i="20"/>
  <c r="G488" i="20"/>
  <c r="G489" i="20"/>
  <c r="G490" i="20"/>
  <c r="G491" i="20"/>
  <c r="G492" i="20"/>
  <c r="G493" i="20"/>
  <c r="G494" i="20"/>
  <c r="G495" i="20"/>
  <c r="G496" i="20"/>
  <c r="G497" i="20"/>
  <c r="G498" i="20"/>
  <c r="G499" i="20"/>
  <c r="G500" i="20"/>
  <c r="G501" i="20"/>
  <c r="G502" i="20"/>
  <c r="G503" i="20"/>
  <c r="G504" i="20"/>
  <c r="G505" i="20"/>
  <c r="G506" i="20"/>
  <c r="G507" i="20"/>
  <c r="G508" i="20"/>
  <c r="G509" i="20"/>
  <c r="G510" i="20"/>
  <c r="G511" i="20"/>
  <c r="G512" i="20"/>
  <c r="G513" i="20"/>
  <c r="G514" i="20"/>
  <c r="G515" i="20"/>
  <c r="G516" i="20"/>
  <c r="G517" i="20"/>
  <c r="G518" i="20"/>
  <c r="G519" i="20"/>
  <c r="G520" i="20"/>
  <c r="G521" i="20"/>
  <c r="G522" i="20"/>
  <c r="G523" i="20"/>
  <c r="G524" i="20"/>
  <c r="G525" i="20"/>
  <c r="G526" i="20"/>
  <c r="G527" i="20"/>
  <c r="G528" i="20"/>
  <c r="G529" i="20"/>
  <c r="G530" i="20"/>
  <c r="G531" i="20"/>
  <c r="G532" i="20"/>
  <c r="G533" i="20"/>
  <c r="G534" i="20"/>
  <c r="G535" i="20"/>
  <c r="G536" i="20"/>
  <c r="G537" i="20"/>
  <c r="G538" i="20"/>
  <c r="G539" i="20"/>
  <c r="G540" i="20"/>
  <c r="G541" i="20"/>
  <c r="G542" i="20"/>
  <c r="G543" i="20"/>
  <c r="G544" i="20"/>
  <c r="G545" i="20"/>
  <c r="G546" i="20"/>
  <c r="G547" i="20"/>
  <c r="G548" i="20"/>
  <c r="G549" i="20"/>
  <c r="G550" i="20"/>
  <c r="G551" i="20"/>
  <c r="G552" i="20"/>
  <c r="G553" i="20"/>
  <c r="G554" i="20"/>
  <c r="G555" i="20"/>
  <c r="G556" i="20"/>
  <c r="G557" i="20"/>
  <c r="G558" i="20"/>
  <c r="G559" i="20"/>
  <c r="G560" i="20"/>
  <c r="G561" i="20"/>
  <c r="G562" i="20"/>
  <c r="G563" i="20"/>
  <c r="G564" i="20"/>
  <c r="G565" i="20"/>
  <c r="G566" i="20"/>
  <c r="G567" i="20"/>
  <c r="G568" i="20"/>
  <c r="G569" i="20"/>
  <c r="G570" i="20"/>
  <c r="G571" i="20"/>
  <c r="G572" i="20"/>
  <c r="G573" i="20"/>
  <c r="G574" i="20"/>
  <c r="G575" i="20"/>
  <c r="G576" i="20"/>
  <c r="G577" i="20"/>
  <c r="G578" i="20"/>
  <c r="G579" i="20"/>
  <c r="G580" i="20"/>
  <c r="G581" i="20"/>
  <c r="G582" i="20"/>
  <c r="G583" i="20"/>
  <c r="G584" i="20"/>
  <c r="G585" i="20"/>
  <c r="G586" i="20"/>
  <c r="G587" i="20"/>
  <c r="G588" i="20"/>
  <c r="G589" i="20"/>
  <c r="G590" i="20"/>
  <c r="G591" i="20"/>
  <c r="G592" i="20"/>
  <c r="G593" i="20"/>
  <c r="G594" i="20"/>
  <c r="G595" i="20"/>
  <c r="G596" i="20"/>
  <c r="G597" i="20"/>
  <c r="G598" i="20"/>
  <c r="G599" i="20"/>
  <c r="G600" i="20"/>
  <c r="G601" i="20"/>
  <c r="G602" i="20"/>
  <c r="G603" i="20"/>
  <c r="G604" i="20"/>
  <c r="G605" i="20"/>
  <c r="G606" i="20"/>
  <c r="G607" i="20"/>
  <c r="G608" i="20"/>
  <c r="G609" i="20"/>
  <c r="G610" i="20"/>
  <c r="G611" i="20"/>
  <c r="G612" i="20"/>
  <c r="G613" i="20"/>
  <c r="G614" i="20"/>
  <c r="G615" i="20"/>
  <c r="G616" i="20"/>
  <c r="G617" i="20"/>
  <c r="G618" i="20"/>
  <c r="G619" i="20"/>
  <c r="G620" i="20"/>
  <c r="G621" i="20"/>
  <c r="G622" i="20"/>
  <c r="G623" i="20"/>
  <c r="G624" i="20"/>
  <c r="G625" i="20"/>
  <c r="G626" i="20"/>
  <c r="G627" i="20"/>
  <c r="G628" i="20"/>
  <c r="G629" i="20"/>
  <c r="G630" i="20"/>
  <c r="G631" i="20"/>
  <c r="G632" i="20"/>
  <c r="G633" i="20"/>
  <c r="G634" i="20"/>
  <c r="G635" i="20"/>
  <c r="G636" i="20"/>
  <c r="G637" i="20"/>
  <c r="G638" i="20"/>
  <c r="G639" i="20"/>
  <c r="G640" i="20"/>
  <c r="G641" i="20"/>
  <c r="G642" i="20"/>
  <c r="G643" i="20"/>
  <c r="G644" i="20"/>
  <c r="G645" i="20"/>
  <c r="G646" i="20"/>
  <c r="G647" i="20"/>
  <c r="G648" i="20"/>
  <c r="G649" i="20"/>
  <c r="G650" i="20"/>
  <c r="G651" i="20"/>
  <c r="G652" i="20"/>
  <c r="G653" i="20"/>
  <c r="G654" i="20"/>
  <c r="G655" i="20"/>
  <c r="G656" i="20"/>
  <c r="G657" i="20"/>
  <c r="G658" i="20"/>
  <c r="G659" i="20"/>
  <c r="G660" i="20"/>
  <c r="G661" i="20"/>
  <c r="G662" i="20"/>
  <c r="G663" i="20"/>
  <c r="G664" i="20"/>
  <c r="G665" i="20"/>
  <c r="G666" i="20"/>
  <c r="G667" i="20"/>
  <c r="G668" i="20"/>
  <c r="G669" i="20"/>
  <c r="G670" i="20"/>
  <c r="G671" i="20"/>
  <c r="G672" i="20"/>
  <c r="G673" i="20"/>
  <c r="G674" i="20"/>
  <c r="G675" i="20"/>
  <c r="G676" i="20"/>
  <c r="G677" i="20"/>
  <c r="G678" i="20"/>
  <c r="G679" i="20"/>
  <c r="G680" i="20"/>
  <c r="G681" i="20"/>
  <c r="G682" i="20"/>
  <c r="G683" i="20"/>
  <c r="G684" i="20"/>
  <c r="G685" i="20"/>
  <c r="G686" i="20"/>
  <c r="G687" i="20"/>
  <c r="G688" i="20"/>
  <c r="G689" i="20"/>
  <c r="G690" i="20"/>
  <c r="G691" i="20"/>
  <c r="G692" i="20"/>
  <c r="G693" i="20"/>
  <c r="G694" i="20"/>
  <c r="G695" i="20"/>
  <c r="G696" i="20"/>
  <c r="G697" i="20"/>
  <c r="G698" i="20"/>
  <c r="G699" i="20"/>
  <c r="G700" i="20"/>
  <c r="G701" i="20"/>
  <c r="G702" i="20"/>
  <c r="G703" i="20"/>
  <c r="G704" i="20"/>
  <c r="G705" i="20"/>
  <c r="G706" i="20"/>
  <c r="G707" i="20"/>
  <c r="G708" i="20"/>
  <c r="G709" i="20"/>
  <c r="G710" i="20"/>
  <c r="G711" i="20"/>
  <c r="G712" i="20"/>
  <c r="G713" i="20"/>
  <c r="G714" i="20"/>
  <c r="G715" i="20"/>
  <c r="G716" i="20"/>
  <c r="G717" i="20"/>
  <c r="G718" i="20"/>
  <c r="G719" i="20"/>
  <c r="G720" i="20"/>
  <c r="G721" i="20"/>
  <c r="G722" i="20"/>
  <c r="G723" i="20"/>
  <c r="G724" i="20"/>
  <c r="G725" i="20"/>
  <c r="G726" i="20"/>
  <c r="G727" i="20"/>
  <c r="G728" i="20"/>
  <c r="G729" i="20"/>
  <c r="G730" i="20"/>
  <c r="G731" i="20"/>
  <c r="G732" i="20"/>
  <c r="G733" i="20"/>
  <c r="G734" i="20"/>
  <c r="G735" i="20"/>
  <c r="G736" i="20"/>
  <c r="G737" i="20"/>
  <c r="G738" i="20"/>
  <c r="G739" i="20"/>
  <c r="G740" i="20"/>
  <c r="G741" i="20"/>
  <c r="G742" i="20"/>
  <c r="G743" i="20"/>
  <c r="G744" i="20"/>
  <c r="G745" i="20"/>
  <c r="G746" i="20"/>
  <c r="G747" i="20"/>
  <c r="G748" i="20"/>
  <c r="G749" i="20"/>
  <c r="G750" i="20"/>
  <c r="G751" i="20"/>
  <c r="G752" i="20"/>
  <c r="G753" i="20"/>
  <c r="G754" i="20"/>
  <c r="G755" i="20"/>
  <c r="G756" i="20"/>
  <c r="G757" i="20"/>
  <c r="G758" i="20"/>
  <c r="G759" i="20"/>
  <c r="G760" i="20"/>
  <c r="G761" i="20"/>
  <c r="G762" i="20"/>
  <c r="G763" i="20"/>
  <c r="G764" i="20"/>
  <c r="G765" i="20"/>
  <c r="G766" i="20"/>
  <c r="G767" i="20"/>
  <c r="G768" i="20"/>
  <c r="G769" i="20"/>
  <c r="G770" i="20"/>
  <c r="G771" i="20"/>
  <c r="G772" i="20"/>
  <c r="G773" i="20"/>
  <c r="G774" i="20"/>
  <c r="G775" i="20"/>
  <c r="G776" i="20"/>
  <c r="G777" i="20"/>
  <c r="G778" i="20"/>
  <c r="G779" i="20"/>
  <c r="G780" i="20"/>
  <c r="G781" i="20"/>
  <c r="G782" i="20"/>
  <c r="G783" i="20"/>
  <c r="G784" i="20"/>
  <c r="G785" i="20"/>
  <c r="G786" i="20"/>
  <c r="G787" i="20"/>
  <c r="G788" i="20"/>
  <c r="G789" i="20"/>
  <c r="G790" i="20"/>
  <c r="G791" i="20"/>
  <c r="G792" i="20"/>
  <c r="G793" i="20"/>
  <c r="G794" i="20"/>
  <c r="G795" i="20"/>
  <c r="G796" i="20"/>
  <c r="G797" i="20"/>
  <c r="G798" i="20"/>
  <c r="G799" i="20"/>
  <c r="G800" i="20"/>
  <c r="G801" i="20"/>
  <c r="G802" i="20"/>
  <c r="G803" i="20"/>
  <c r="G804" i="20"/>
  <c r="G805" i="20"/>
  <c r="G806" i="20"/>
  <c r="G807" i="20"/>
  <c r="G808" i="20"/>
  <c r="G809" i="20"/>
  <c r="G810" i="20"/>
  <c r="G811" i="20"/>
  <c r="G812" i="20"/>
  <c r="G813" i="20"/>
  <c r="G814" i="20"/>
  <c r="G815" i="20"/>
  <c r="G816" i="20"/>
  <c r="G817" i="20"/>
  <c r="G818" i="20"/>
  <c r="G819" i="20"/>
  <c r="G820" i="20"/>
  <c r="G821" i="20"/>
  <c r="G822" i="20"/>
  <c r="G823" i="20"/>
  <c r="G824" i="20"/>
  <c r="G825" i="20"/>
  <c r="G826" i="20"/>
  <c r="G827" i="20"/>
  <c r="G828" i="20"/>
  <c r="G829" i="20"/>
  <c r="G830" i="20"/>
  <c r="G831" i="20"/>
  <c r="G832" i="20"/>
  <c r="G833" i="20"/>
  <c r="G834" i="20"/>
  <c r="G835" i="20"/>
  <c r="G836" i="20"/>
  <c r="G837" i="20"/>
  <c r="G838" i="20"/>
  <c r="G839" i="20"/>
  <c r="G840" i="20"/>
  <c r="G841" i="20"/>
  <c r="G842" i="20"/>
  <c r="G843" i="20"/>
  <c r="G844" i="20"/>
  <c r="G845" i="20"/>
  <c r="G846" i="20"/>
  <c r="G847" i="20"/>
  <c r="G848" i="20"/>
  <c r="G849" i="20"/>
  <c r="G850" i="20"/>
  <c r="G851" i="20"/>
  <c r="G852" i="20"/>
  <c r="G853" i="20"/>
  <c r="G854" i="20"/>
  <c r="G855" i="20"/>
  <c r="G856" i="20"/>
  <c r="G857" i="20"/>
  <c r="G858" i="20"/>
  <c r="G859" i="20"/>
  <c r="G860" i="20"/>
  <c r="G861" i="20"/>
  <c r="G862" i="20"/>
  <c r="G863" i="20"/>
  <c r="G864" i="20"/>
  <c r="G865" i="20"/>
  <c r="G866" i="20"/>
  <c r="G867" i="20"/>
  <c r="G868" i="20"/>
  <c r="G869" i="20"/>
  <c r="G870" i="20"/>
  <c r="G871" i="20"/>
  <c r="G872" i="20"/>
  <c r="G873" i="20"/>
  <c r="G874" i="20"/>
  <c r="G875" i="20"/>
  <c r="G876" i="20"/>
  <c r="G877" i="20"/>
  <c r="G878" i="20"/>
  <c r="G879" i="20"/>
  <c r="G880" i="20"/>
  <c r="G881" i="20"/>
  <c r="G882" i="20"/>
  <c r="G883" i="20"/>
  <c r="G884" i="20"/>
  <c r="G885" i="20"/>
  <c r="G886" i="20"/>
  <c r="G887" i="20"/>
  <c r="G888" i="20"/>
  <c r="G889" i="20"/>
  <c r="G890" i="20"/>
  <c r="G891" i="20"/>
  <c r="G892" i="20"/>
  <c r="G893" i="20"/>
  <c r="G894" i="20"/>
  <c r="G895" i="20"/>
  <c r="G896" i="20"/>
  <c r="G897" i="20"/>
  <c r="G898" i="20"/>
  <c r="G899" i="20"/>
  <c r="G900" i="20"/>
  <c r="G901" i="20"/>
  <c r="G902" i="20"/>
  <c r="G903" i="20"/>
  <c r="G904" i="20"/>
  <c r="G905" i="20"/>
  <c r="G906" i="20"/>
  <c r="G907" i="20"/>
  <c r="G908" i="20"/>
  <c r="G909" i="20"/>
  <c r="G910" i="20"/>
  <c r="G911" i="20"/>
  <c r="G912" i="20"/>
  <c r="G913" i="20"/>
  <c r="G914" i="20"/>
  <c r="G915" i="20"/>
  <c r="G916" i="20"/>
  <c r="G917" i="20"/>
  <c r="G918" i="20"/>
  <c r="G919" i="20"/>
  <c r="G920" i="20"/>
  <c r="G921" i="20"/>
  <c r="G922" i="20"/>
  <c r="G923" i="20"/>
  <c r="G924" i="20"/>
  <c r="G925" i="20"/>
  <c r="G926" i="20"/>
  <c r="G927" i="20"/>
  <c r="G928" i="20"/>
  <c r="G929" i="20"/>
  <c r="G930" i="20"/>
  <c r="G931" i="20"/>
  <c r="G932" i="20"/>
  <c r="G933" i="20"/>
  <c r="G934" i="20"/>
  <c r="G935" i="20"/>
  <c r="G936" i="20"/>
  <c r="G937" i="20"/>
  <c r="G938" i="20"/>
  <c r="G939" i="20"/>
  <c r="G940" i="20"/>
  <c r="G941" i="20"/>
  <c r="G942" i="20"/>
  <c r="G943" i="20"/>
  <c r="G944" i="20"/>
  <c r="G945" i="20"/>
  <c r="G946" i="20"/>
  <c r="G947" i="20"/>
  <c r="G948" i="20"/>
  <c r="G949" i="20"/>
  <c r="G950" i="20"/>
  <c r="G951" i="20"/>
  <c r="G952" i="20"/>
  <c r="G953" i="20"/>
  <c r="G954" i="20"/>
  <c r="G955" i="20"/>
  <c r="G956" i="20"/>
  <c r="G957" i="20"/>
  <c r="G958" i="20"/>
  <c r="G959" i="20"/>
  <c r="G960" i="20"/>
  <c r="G961" i="20"/>
  <c r="G962" i="20"/>
  <c r="G963" i="20"/>
  <c r="G964" i="20"/>
  <c r="G965" i="20"/>
  <c r="G966" i="20"/>
  <c r="G967" i="20"/>
  <c r="G968" i="20"/>
  <c r="G969" i="20"/>
  <c r="G970" i="20"/>
  <c r="G971" i="20"/>
  <c r="G972" i="20"/>
  <c r="G973" i="20"/>
  <c r="G974" i="20"/>
  <c r="G975" i="20"/>
  <c r="G976" i="20"/>
  <c r="G977" i="20"/>
  <c r="G978" i="20"/>
  <c r="G979" i="20"/>
  <c r="G980" i="20"/>
  <c r="G981" i="20"/>
  <c r="G982" i="20"/>
  <c r="G983" i="20"/>
  <c r="G984" i="20"/>
  <c r="G985" i="20"/>
  <c r="G986" i="20"/>
  <c r="G987" i="20"/>
  <c r="G988" i="20"/>
  <c r="G989" i="20"/>
  <c r="G990" i="20"/>
  <c r="G991" i="20"/>
  <c r="G992" i="20"/>
  <c r="G993" i="20"/>
  <c r="G994" i="20"/>
  <c r="G995" i="20"/>
  <c r="G996" i="20"/>
  <c r="G997" i="20"/>
  <c r="G998" i="20"/>
  <c r="G999" i="20"/>
  <c r="G1000" i="20"/>
  <c r="G1001" i="20"/>
  <c r="G1002" i="20"/>
  <c r="G1003" i="20"/>
  <c r="G1004" i="20"/>
  <c r="G1005" i="20"/>
  <c r="G1006" i="20"/>
  <c r="G1007" i="20"/>
  <c r="G1008" i="20"/>
  <c r="G1009" i="20"/>
  <c r="G1010" i="20"/>
  <c r="G1011" i="20"/>
  <c r="G1012" i="20"/>
  <c r="G1013" i="20"/>
  <c r="G1014" i="20"/>
  <c r="G1015" i="20"/>
  <c r="G1016" i="20"/>
  <c r="G1017" i="20"/>
  <c r="G1018" i="20"/>
  <c r="G1019" i="20"/>
  <c r="G1020" i="20"/>
  <c r="G1021" i="20"/>
  <c r="G1022" i="20"/>
  <c r="G1023" i="20"/>
  <c r="G1024" i="20"/>
  <c r="G1025" i="20"/>
  <c r="G1026" i="20"/>
  <c r="G1027" i="20"/>
  <c r="G1028" i="20"/>
  <c r="G1029" i="20"/>
  <c r="G1030" i="20"/>
  <c r="G1031" i="20"/>
  <c r="G1032" i="20"/>
  <c r="G1033" i="20"/>
  <c r="G1034" i="20"/>
  <c r="G1035" i="20"/>
  <c r="G1036" i="20"/>
  <c r="G1037" i="20"/>
  <c r="G1038" i="20"/>
  <c r="G1039" i="20"/>
  <c r="G1040" i="20"/>
  <c r="G1041" i="20"/>
  <c r="G1042" i="20"/>
  <c r="G1043" i="20"/>
  <c r="G1044" i="20"/>
  <c r="G1045" i="20"/>
  <c r="G1046" i="20"/>
  <c r="G1047" i="20"/>
  <c r="G1048" i="20"/>
  <c r="G1049" i="20"/>
  <c r="G1050" i="20"/>
  <c r="G1051" i="20"/>
  <c r="G1052" i="20"/>
  <c r="G1053" i="20"/>
  <c r="G1054" i="20"/>
  <c r="G1055" i="20"/>
  <c r="G1056" i="20"/>
  <c r="G1057" i="20"/>
  <c r="G1058" i="20"/>
  <c r="G1059" i="20"/>
  <c r="G1060" i="20"/>
  <c r="G1061" i="20"/>
  <c r="G1062" i="20"/>
  <c r="G1063" i="20"/>
  <c r="G1064" i="20"/>
  <c r="G1065" i="20"/>
  <c r="G1066" i="20"/>
  <c r="G1067" i="20"/>
  <c r="G1068" i="20"/>
  <c r="G1069" i="20"/>
  <c r="G1070" i="20"/>
  <c r="G1071" i="20"/>
  <c r="G1072" i="20"/>
  <c r="G1073" i="20"/>
  <c r="G1074" i="20"/>
  <c r="G1075" i="20"/>
  <c r="G1076" i="20"/>
  <c r="G1077" i="20"/>
  <c r="G1078" i="20"/>
  <c r="G1079" i="20"/>
  <c r="G1080" i="20"/>
  <c r="G1081" i="20"/>
  <c r="G1082" i="20"/>
  <c r="G1083" i="20"/>
  <c r="G1084" i="20"/>
  <c r="G1085" i="20"/>
  <c r="G1086" i="20"/>
  <c r="G1087" i="20"/>
  <c r="G1088" i="20"/>
  <c r="G1089" i="20"/>
  <c r="G1090" i="20"/>
  <c r="G1091" i="20"/>
  <c r="G1092" i="20"/>
  <c r="G1093" i="20"/>
  <c r="G1094" i="20"/>
  <c r="G1095" i="20"/>
  <c r="G1096" i="20"/>
  <c r="G1097" i="20"/>
  <c r="G1098" i="20"/>
  <c r="G1099" i="20"/>
  <c r="G1100" i="20"/>
  <c r="G1101" i="20"/>
  <c r="G1102" i="20"/>
  <c r="G1103" i="20"/>
  <c r="G1104" i="20"/>
  <c r="G1105" i="20"/>
  <c r="G1106" i="20"/>
  <c r="G1107" i="20"/>
  <c r="G1108" i="20"/>
  <c r="G1109" i="20"/>
  <c r="G1110" i="20"/>
  <c r="G1111" i="20"/>
  <c r="G1112" i="20"/>
  <c r="G1113" i="20"/>
  <c r="G1114" i="20"/>
  <c r="G1115" i="20"/>
  <c r="G1116" i="20"/>
  <c r="G1117" i="20"/>
  <c r="G1118" i="20"/>
  <c r="G1119" i="20"/>
  <c r="G1120" i="20"/>
  <c r="G1121" i="20"/>
  <c r="G1122" i="20"/>
  <c r="G1123" i="20"/>
  <c r="G1124" i="20"/>
  <c r="G1125" i="20"/>
  <c r="G1126" i="20"/>
  <c r="G1127" i="20"/>
  <c r="G1128" i="20"/>
  <c r="G1129" i="20"/>
  <c r="G1130" i="20"/>
  <c r="G1131" i="20"/>
  <c r="G1132" i="20"/>
  <c r="G1133" i="20"/>
  <c r="G1134" i="20"/>
  <c r="G1135" i="20"/>
  <c r="G1136" i="20"/>
  <c r="G1137" i="20"/>
  <c r="G1138" i="20"/>
  <c r="G1139" i="20"/>
  <c r="G1140" i="20"/>
  <c r="G1141" i="20"/>
  <c r="G1142" i="20"/>
  <c r="G1143" i="20"/>
  <c r="G1144" i="20"/>
  <c r="G1145" i="20"/>
  <c r="G1146" i="20"/>
  <c r="G1147" i="20"/>
  <c r="G1148" i="20"/>
  <c r="G1149" i="20"/>
  <c r="G1150" i="20"/>
  <c r="G1151" i="20"/>
  <c r="G1152" i="20"/>
  <c r="G1153" i="20"/>
  <c r="G1154" i="20"/>
  <c r="G1155" i="20"/>
  <c r="G1156" i="20"/>
  <c r="G1157" i="20"/>
  <c r="G1158" i="20"/>
  <c r="G1159" i="20"/>
  <c r="G1160" i="20"/>
  <c r="G1161" i="20"/>
  <c r="G1162" i="20"/>
  <c r="G1163" i="20"/>
  <c r="G1164" i="20"/>
  <c r="G1165" i="20"/>
  <c r="G1166" i="20"/>
  <c r="G1167" i="20"/>
  <c r="G1168" i="20"/>
  <c r="G1169" i="20"/>
  <c r="G1170" i="20"/>
  <c r="G1171" i="20"/>
  <c r="G1172" i="20"/>
  <c r="G1173" i="20"/>
  <c r="G1174" i="20"/>
  <c r="G1175" i="20"/>
  <c r="G1176" i="20"/>
  <c r="G1177" i="20"/>
  <c r="G1178" i="20"/>
  <c r="G1179" i="20"/>
  <c r="G1180" i="20"/>
  <c r="G1181" i="20"/>
  <c r="G1182" i="20"/>
  <c r="G1183" i="20"/>
  <c r="G1184" i="20"/>
  <c r="G1185" i="20"/>
  <c r="G1186" i="20"/>
  <c r="G1187" i="20"/>
  <c r="G1188" i="20"/>
  <c r="G1189" i="20"/>
  <c r="G1190" i="20"/>
  <c r="G1191" i="20"/>
  <c r="G1192" i="20"/>
  <c r="G1193" i="20"/>
  <c r="G1194" i="20"/>
  <c r="G1195" i="20"/>
  <c r="G1196" i="20"/>
  <c r="G1197" i="20"/>
  <c r="G1198" i="20"/>
  <c r="G1199" i="20"/>
  <c r="G1200" i="20"/>
  <c r="G1201" i="20"/>
  <c r="G1202" i="20"/>
  <c r="G1203" i="20"/>
  <c r="G1204" i="20"/>
  <c r="G1205" i="20"/>
  <c r="G1206" i="20"/>
  <c r="G1207" i="20"/>
  <c r="G1208" i="20"/>
  <c r="G1209" i="20"/>
  <c r="G1210" i="20"/>
  <c r="G1211" i="20"/>
  <c r="G1212" i="20"/>
  <c r="G1213" i="20"/>
  <c r="G1214" i="20"/>
  <c r="G1215" i="20"/>
  <c r="G1216" i="20"/>
  <c r="G1217" i="20"/>
  <c r="G1218" i="20"/>
  <c r="G1219" i="20"/>
  <c r="G1220" i="20"/>
  <c r="G1221" i="20"/>
  <c r="G1222" i="20"/>
  <c r="G1223" i="20"/>
  <c r="G1224" i="20"/>
  <c r="G1225" i="20"/>
  <c r="G1226" i="20"/>
  <c r="G1227" i="20"/>
  <c r="G1228" i="20"/>
  <c r="G1229" i="20"/>
  <c r="G1230" i="20"/>
  <c r="G1231" i="20"/>
  <c r="G1232" i="20"/>
  <c r="G1233" i="20"/>
  <c r="G1234" i="20"/>
  <c r="G1235" i="20"/>
  <c r="G1236" i="20"/>
  <c r="G1237" i="20"/>
  <c r="G1238" i="20"/>
  <c r="G1239" i="20"/>
  <c r="G1240" i="20"/>
  <c r="G1241" i="20"/>
  <c r="G1242" i="20"/>
  <c r="G1243" i="20"/>
  <c r="G1244" i="20"/>
  <c r="G1245" i="20"/>
  <c r="G1246" i="20"/>
  <c r="G1247" i="20"/>
  <c r="G1248" i="20"/>
  <c r="G1249" i="20"/>
  <c r="G1250" i="20"/>
  <c r="G1251" i="20"/>
  <c r="G1252" i="20"/>
  <c r="G1253" i="20"/>
  <c r="G1254" i="20"/>
  <c r="G1255" i="20"/>
  <c r="G1256" i="20"/>
  <c r="G1257" i="20"/>
  <c r="G1258" i="20"/>
  <c r="G1259" i="20"/>
  <c r="G1260" i="20"/>
  <c r="G1261" i="20"/>
  <c r="G1262" i="20"/>
  <c r="G1263" i="20"/>
  <c r="G1264" i="20"/>
  <c r="G1265" i="20"/>
  <c r="G1266" i="20"/>
  <c r="G1267" i="20"/>
  <c r="G1268" i="20"/>
  <c r="G1269" i="20"/>
  <c r="G1270" i="20"/>
  <c r="G1271" i="20"/>
  <c r="G1272" i="20"/>
  <c r="G1273" i="20"/>
  <c r="G1274" i="20"/>
  <c r="G1275" i="20"/>
  <c r="G1276" i="20"/>
  <c r="G1277" i="20"/>
  <c r="G1278" i="20"/>
  <c r="G1279" i="20"/>
  <c r="G1280" i="20"/>
  <c r="G1281" i="20"/>
  <c r="G1282" i="20"/>
  <c r="G1283" i="20"/>
  <c r="G1284" i="20"/>
  <c r="G1285" i="20"/>
  <c r="G1286" i="20"/>
  <c r="G1287" i="20"/>
  <c r="G1288" i="20"/>
  <c r="G1289" i="20"/>
  <c r="G1290" i="20"/>
  <c r="G1291" i="20"/>
  <c r="G1292" i="20"/>
  <c r="G1293" i="20"/>
  <c r="G1294" i="20"/>
  <c r="G1295" i="20"/>
  <c r="G1296" i="20"/>
  <c r="G1297" i="20"/>
  <c r="G1298" i="20"/>
  <c r="G1299" i="20"/>
  <c r="G1300" i="20"/>
  <c r="G1301" i="20"/>
  <c r="G1302" i="20"/>
  <c r="G1303" i="20"/>
  <c r="G1304" i="20"/>
  <c r="G1305" i="20"/>
  <c r="G1306" i="20"/>
  <c r="G1307" i="20"/>
  <c r="G1308" i="20"/>
  <c r="G1309" i="20"/>
  <c r="G1310" i="20"/>
  <c r="G1311" i="20"/>
  <c r="G1312" i="20"/>
  <c r="G1313" i="20"/>
  <c r="G1314" i="20"/>
  <c r="G1315" i="20"/>
  <c r="G1316" i="20"/>
  <c r="G1317" i="20"/>
  <c r="G1318" i="20"/>
  <c r="G1319" i="20"/>
  <c r="G1320" i="20"/>
  <c r="G1321" i="20"/>
  <c r="G1322" i="20"/>
  <c r="G1323" i="20"/>
  <c r="G1324" i="20"/>
  <c r="G1325" i="20"/>
  <c r="G1326" i="20"/>
  <c r="G1327" i="20"/>
  <c r="G1328" i="20"/>
  <c r="G1329" i="20"/>
  <c r="G1330" i="20"/>
  <c r="G1331" i="20"/>
  <c r="G1332" i="20"/>
  <c r="G1333" i="20"/>
  <c r="G1334" i="20"/>
  <c r="G1335" i="20"/>
  <c r="G1336" i="20"/>
  <c r="G1337" i="20"/>
  <c r="G1338" i="20"/>
  <c r="G1339" i="20"/>
  <c r="G1340" i="20"/>
  <c r="G1341" i="20"/>
  <c r="G1342" i="20"/>
  <c r="G1343" i="20"/>
  <c r="G1344" i="20"/>
  <c r="G1345" i="20"/>
  <c r="G1346" i="20"/>
  <c r="G1347" i="20"/>
  <c r="G1348" i="20"/>
  <c r="G1349" i="20"/>
  <c r="G1350" i="20"/>
  <c r="G1351" i="20"/>
  <c r="G1352" i="20"/>
  <c r="G1353" i="20"/>
  <c r="G1354" i="20"/>
  <c r="G1355" i="20"/>
  <c r="G1356" i="20"/>
  <c r="G1357" i="20"/>
  <c r="G1358" i="20"/>
  <c r="G1359" i="20"/>
  <c r="G1360" i="20"/>
  <c r="G1361" i="20"/>
  <c r="G1362" i="20"/>
  <c r="G1363" i="20"/>
  <c r="G1364" i="20"/>
  <c r="G1365" i="20"/>
  <c r="G1366" i="20"/>
  <c r="G1367" i="20"/>
  <c r="G1368" i="20"/>
  <c r="G1369" i="20"/>
  <c r="G1370" i="20"/>
  <c r="G1371" i="20"/>
  <c r="G1372" i="20"/>
  <c r="G1373" i="20"/>
  <c r="G1374" i="20"/>
  <c r="G1375" i="20"/>
  <c r="G1376" i="20"/>
  <c r="G1377" i="20"/>
  <c r="G1378" i="20"/>
  <c r="G1379" i="20"/>
  <c r="G1380" i="20"/>
  <c r="G1381" i="20"/>
  <c r="G1382" i="20"/>
  <c r="G1383" i="20"/>
  <c r="G1384" i="20"/>
  <c r="G1385" i="20"/>
  <c r="G1386" i="20"/>
  <c r="G1387" i="20"/>
  <c r="G1388" i="20"/>
  <c r="G1389" i="20"/>
  <c r="G1390" i="20"/>
  <c r="G1391" i="20"/>
  <c r="G1392" i="20"/>
  <c r="G1393" i="20"/>
  <c r="G1394" i="20"/>
  <c r="G1395" i="20"/>
  <c r="G1396" i="20"/>
  <c r="G1397" i="20"/>
  <c r="G1398" i="20"/>
  <c r="G1399" i="20"/>
  <c r="G1400" i="20"/>
  <c r="G1401" i="20"/>
  <c r="G1402" i="20"/>
  <c r="G1403" i="20"/>
  <c r="G1404" i="20"/>
  <c r="G1405" i="20"/>
  <c r="G1406" i="20"/>
  <c r="G1407" i="20"/>
  <c r="G1408" i="20"/>
  <c r="G1409" i="20"/>
  <c r="G1410" i="20"/>
  <c r="G1411" i="20"/>
  <c r="G1412" i="20"/>
  <c r="G1413" i="20"/>
  <c r="G1414" i="20"/>
  <c r="G1415" i="20"/>
  <c r="G1416" i="20"/>
  <c r="G1417" i="20"/>
  <c r="G1418" i="20"/>
  <c r="G1419" i="20"/>
  <c r="G1420" i="20"/>
  <c r="G1421" i="20"/>
  <c r="G1422" i="20"/>
  <c r="G1423" i="20"/>
  <c r="G1424" i="20"/>
  <c r="G1425" i="20"/>
  <c r="G1426" i="20"/>
  <c r="G1427" i="20"/>
  <c r="G1428" i="20"/>
  <c r="G1429" i="20"/>
  <c r="G1430" i="20"/>
  <c r="G1431" i="20"/>
  <c r="G1432" i="20"/>
  <c r="G1433" i="20"/>
  <c r="G1434" i="20"/>
  <c r="G1435" i="20"/>
  <c r="G1436" i="20"/>
  <c r="G1437" i="20"/>
  <c r="G1438" i="20"/>
  <c r="G1439" i="20"/>
  <c r="G1440" i="20"/>
  <c r="G1441" i="20"/>
  <c r="G1442" i="20"/>
  <c r="G1443" i="20"/>
  <c r="G1444" i="20"/>
  <c r="G1445" i="20"/>
  <c r="G1446" i="20"/>
  <c r="G1447" i="20"/>
  <c r="G1448" i="20"/>
  <c r="G1449" i="20"/>
  <c r="G1450" i="20"/>
  <c r="G1451" i="20"/>
  <c r="G1452" i="20"/>
  <c r="G1453" i="20"/>
  <c r="G1454" i="20"/>
  <c r="G1455" i="20"/>
  <c r="G1456" i="20"/>
  <c r="G1457" i="20"/>
  <c r="G1458" i="20"/>
  <c r="G1459" i="20"/>
  <c r="G1460" i="20"/>
  <c r="G1461" i="20"/>
  <c r="G1462" i="20"/>
  <c r="G1463" i="20"/>
  <c r="G1464" i="20"/>
  <c r="G1465" i="20"/>
  <c r="G1466" i="20"/>
  <c r="G1467" i="20"/>
  <c r="G1468" i="20"/>
  <c r="G1469" i="20"/>
  <c r="G1470" i="20"/>
  <c r="G1471" i="20"/>
  <c r="G1472" i="20"/>
  <c r="G1473" i="20"/>
  <c r="G1474" i="20"/>
  <c r="G1475" i="20"/>
  <c r="G1476" i="20"/>
  <c r="G1477" i="20"/>
  <c r="G1478" i="20"/>
  <c r="G1479" i="20"/>
  <c r="G1480" i="20"/>
  <c r="G1481" i="20"/>
  <c r="G1482" i="20"/>
  <c r="G1483" i="20"/>
  <c r="G1484" i="20"/>
  <c r="G1485" i="20"/>
  <c r="G1486" i="20"/>
  <c r="G1487" i="20"/>
  <c r="G1488" i="20"/>
  <c r="G1489" i="20"/>
  <c r="G1490" i="20"/>
  <c r="G1491" i="20"/>
  <c r="G1492" i="20"/>
  <c r="G1493" i="20"/>
  <c r="G1494" i="20"/>
  <c r="G1495" i="20"/>
  <c r="G1496" i="20"/>
  <c r="G1497" i="20"/>
  <c r="G1498" i="20"/>
  <c r="G1499" i="20"/>
  <c r="G1500" i="20"/>
  <c r="G1501" i="20"/>
  <c r="G1502" i="20"/>
  <c r="G1503" i="20"/>
  <c r="G1504" i="20"/>
  <c r="G1505" i="20"/>
  <c r="G1506" i="20"/>
  <c r="G1507" i="20"/>
  <c r="G1508" i="20"/>
  <c r="G1509" i="20"/>
  <c r="G1510" i="20"/>
  <c r="G1511" i="20"/>
  <c r="G1512" i="20"/>
  <c r="G1513" i="20"/>
  <c r="G1514" i="20"/>
  <c r="G1515" i="20"/>
  <c r="G1516" i="20"/>
  <c r="G1517" i="20"/>
  <c r="G1518" i="20"/>
  <c r="G1519" i="20"/>
  <c r="G1520" i="20"/>
  <c r="G1521" i="20"/>
  <c r="G1522" i="20"/>
  <c r="G1523" i="20"/>
  <c r="G1524" i="20"/>
  <c r="G1525" i="20"/>
  <c r="G1526" i="20"/>
  <c r="G1527" i="20"/>
  <c r="G1528" i="20"/>
  <c r="G1529" i="20"/>
  <c r="G1530" i="20"/>
  <c r="G1531" i="20"/>
  <c r="G1532" i="20"/>
  <c r="G1533" i="20"/>
  <c r="G1534" i="20"/>
  <c r="G1535" i="20"/>
  <c r="G1536" i="20"/>
  <c r="G1537" i="20"/>
  <c r="G1538" i="20"/>
  <c r="G1539" i="20"/>
  <c r="G1540" i="20"/>
  <c r="G1541" i="20"/>
  <c r="G1542" i="20"/>
  <c r="G1543" i="20"/>
  <c r="G1544" i="20"/>
  <c r="G1545" i="20"/>
  <c r="G1546" i="20"/>
  <c r="G1547" i="20"/>
  <c r="G1548" i="20"/>
  <c r="G1549" i="20"/>
  <c r="G1550" i="20"/>
  <c r="G1551" i="20"/>
  <c r="G1552" i="20"/>
  <c r="G1553" i="20"/>
  <c r="G1554" i="20"/>
  <c r="G1555" i="20"/>
  <c r="G1556" i="20"/>
  <c r="G1557" i="20"/>
  <c r="G1558" i="20"/>
  <c r="G1559" i="20"/>
  <c r="G1560" i="20"/>
  <c r="G1561" i="20"/>
  <c r="G1562" i="20"/>
  <c r="G1563" i="20"/>
  <c r="G1564" i="20"/>
  <c r="G1565" i="20"/>
  <c r="G1566" i="20"/>
  <c r="G1567" i="20"/>
  <c r="G1568" i="20"/>
  <c r="G1569" i="20"/>
  <c r="G1570" i="20"/>
  <c r="G1571" i="20"/>
  <c r="G1572" i="20"/>
  <c r="G1573" i="20"/>
  <c r="G1574" i="20"/>
  <c r="G1575" i="20"/>
  <c r="G1576" i="20"/>
  <c r="G1577" i="20"/>
  <c r="G1578" i="20"/>
  <c r="G1579" i="20"/>
  <c r="G1580" i="20"/>
  <c r="G1581" i="20"/>
  <c r="G1582" i="20"/>
  <c r="G1583" i="20"/>
  <c r="G1584" i="20"/>
  <c r="G1585" i="20"/>
  <c r="G1586" i="20"/>
  <c r="G1587" i="20"/>
  <c r="G1588" i="20"/>
  <c r="G1589" i="20"/>
  <c r="G1590" i="20"/>
  <c r="G1591" i="20"/>
  <c r="G1592" i="20"/>
  <c r="G1593" i="20"/>
  <c r="G1594" i="20"/>
  <c r="G1595" i="20"/>
  <c r="G1596" i="20"/>
  <c r="G1597" i="20"/>
  <c r="G1598" i="20"/>
  <c r="G1599" i="20"/>
  <c r="G1600" i="20"/>
  <c r="G1601" i="20"/>
  <c r="G1602" i="20"/>
  <c r="G1603" i="20"/>
  <c r="G1604" i="20"/>
  <c r="G1605" i="20"/>
  <c r="G1606" i="20"/>
  <c r="G1607" i="20"/>
  <c r="G1608" i="20"/>
  <c r="G1609" i="20"/>
  <c r="G1610" i="20"/>
  <c r="G1611" i="20"/>
  <c r="G1612" i="20"/>
  <c r="G1613" i="20"/>
  <c r="G1614" i="20"/>
  <c r="G1615" i="20"/>
  <c r="G1616" i="20"/>
  <c r="G1617" i="20"/>
  <c r="G1618" i="20"/>
  <c r="G1619" i="20"/>
  <c r="G1620" i="20"/>
  <c r="G1621" i="20"/>
  <c r="G1622" i="20"/>
  <c r="G1623" i="20"/>
  <c r="G1624" i="20"/>
  <c r="G1625" i="20"/>
  <c r="G1626" i="20"/>
  <c r="G1627" i="20"/>
  <c r="G1628" i="20"/>
  <c r="G1629" i="20"/>
  <c r="G1630" i="20"/>
  <c r="G1631" i="20"/>
  <c r="G1632" i="20"/>
  <c r="G1633" i="20"/>
  <c r="G1634" i="20"/>
  <c r="G1635" i="20"/>
  <c r="G1636" i="20"/>
  <c r="G1637" i="20"/>
  <c r="G1638" i="20"/>
  <c r="G1639" i="20"/>
  <c r="G1640" i="20"/>
  <c r="G1641" i="20"/>
  <c r="G1642" i="20"/>
  <c r="G1643" i="20"/>
  <c r="G1644" i="20"/>
  <c r="G1645" i="20"/>
  <c r="G1646" i="20"/>
  <c r="G1647" i="20"/>
  <c r="G1648" i="20"/>
  <c r="G1649" i="20"/>
  <c r="G1650" i="20"/>
  <c r="G1651" i="20"/>
  <c r="G1652" i="20"/>
  <c r="G1653" i="20"/>
  <c r="G1654" i="20"/>
  <c r="G1655" i="20"/>
  <c r="G1656" i="20"/>
  <c r="G1657" i="20"/>
  <c r="G1658" i="20"/>
  <c r="G1659" i="20"/>
  <c r="G1660" i="20"/>
  <c r="G1661" i="20"/>
  <c r="G1662" i="20"/>
  <c r="G1663" i="20"/>
  <c r="G1664" i="20"/>
  <c r="G1665" i="20"/>
  <c r="G1666" i="20"/>
  <c r="G1667" i="20"/>
  <c r="G1668" i="20"/>
  <c r="G1669" i="20"/>
  <c r="G1670" i="20"/>
  <c r="G1671" i="20"/>
  <c r="G1672" i="20"/>
  <c r="G1673" i="20"/>
  <c r="G1674" i="20"/>
  <c r="G1675" i="20"/>
  <c r="G1676" i="20"/>
  <c r="G1677" i="20"/>
  <c r="G1678" i="20"/>
  <c r="G1679" i="20"/>
  <c r="G1680" i="20"/>
  <c r="G1681" i="20"/>
  <c r="G1682" i="20"/>
  <c r="G1683" i="20"/>
  <c r="G1684" i="20"/>
  <c r="G1685" i="20"/>
  <c r="G1686" i="20"/>
  <c r="G1687" i="20"/>
  <c r="G1688" i="20"/>
  <c r="G1689" i="20"/>
  <c r="G1690" i="20"/>
  <c r="G1691" i="20"/>
  <c r="G1692" i="20"/>
  <c r="G1693" i="20"/>
  <c r="G1694" i="20"/>
  <c r="G1695" i="20"/>
  <c r="G1696" i="20"/>
  <c r="G1697" i="20"/>
  <c r="G1698" i="20"/>
  <c r="G1699" i="20"/>
  <c r="G1700" i="20"/>
  <c r="G1701" i="20"/>
  <c r="G1702" i="20"/>
  <c r="G1703" i="20"/>
  <c r="G1704" i="20"/>
  <c r="G1705" i="20"/>
  <c r="G1706" i="20"/>
  <c r="G1707" i="20"/>
  <c r="G1708" i="20"/>
  <c r="G1709" i="20"/>
  <c r="G1710" i="20"/>
  <c r="G1711" i="20"/>
  <c r="G1712" i="20"/>
  <c r="G1713" i="20"/>
  <c r="G1714" i="20"/>
  <c r="G1715" i="20"/>
  <c r="G1716" i="20"/>
  <c r="G1717" i="20"/>
  <c r="G1718" i="20"/>
  <c r="G1719" i="20"/>
  <c r="G1720" i="20"/>
  <c r="G1721" i="20"/>
  <c r="G1722" i="20"/>
  <c r="G1723" i="20"/>
  <c r="G1724" i="20"/>
  <c r="G1725" i="20"/>
  <c r="G1726" i="20"/>
  <c r="G1727" i="20"/>
  <c r="G1728" i="20"/>
  <c r="G1729" i="20"/>
  <c r="G1730" i="20"/>
  <c r="G1731" i="20"/>
  <c r="G1732" i="20"/>
  <c r="G1733" i="20"/>
  <c r="G1734" i="20"/>
  <c r="G1735" i="20"/>
  <c r="G1736" i="20"/>
  <c r="G1737" i="20"/>
  <c r="G1738" i="20"/>
  <c r="G1739" i="20"/>
  <c r="G1740" i="20"/>
  <c r="G1741" i="20"/>
  <c r="G1742" i="20"/>
  <c r="G1743" i="20"/>
  <c r="G1744" i="20"/>
  <c r="G1745" i="20"/>
  <c r="G1746" i="20"/>
  <c r="G1747" i="20"/>
  <c r="G1748" i="20"/>
  <c r="G1749" i="20"/>
  <c r="G1750" i="20"/>
  <c r="G1751" i="20"/>
  <c r="G1752" i="20"/>
  <c r="G1753" i="20"/>
  <c r="G1754" i="20"/>
  <c r="G1755" i="20"/>
  <c r="G1756" i="20"/>
  <c r="G1757" i="20"/>
  <c r="G1758" i="20"/>
  <c r="G1759" i="20"/>
  <c r="G1760" i="20"/>
  <c r="G1761" i="20"/>
  <c r="G1762" i="20"/>
  <c r="G1763" i="20"/>
  <c r="G1764" i="20"/>
  <c r="G1765" i="20"/>
  <c r="G1766" i="20"/>
  <c r="G1767" i="20"/>
  <c r="G1768" i="20"/>
  <c r="G1769" i="20"/>
  <c r="G1770" i="20"/>
  <c r="G1771" i="20"/>
  <c r="G1772" i="20"/>
  <c r="G1773" i="20"/>
  <c r="G1774" i="20"/>
  <c r="G1775" i="20"/>
  <c r="G1776" i="20"/>
  <c r="G1777" i="20"/>
  <c r="G1778" i="20"/>
  <c r="G1779" i="20"/>
  <c r="G1780" i="20"/>
  <c r="G1781" i="20"/>
  <c r="G1782" i="20"/>
  <c r="G1783" i="20"/>
  <c r="G1784" i="20"/>
  <c r="G1785" i="20"/>
  <c r="G1786" i="20"/>
  <c r="G1787" i="20"/>
  <c r="G1788" i="20"/>
  <c r="G1789" i="20"/>
  <c r="G1790" i="20"/>
  <c r="G1791" i="20"/>
  <c r="G1792" i="20"/>
  <c r="G1793" i="20"/>
  <c r="G1794" i="20"/>
  <c r="G1795" i="20"/>
  <c r="G1796" i="20"/>
  <c r="G1797" i="20"/>
  <c r="G1798" i="20"/>
  <c r="G1799" i="20"/>
  <c r="G1800" i="20"/>
  <c r="G1801" i="20"/>
  <c r="G1802" i="20"/>
  <c r="G1803" i="20"/>
  <c r="G1804" i="20"/>
  <c r="G1805" i="20"/>
  <c r="G1806" i="20"/>
  <c r="G1807" i="20"/>
  <c r="G1808" i="20"/>
  <c r="G1809" i="20"/>
  <c r="G1810" i="20"/>
  <c r="G1811" i="20"/>
  <c r="G1812" i="20"/>
  <c r="G1813" i="20"/>
  <c r="G1814" i="20"/>
  <c r="G1815" i="20"/>
  <c r="G1816" i="20"/>
  <c r="G1817" i="20"/>
  <c r="G1818" i="20"/>
  <c r="G1819" i="20"/>
  <c r="G1820" i="20"/>
  <c r="G1821" i="20"/>
  <c r="G1822" i="20"/>
  <c r="G1823" i="20"/>
  <c r="G1824" i="20"/>
  <c r="G1825" i="20"/>
  <c r="G1826" i="20"/>
  <c r="G1827" i="20"/>
  <c r="G1828" i="20"/>
  <c r="G1829" i="20"/>
  <c r="G1830" i="20"/>
  <c r="G1831" i="20"/>
  <c r="G1832" i="20"/>
  <c r="G1833" i="20"/>
  <c r="G1834" i="20"/>
  <c r="G1835" i="20"/>
  <c r="G1836" i="20"/>
  <c r="G1837" i="20"/>
  <c r="G1838" i="20"/>
  <c r="G1839" i="20"/>
  <c r="G1840" i="20"/>
  <c r="G1841" i="20"/>
  <c r="G1842" i="20"/>
  <c r="G1843" i="20"/>
  <c r="G1844" i="20"/>
  <c r="G1845" i="20"/>
  <c r="G1846" i="20"/>
  <c r="G1847" i="20"/>
  <c r="G1848" i="20"/>
  <c r="G1849" i="20"/>
  <c r="G1850" i="20"/>
  <c r="G1851" i="20"/>
  <c r="G1852" i="20"/>
  <c r="G1853" i="20"/>
  <c r="G1854" i="20"/>
  <c r="G1855" i="20"/>
  <c r="G1856" i="20"/>
  <c r="G1857" i="20"/>
  <c r="G1858" i="20"/>
  <c r="G1859" i="20"/>
  <c r="G1860" i="20"/>
  <c r="G1861" i="20"/>
  <c r="G1862" i="20"/>
  <c r="G1863" i="20"/>
  <c r="G1864" i="20"/>
  <c r="G1865" i="20"/>
  <c r="G1866" i="20"/>
  <c r="G1867" i="20"/>
  <c r="G1868" i="20"/>
  <c r="G1869" i="20"/>
  <c r="G1870" i="20"/>
  <c r="G1871" i="20"/>
  <c r="G1872" i="20"/>
  <c r="G1873" i="20"/>
  <c r="G1874" i="20"/>
  <c r="G1875" i="20"/>
  <c r="G1876" i="20"/>
  <c r="G1877" i="20"/>
  <c r="G1878" i="20"/>
  <c r="G1879" i="20"/>
  <c r="G1880" i="20"/>
  <c r="G1881" i="20"/>
  <c r="G1882" i="20"/>
  <c r="G1883" i="20"/>
  <c r="G1884" i="20"/>
  <c r="G1885" i="20"/>
  <c r="G1886" i="20"/>
  <c r="G1887" i="20"/>
  <c r="G1888" i="20"/>
  <c r="G1889" i="20"/>
  <c r="G1890" i="20"/>
  <c r="G1891" i="20"/>
  <c r="G1892" i="20"/>
  <c r="G1893" i="20"/>
  <c r="G1894" i="20"/>
  <c r="G1895" i="20"/>
  <c r="G1896" i="20"/>
  <c r="G1897" i="20"/>
  <c r="G1898" i="20"/>
  <c r="G1899" i="20"/>
  <c r="G1900" i="20"/>
  <c r="G1901" i="20"/>
  <c r="G1902" i="20"/>
  <c r="G1903" i="20"/>
  <c r="G1904" i="20"/>
  <c r="G1905" i="20"/>
  <c r="G1906" i="20"/>
  <c r="G1907" i="20"/>
  <c r="G1908" i="20"/>
  <c r="G1909" i="20"/>
  <c r="G1910" i="20"/>
  <c r="G1911" i="20"/>
  <c r="G1912" i="20"/>
  <c r="G1913" i="20"/>
  <c r="G1914" i="20"/>
  <c r="G1915" i="20"/>
  <c r="G1916" i="20"/>
  <c r="G1917" i="20"/>
  <c r="G1918" i="20"/>
  <c r="G1919" i="20"/>
  <c r="G1920" i="20"/>
  <c r="G1921" i="20"/>
  <c r="G1922" i="20"/>
  <c r="G1923" i="20"/>
  <c r="G1924" i="20"/>
  <c r="G1925" i="20"/>
  <c r="G1926" i="20"/>
  <c r="G1927" i="20"/>
  <c r="G1928" i="20"/>
  <c r="G1929" i="20"/>
  <c r="G1930" i="20"/>
  <c r="G1931" i="20"/>
  <c r="G1932" i="20"/>
  <c r="G1933" i="20"/>
  <c r="G1934" i="20"/>
  <c r="G1935" i="20"/>
  <c r="G1936" i="20"/>
  <c r="G1937" i="20"/>
  <c r="G1938" i="20"/>
  <c r="G1939" i="20"/>
  <c r="G1940" i="20"/>
  <c r="G1941" i="20"/>
  <c r="G1942" i="20"/>
  <c r="G1943" i="20"/>
  <c r="G1944" i="20"/>
  <c r="G1945" i="20"/>
  <c r="G1946" i="20"/>
  <c r="G1947" i="20"/>
  <c r="G1948" i="20"/>
  <c r="G1949" i="20"/>
  <c r="G1950" i="20"/>
  <c r="G1951" i="20"/>
  <c r="G1952" i="20"/>
  <c r="G1953" i="20"/>
  <c r="G1954" i="20"/>
  <c r="G1955" i="20"/>
  <c r="G1956" i="20"/>
  <c r="G1957" i="20"/>
  <c r="G1958" i="20"/>
  <c r="G1959" i="20"/>
  <c r="G1960" i="20"/>
  <c r="G1961" i="20"/>
  <c r="G1962" i="20"/>
  <c r="G1963" i="20"/>
  <c r="G1964" i="20"/>
  <c r="G1965" i="20"/>
  <c r="G1966" i="20"/>
  <c r="G1967" i="20"/>
  <c r="G1968" i="20"/>
  <c r="G1969" i="20"/>
  <c r="G1970" i="20"/>
  <c r="G1971" i="20"/>
  <c r="G1972" i="20"/>
  <c r="G1973" i="20"/>
  <c r="G1974" i="20"/>
  <c r="G1975" i="20"/>
  <c r="G1976" i="20"/>
  <c r="G1977" i="20"/>
  <c r="G1978" i="20"/>
  <c r="G1979" i="20"/>
  <c r="G1980" i="20"/>
  <c r="G1981" i="20"/>
  <c r="G1982" i="20"/>
  <c r="G1983" i="20"/>
  <c r="G1984" i="20"/>
  <c r="G1985" i="20"/>
  <c r="G1986" i="20"/>
  <c r="G1987" i="20"/>
  <c r="G1988" i="20"/>
  <c r="G1989" i="20"/>
  <c r="G1990" i="20"/>
  <c r="G1991" i="20"/>
  <c r="G1992" i="20"/>
  <c r="G1993" i="20"/>
  <c r="G1994" i="20"/>
  <c r="G1995" i="20"/>
  <c r="G1996" i="20"/>
  <c r="G1997" i="20"/>
  <c r="G1998" i="20"/>
  <c r="G1999" i="20"/>
  <c r="G2000" i="20"/>
  <c r="G2001" i="20"/>
  <c r="G2002" i="20"/>
  <c r="G2003" i="20"/>
  <c r="G2004" i="20"/>
  <c r="G2005" i="20"/>
  <c r="G2006" i="20"/>
  <c r="G2007" i="20"/>
  <c r="G2008" i="20"/>
  <c r="G2009" i="20"/>
  <c r="G2010" i="20"/>
  <c r="G2011" i="20"/>
  <c r="G2012" i="20"/>
  <c r="G2013" i="20"/>
  <c r="G2014" i="20"/>
  <c r="G2015" i="20"/>
  <c r="G2016" i="20"/>
  <c r="G2017" i="20"/>
  <c r="G2018" i="20"/>
  <c r="G2019" i="20"/>
  <c r="G2020" i="20"/>
  <c r="G2021" i="20"/>
  <c r="G2022" i="20"/>
  <c r="G2023" i="20"/>
  <c r="G2024" i="20"/>
  <c r="G2025" i="20"/>
  <c r="G2026" i="20"/>
  <c r="G2027" i="20"/>
  <c r="G2028" i="20"/>
  <c r="G2029" i="20"/>
  <c r="G2030" i="20"/>
  <c r="G2031" i="20"/>
  <c r="G2032" i="20"/>
  <c r="G2033" i="20"/>
  <c r="G2034" i="20"/>
  <c r="G2035" i="20"/>
  <c r="G2036" i="20"/>
  <c r="G2037" i="20"/>
  <c r="G2038" i="20"/>
  <c r="G2039" i="20"/>
  <c r="G2040" i="20"/>
  <c r="G2041" i="20"/>
  <c r="G2042" i="20"/>
  <c r="G2043" i="20"/>
  <c r="G2044" i="20"/>
  <c r="G2045" i="20"/>
  <c r="G2046" i="20"/>
  <c r="G2047" i="20"/>
  <c r="G2048" i="20"/>
  <c r="G2049" i="20"/>
  <c r="G2050" i="20"/>
  <c r="G2051" i="20"/>
  <c r="G2052" i="20"/>
  <c r="G2053" i="20"/>
  <c r="G2054" i="20"/>
  <c r="G2055" i="20"/>
  <c r="G2056" i="20"/>
  <c r="G2057" i="20"/>
  <c r="G2058" i="20"/>
  <c r="G2059" i="20"/>
  <c r="G2060" i="20"/>
  <c r="G2061" i="20"/>
  <c r="G2062" i="20"/>
  <c r="G2063" i="20"/>
  <c r="G2064" i="20"/>
  <c r="G2065" i="20"/>
  <c r="G2066" i="20"/>
  <c r="G2067" i="20"/>
  <c r="G2068" i="20"/>
  <c r="G2069" i="20"/>
  <c r="G2070" i="20"/>
  <c r="G2071" i="20"/>
  <c r="G2072" i="20"/>
  <c r="G2073" i="20"/>
  <c r="G2074" i="20"/>
  <c r="G2075" i="20"/>
  <c r="G2076" i="20"/>
  <c r="G2077" i="20"/>
  <c r="G2078" i="20"/>
  <c r="G2079" i="20"/>
  <c r="G2080" i="20"/>
  <c r="G2081" i="20"/>
  <c r="G2082" i="20"/>
  <c r="G2083" i="20"/>
  <c r="G2084" i="20"/>
  <c r="G2085" i="20"/>
  <c r="G2086" i="20"/>
  <c r="G2087" i="20"/>
  <c r="G2088" i="20"/>
  <c r="G2089" i="20"/>
  <c r="G2090" i="20"/>
  <c r="G2091" i="20"/>
  <c r="G2092" i="20"/>
  <c r="G2093" i="20"/>
  <c r="G2094" i="20"/>
  <c r="G2095" i="20"/>
  <c r="G2096" i="20"/>
  <c r="G2097" i="20"/>
  <c r="G2098" i="20"/>
  <c r="G2099" i="20"/>
  <c r="G2100" i="20"/>
  <c r="G2101" i="20"/>
  <c r="G2102" i="20"/>
  <c r="G2103" i="20"/>
  <c r="G2104" i="20"/>
  <c r="G2105" i="20"/>
  <c r="G2106" i="20"/>
  <c r="G2107" i="20"/>
  <c r="G2108" i="20"/>
  <c r="G2109" i="20"/>
  <c r="G2110" i="20"/>
  <c r="G2111" i="20"/>
  <c r="G2112" i="20"/>
  <c r="G2113" i="20"/>
  <c r="G2114" i="20"/>
  <c r="G2115" i="20"/>
  <c r="G2116" i="20"/>
  <c r="G2117" i="20"/>
  <c r="G2118" i="20"/>
  <c r="G2119" i="20"/>
  <c r="G2120" i="20"/>
  <c r="G2121" i="20"/>
  <c r="G2122" i="20"/>
  <c r="G2123" i="20"/>
  <c r="G2124" i="20"/>
  <c r="G2125" i="20"/>
  <c r="G2126" i="20"/>
  <c r="G2127" i="20"/>
  <c r="G2128" i="20"/>
  <c r="G2129" i="20"/>
  <c r="G2130" i="20"/>
  <c r="G2131" i="20"/>
  <c r="G2132" i="20"/>
  <c r="G2133" i="20"/>
  <c r="G2134" i="20"/>
  <c r="G2135" i="20"/>
  <c r="G2136" i="20"/>
  <c r="G2137" i="20"/>
  <c r="G2138" i="20"/>
  <c r="G2139" i="20"/>
  <c r="G2140" i="20"/>
  <c r="G2141" i="20"/>
  <c r="G2142" i="20"/>
  <c r="G2143" i="20"/>
  <c r="G2144" i="20"/>
  <c r="G2145" i="20"/>
  <c r="G2146" i="20"/>
  <c r="G2147" i="20"/>
  <c r="G2148" i="20"/>
  <c r="G2149" i="20"/>
  <c r="G2150" i="20"/>
  <c r="G2151" i="20"/>
  <c r="G2152" i="20"/>
  <c r="G2153" i="20"/>
  <c r="G2154" i="20"/>
  <c r="G2155" i="20"/>
  <c r="G2156" i="20"/>
  <c r="G2157" i="20"/>
  <c r="G2158" i="20"/>
  <c r="G2159" i="20"/>
  <c r="G2160" i="20"/>
  <c r="G2161" i="20"/>
  <c r="G2162" i="20"/>
  <c r="G2163" i="20"/>
  <c r="G2164" i="20"/>
  <c r="G2165" i="20"/>
  <c r="G2166" i="20"/>
  <c r="G2167" i="20"/>
  <c r="G2168" i="20"/>
  <c r="G2169" i="20"/>
  <c r="G2170" i="20"/>
  <c r="G2171" i="20"/>
  <c r="G2172" i="20"/>
  <c r="G2173" i="20"/>
  <c r="G2174" i="20"/>
  <c r="G2175" i="20"/>
  <c r="G2176" i="20"/>
  <c r="G2177" i="20"/>
  <c r="G2178" i="20"/>
  <c r="G2179" i="20"/>
  <c r="G2180" i="20"/>
  <c r="G2181" i="20"/>
  <c r="G2182" i="20"/>
  <c r="G2183" i="20"/>
  <c r="G2184" i="20"/>
  <c r="G2185" i="20"/>
  <c r="G2186" i="20"/>
  <c r="G2187" i="20"/>
  <c r="G2188" i="20"/>
  <c r="G2189" i="20"/>
  <c r="G2190" i="20"/>
  <c r="G2191" i="20"/>
  <c r="G2192" i="20"/>
  <c r="G2193" i="20"/>
  <c r="G2194" i="20"/>
  <c r="G2195" i="20"/>
  <c r="G2196" i="20"/>
  <c r="G2197" i="20"/>
  <c r="G2198" i="20"/>
  <c r="G2199" i="20"/>
  <c r="G2200" i="20"/>
  <c r="G2201" i="20"/>
  <c r="G2202" i="20"/>
  <c r="G2203" i="20"/>
  <c r="G2204" i="20"/>
  <c r="G2205" i="20"/>
  <c r="G2206" i="20"/>
  <c r="G2207" i="20"/>
  <c r="G2208" i="20"/>
  <c r="G2209" i="20"/>
  <c r="G2210" i="20"/>
  <c r="G2211" i="20"/>
  <c r="G2212" i="20"/>
  <c r="G2213" i="20"/>
  <c r="G2214" i="20"/>
  <c r="G2215" i="20"/>
  <c r="G2216" i="20"/>
  <c r="G2217" i="20"/>
  <c r="G2218" i="20"/>
  <c r="G2219" i="20"/>
  <c r="G2220" i="20"/>
  <c r="G2221" i="20"/>
  <c r="G2222" i="20"/>
  <c r="G2223" i="20"/>
  <c r="G2224" i="20"/>
  <c r="G2225" i="20"/>
  <c r="G2226" i="20"/>
  <c r="G2227" i="20"/>
  <c r="G2228" i="20"/>
  <c r="G2229" i="20"/>
  <c r="G2230" i="20"/>
  <c r="G2231" i="20"/>
  <c r="G2232" i="20"/>
  <c r="G2233" i="20"/>
  <c r="G2234" i="20"/>
  <c r="G2235" i="20"/>
  <c r="G2236" i="20"/>
  <c r="G2237" i="20"/>
  <c r="G2238" i="20"/>
  <c r="G2239" i="20"/>
  <c r="G2240" i="20"/>
  <c r="G2241" i="20"/>
  <c r="G2242" i="20"/>
  <c r="G2243" i="20"/>
  <c r="G2244" i="20"/>
  <c r="G2245" i="20"/>
  <c r="G2246" i="20"/>
  <c r="G2247" i="20"/>
  <c r="G2248" i="20"/>
  <c r="G2249" i="20"/>
  <c r="G2250" i="20"/>
  <c r="G2251" i="20"/>
  <c r="G2252" i="20"/>
  <c r="G2253" i="20"/>
  <c r="G2254" i="20"/>
  <c r="G2255" i="20"/>
  <c r="G2256" i="20"/>
  <c r="G2257" i="20"/>
  <c r="G2258" i="20"/>
  <c r="G2259" i="20"/>
  <c r="G2260" i="20"/>
  <c r="G2261" i="20"/>
  <c r="G2262" i="20"/>
  <c r="G2263" i="20"/>
  <c r="G2264" i="20"/>
  <c r="G2265" i="20"/>
  <c r="G2266" i="20"/>
  <c r="G2267" i="20"/>
  <c r="G2268" i="20"/>
  <c r="G2269" i="20"/>
  <c r="G2270" i="20"/>
  <c r="G2271" i="20"/>
  <c r="G2272" i="20"/>
  <c r="G2273" i="20"/>
  <c r="G2274" i="20"/>
  <c r="G2275" i="20"/>
  <c r="G2276" i="20"/>
  <c r="G2277" i="20"/>
  <c r="G2278" i="20"/>
  <c r="G2279" i="20"/>
  <c r="G2280" i="20"/>
  <c r="G2281" i="20"/>
  <c r="G2282" i="20"/>
  <c r="G2283" i="20"/>
  <c r="G2284" i="20"/>
  <c r="G2285" i="20"/>
  <c r="G2286" i="20"/>
  <c r="G2287" i="20"/>
  <c r="G2288" i="20"/>
  <c r="G2289" i="20"/>
  <c r="G2290" i="20"/>
  <c r="G2291" i="20"/>
  <c r="G2292" i="20"/>
  <c r="G2293" i="20"/>
  <c r="G2294" i="20"/>
  <c r="G2295" i="20"/>
  <c r="G2296" i="20"/>
  <c r="G2297" i="20"/>
  <c r="G2298" i="20"/>
  <c r="G2299" i="20"/>
  <c r="G2300" i="20"/>
  <c r="G2301" i="20"/>
  <c r="G2302" i="20"/>
  <c r="G2303" i="20"/>
  <c r="G2304" i="20"/>
  <c r="G2305" i="20"/>
  <c r="G2306" i="20"/>
  <c r="G2307" i="20"/>
  <c r="G2308" i="20"/>
  <c r="G2309" i="20"/>
  <c r="G2310" i="20"/>
  <c r="G2311" i="20"/>
  <c r="G2312" i="20"/>
  <c r="G2313" i="20"/>
  <c r="G2314" i="20"/>
  <c r="G2315" i="20"/>
  <c r="G2316" i="20"/>
  <c r="G2317" i="20"/>
  <c r="G2318" i="20"/>
  <c r="G2319" i="20"/>
  <c r="G2320" i="20"/>
  <c r="G2321" i="20"/>
  <c r="G2322" i="20"/>
  <c r="G2323" i="20"/>
  <c r="G2324" i="20"/>
  <c r="G2325" i="20"/>
  <c r="G2326" i="20"/>
  <c r="G2327" i="20"/>
  <c r="G2328" i="20"/>
  <c r="G2329" i="20"/>
  <c r="G2330" i="20"/>
  <c r="G2331" i="20"/>
  <c r="G2332" i="20"/>
  <c r="G2333" i="20"/>
  <c r="G2334" i="20"/>
  <c r="G2335" i="20"/>
  <c r="G2336" i="20"/>
  <c r="G2337" i="20"/>
  <c r="G2338" i="20"/>
  <c r="G2339" i="20"/>
  <c r="G2340" i="20"/>
  <c r="G2341" i="20"/>
  <c r="G2342" i="20"/>
  <c r="G2343" i="20"/>
  <c r="G2344" i="20"/>
  <c r="G2345" i="20"/>
  <c r="G2346" i="20"/>
  <c r="G2347" i="20"/>
  <c r="G2348" i="20"/>
  <c r="G2349" i="20"/>
  <c r="G2350" i="20"/>
  <c r="G2351" i="20"/>
  <c r="G2352" i="20"/>
  <c r="G2353" i="20"/>
  <c r="G2354" i="20"/>
  <c r="G2355" i="20"/>
  <c r="G2356" i="20"/>
  <c r="G2357" i="20"/>
  <c r="G2358" i="20"/>
  <c r="G2359" i="20"/>
  <c r="G2360" i="20"/>
  <c r="G2361" i="20"/>
  <c r="G2362" i="20"/>
  <c r="G2363" i="20"/>
  <c r="G2364" i="20"/>
  <c r="G2365" i="20"/>
  <c r="G2366" i="20"/>
  <c r="G2367" i="20"/>
  <c r="G2368" i="20"/>
  <c r="G2369" i="20"/>
  <c r="G2370" i="20"/>
  <c r="G2371" i="20"/>
  <c r="G2372" i="20"/>
  <c r="G2373" i="20"/>
  <c r="G2374" i="20"/>
  <c r="G2375" i="20"/>
  <c r="G2376" i="20"/>
  <c r="G2377" i="20"/>
  <c r="G2378" i="20"/>
  <c r="G2379" i="20"/>
  <c r="G2380" i="20"/>
  <c r="G2381" i="20"/>
  <c r="G2382" i="20"/>
  <c r="G2383" i="20"/>
  <c r="G2384" i="20"/>
  <c r="G2385" i="20"/>
  <c r="G2386" i="20"/>
  <c r="G2387" i="20"/>
  <c r="G2388" i="20"/>
  <c r="G2389" i="20"/>
  <c r="G2390" i="20"/>
  <c r="G2391" i="20"/>
  <c r="G2392" i="20"/>
  <c r="G2393" i="20"/>
  <c r="G2394" i="20"/>
  <c r="G2395" i="20"/>
  <c r="G2396" i="20"/>
  <c r="G2397" i="20"/>
  <c r="G2398" i="20"/>
  <c r="G2399" i="20"/>
  <c r="G2400" i="20"/>
  <c r="G2401" i="20"/>
  <c r="G2402" i="20"/>
  <c r="G2403" i="20"/>
  <c r="G2404" i="20"/>
  <c r="G2405" i="20"/>
  <c r="G2406" i="20"/>
  <c r="G2407" i="20"/>
  <c r="G2408" i="20"/>
  <c r="G2409" i="20"/>
  <c r="G2410" i="20"/>
  <c r="G2411" i="20"/>
  <c r="G2412" i="20"/>
  <c r="G2413" i="20"/>
  <c r="G2414" i="20"/>
  <c r="G2415" i="20"/>
  <c r="G2416" i="20"/>
  <c r="G2417" i="20"/>
  <c r="G2418" i="20"/>
  <c r="G2419" i="20"/>
  <c r="G2420" i="20"/>
  <c r="G2421" i="20"/>
  <c r="G2422" i="20"/>
  <c r="G2423" i="20"/>
  <c r="G2424" i="20"/>
  <c r="G2425" i="20"/>
  <c r="G2426" i="20"/>
  <c r="G2427" i="20"/>
  <c r="G2428" i="20"/>
  <c r="G2429" i="20"/>
  <c r="G2430" i="20"/>
  <c r="G2431" i="20"/>
  <c r="G2432" i="20"/>
  <c r="G2433" i="20"/>
  <c r="G2434" i="20"/>
  <c r="G2435" i="20"/>
  <c r="G2436" i="20"/>
  <c r="G2437" i="20"/>
  <c r="G2438" i="20"/>
  <c r="G2439" i="20"/>
  <c r="G2440" i="20"/>
  <c r="G2441" i="20"/>
  <c r="G2442" i="20"/>
  <c r="G2443" i="20"/>
  <c r="G2444" i="20"/>
  <c r="G2445" i="20"/>
  <c r="G2446" i="20"/>
  <c r="G2447" i="20"/>
  <c r="G2448" i="20"/>
  <c r="G2449" i="20"/>
  <c r="G2450" i="20"/>
  <c r="G2451" i="20"/>
  <c r="G2452" i="20"/>
  <c r="G2453" i="20"/>
  <c r="G2454" i="20"/>
  <c r="G2455" i="20"/>
  <c r="G2456" i="20"/>
  <c r="G2457" i="20"/>
  <c r="G2458" i="20"/>
  <c r="G2459" i="20"/>
  <c r="G2460" i="20"/>
  <c r="G2461" i="20"/>
  <c r="G2462" i="20"/>
  <c r="G2463" i="20"/>
  <c r="G2464" i="20"/>
  <c r="G2465" i="20"/>
  <c r="G2466" i="20"/>
  <c r="G2467" i="20"/>
  <c r="G2468" i="20"/>
  <c r="G2469" i="20"/>
  <c r="G2470" i="20"/>
  <c r="G2471" i="20"/>
  <c r="G2472" i="20"/>
  <c r="G2473" i="20"/>
  <c r="G2474" i="20"/>
  <c r="G2475" i="20"/>
  <c r="G2476" i="20"/>
  <c r="G2477" i="20"/>
  <c r="G2478" i="20"/>
  <c r="G2479" i="20"/>
  <c r="G2480" i="20"/>
  <c r="G2481" i="20"/>
  <c r="G2482" i="20"/>
  <c r="G2483" i="20"/>
  <c r="G2484" i="20"/>
  <c r="G2485" i="20"/>
  <c r="G2486" i="20"/>
  <c r="G2487" i="20"/>
  <c r="G2488" i="20"/>
  <c r="G2489" i="20"/>
  <c r="G2490" i="20"/>
  <c r="G2491" i="20"/>
  <c r="G2492" i="20"/>
  <c r="G2493" i="20"/>
  <c r="G2494" i="20"/>
  <c r="G2495" i="20"/>
  <c r="G2496" i="20"/>
  <c r="G2497" i="20"/>
  <c r="G2498" i="20"/>
  <c r="G2499" i="20"/>
  <c r="G2500" i="20"/>
  <c r="G2501" i="20"/>
  <c r="G2502" i="20"/>
  <c r="G2503" i="20"/>
  <c r="G2504" i="20"/>
  <c r="G2505" i="20"/>
  <c r="G2506" i="20"/>
  <c r="G2507" i="20"/>
  <c r="G2508" i="20"/>
  <c r="G2509" i="20"/>
  <c r="G2510" i="20"/>
  <c r="G2511" i="20"/>
  <c r="G2512" i="20"/>
  <c r="G2513" i="20"/>
  <c r="G2514" i="20"/>
  <c r="G2515" i="20"/>
  <c r="G2516" i="20"/>
  <c r="G2517" i="20"/>
  <c r="G2518" i="20"/>
  <c r="G2519" i="20"/>
  <c r="G2520" i="20"/>
  <c r="G2521" i="20"/>
  <c r="G2522" i="20"/>
  <c r="G2523" i="20"/>
  <c r="G2524" i="20"/>
  <c r="G2525" i="20"/>
  <c r="G2526" i="20"/>
  <c r="G2527" i="20"/>
  <c r="G2528" i="20"/>
  <c r="G2529" i="20"/>
  <c r="G2530" i="20"/>
  <c r="G2531" i="20"/>
  <c r="G2532" i="20"/>
  <c r="G2533" i="20"/>
  <c r="G2534" i="20"/>
  <c r="G2535" i="20"/>
  <c r="G2536" i="20"/>
  <c r="G2537" i="20"/>
  <c r="G2538" i="20"/>
  <c r="G2539" i="20"/>
  <c r="G2540" i="20"/>
  <c r="G2541" i="20"/>
  <c r="G2542" i="20"/>
  <c r="G2543" i="20"/>
  <c r="G2544" i="20"/>
  <c r="G2545" i="20"/>
  <c r="G2546" i="20"/>
  <c r="G2547" i="20"/>
  <c r="G2548" i="20"/>
  <c r="G2549" i="20"/>
  <c r="G2550" i="20"/>
  <c r="G2551" i="20"/>
  <c r="G2552" i="20"/>
  <c r="G2553" i="20"/>
  <c r="G2554" i="20"/>
  <c r="G2555" i="20"/>
  <c r="G2556" i="20"/>
  <c r="G2557" i="20"/>
  <c r="G2558" i="20"/>
  <c r="G2559" i="20"/>
  <c r="G2560" i="20"/>
  <c r="G2561" i="20"/>
  <c r="G2562" i="20"/>
  <c r="G2563" i="20"/>
  <c r="G2564" i="20"/>
  <c r="G2565" i="20"/>
  <c r="G2566" i="20"/>
  <c r="G2567" i="20"/>
  <c r="G2568" i="20"/>
  <c r="G2569" i="20"/>
  <c r="G2570" i="20"/>
  <c r="G2571" i="20"/>
  <c r="G2572" i="20"/>
  <c r="G2573" i="20"/>
  <c r="G2574" i="20"/>
  <c r="G2575" i="20"/>
  <c r="G2576" i="20"/>
  <c r="G2577" i="20"/>
  <c r="G2578" i="20"/>
  <c r="G2579" i="20"/>
  <c r="G2580" i="20"/>
  <c r="G2581" i="20"/>
  <c r="G2582" i="20"/>
  <c r="G2583" i="20"/>
  <c r="G2584" i="20"/>
  <c r="G2585" i="20"/>
  <c r="G2586" i="20"/>
  <c r="G2587" i="20"/>
  <c r="G2588" i="20"/>
  <c r="G2589" i="20"/>
  <c r="G2590" i="20"/>
  <c r="G2591" i="20"/>
  <c r="G2592" i="20"/>
  <c r="G2593" i="20"/>
  <c r="G2594" i="20"/>
  <c r="G2595" i="20"/>
  <c r="G2596" i="20"/>
  <c r="G2597" i="20"/>
  <c r="G2598" i="20"/>
  <c r="G2599" i="20"/>
  <c r="G2600" i="20"/>
  <c r="G2601" i="20"/>
  <c r="G2602" i="20"/>
  <c r="G2603" i="20"/>
  <c r="G2604" i="20"/>
  <c r="G2605" i="20"/>
  <c r="G2606" i="20"/>
  <c r="G2607" i="20"/>
  <c r="G2608" i="20"/>
  <c r="G2609" i="20"/>
  <c r="G2610" i="20"/>
  <c r="G2611" i="20"/>
  <c r="G2612" i="20"/>
  <c r="G2613" i="20"/>
  <c r="G2614" i="20"/>
  <c r="G2615" i="20"/>
  <c r="G2616" i="20"/>
  <c r="G2617" i="20"/>
  <c r="G2618" i="20"/>
  <c r="G2619" i="20"/>
  <c r="G2620" i="20"/>
  <c r="G2621" i="20"/>
  <c r="G2622" i="20"/>
  <c r="G2623" i="20"/>
  <c r="G2624" i="20"/>
  <c r="G2625" i="20"/>
  <c r="G2626" i="20"/>
  <c r="G2627" i="20"/>
  <c r="G2628" i="20"/>
  <c r="G2629" i="20"/>
  <c r="G2630" i="20"/>
  <c r="G2631" i="20"/>
  <c r="G2632" i="20"/>
  <c r="G2633" i="20"/>
  <c r="G2634" i="20"/>
  <c r="G2635" i="20"/>
  <c r="G2636" i="20"/>
  <c r="G2637" i="20"/>
  <c r="G2638" i="20"/>
  <c r="G2639" i="20"/>
  <c r="G2640" i="20"/>
  <c r="G2641" i="20"/>
  <c r="G2642" i="20"/>
  <c r="G2643" i="20"/>
  <c r="G2644" i="20"/>
  <c r="G2645" i="20"/>
  <c r="G2646" i="20"/>
  <c r="G2647" i="20"/>
  <c r="G2648" i="20"/>
  <c r="G2649" i="20"/>
  <c r="G2650" i="20"/>
  <c r="G2651" i="20"/>
  <c r="G2652" i="20"/>
  <c r="G2653" i="20"/>
  <c r="G2654" i="20"/>
  <c r="G2655" i="20"/>
  <c r="G2656" i="20"/>
  <c r="G2657" i="20"/>
  <c r="G2658" i="20"/>
  <c r="G2659" i="20"/>
  <c r="G2660" i="20"/>
  <c r="G2661" i="20"/>
  <c r="G2662" i="20"/>
  <c r="G2663" i="20"/>
  <c r="G2664" i="20"/>
  <c r="G2665" i="20"/>
  <c r="G2666" i="20"/>
  <c r="G2667" i="20"/>
  <c r="G2668" i="20"/>
  <c r="G2669" i="20"/>
  <c r="G2670" i="20"/>
  <c r="G2671" i="20"/>
  <c r="G2672" i="20"/>
  <c r="G2673" i="20"/>
  <c r="G2674" i="20"/>
  <c r="G2675" i="20"/>
  <c r="G2676" i="20"/>
  <c r="G2677" i="20"/>
  <c r="G2678" i="20"/>
  <c r="G2679" i="20"/>
  <c r="G2680" i="20"/>
  <c r="G2681" i="20"/>
  <c r="G2682" i="20"/>
  <c r="G2683" i="20"/>
  <c r="G2684" i="20"/>
  <c r="G2685" i="20"/>
  <c r="G2686" i="20"/>
  <c r="G2687" i="20"/>
  <c r="G2688" i="20"/>
  <c r="G2689" i="20"/>
  <c r="G2690" i="20"/>
  <c r="G2691" i="20"/>
  <c r="G2692" i="20"/>
  <c r="G2693" i="20"/>
  <c r="G2694" i="20"/>
  <c r="G2695" i="20"/>
  <c r="G2696" i="20"/>
  <c r="G2697" i="20"/>
  <c r="G2698" i="20"/>
  <c r="G2699" i="20"/>
  <c r="G2700" i="20"/>
  <c r="G2701" i="20"/>
  <c r="G2702" i="20"/>
  <c r="G2703" i="20"/>
  <c r="G2704" i="20"/>
  <c r="G2705" i="20"/>
  <c r="G2706" i="20"/>
  <c r="G2707" i="20"/>
  <c r="G2708" i="20"/>
  <c r="G2709" i="20"/>
  <c r="G2710" i="20"/>
  <c r="G2711" i="20"/>
  <c r="G2712" i="20"/>
  <c r="G2713" i="20"/>
  <c r="G2714" i="20"/>
  <c r="G2715" i="20"/>
  <c r="G2716" i="20"/>
  <c r="G2717" i="20"/>
  <c r="G2718" i="20"/>
  <c r="G2719" i="20"/>
  <c r="G2720" i="20"/>
  <c r="G2721" i="20"/>
  <c r="G2722" i="20"/>
  <c r="G2723" i="20"/>
  <c r="G2724" i="20"/>
  <c r="G2725" i="20"/>
  <c r="G2726" i="20"/>
  <c r="G2727" i="20"/>
  <c r="G2728" i="20"/>
  <c r="G2729" i="20"/>
  <c r="G2730" i="20"/>
  <c r="G2731" i="20"/>
  <c r="G2732" i="20"/>
  <c r="G2733" i="20"/>
  <c r="G2734" i="20"/>
  <c r="G2735" i="20"/>
  <c r="G2736" i="20"/>
  <c r="G2737" i="20"/>
  <c r="G2738" i="20"/>
  <c r="G2739" i="20"/>
  <c r="G2740" i="20"/>
  <c r="G2741" i="20"/>
  <c r="G2742" i="20"/>
  <c r="G2743" i="20"/>
  <c r="G2744" i="20"/>
  <c r="G2745" i="20"/>
  <c r="G2746" i="20"/>
  <c r="G2747" i="20"/>
  <c r="G2748" i="20"/>
  <c r="G2749" i="20"/>
  <c r="G2750" i="20"/>
  <c r="G2751" i="20"/>
  <c r="G2752" i="20"/>
  <c r="G2753" i="20"/>
  <c r="G2754" i="20"/>
  <c r="G2755" i="20"/>
  <c r="G2756" i="20"/>
  <c r="G2757" i="20"/>
  <c r="G2758" i="20"/>
  <c r="G2759" i="20"/>
  <c r="G2760" i="20"/>
  <c r="G2761" i="20"/>
  <c r="G2762" i="20"/>
  <c r="G2763" i="20"/>
  <c r="G2764" i="20"/>
  <c r="G2765" i="20"/>
  <c r="G2766" i="20"/>
  <c r="G2767" i="20"/>
  <c r="G2768" i="20"/>
  <c r="G2769" i="20"/>
  <c r="G2770" i="20"/>
  <c r="G2771" i="20"/>
  <c r="G2772" i="20"/>
  <c r="G2773" i="20"/>
  <c r="G2774" i="20"/>
  <c r="G2775" i="20"/>
  <c r="G2776" i="20"/>
  <c r="G2777" i="20"/>
  <c r="G2778" i="20"/>
  <c r="G2779" i="20"/>
  <c r="G2780" i="20"/>
  <c r="G2781" i="20"/>
  <c r="G2782" i="20"/>
  <c r="G2783" i="20"/>
  <c r="G2784" i="20"/>
  <c r="G2785" i="20"/>
  <c r="G2786" i="20"/>
  <c r="G2787" i="20"/>
  <c r="G2788" i="20"/>
  <c r="G2789" i="20"/>
  <c r="G2790" i="20"/>
  <c r="G2791" i="20"/>
  <c r="G2792" i="20"/>
  <c r="G2793" i="20"/>
  <c r="G2794" i="20"/>
  <c r="G2795" i="20"/>
  <c r="G2796" i="20"/>
  <c r="G2797" i="20"/>
  <c r="G2798" i="20"/>
  <c r="G2799" i="20"/>
  <c r="G2800" i="20"/>
  <c r="G2801" i="20"/>
  <c r="G2802" i="20"/>
  <c r="G2803" i="20"/>
  <c r="G2804" i="20"/>
  <c r="G2805" i="20"/>
  <c r="G2806" i="20"/>
  <c r="G2807" i="20"/>
  <c r="G2808" i="20"/>
  <c r="G2809" i="20"/>
  <c r="G2810" i="20"/>
  <c r="G2811" i="20"/>
  <c r="G2812" i="20"/>
  <c r="G2813" i="20"/>
  <c r="G2814" i="20"/>
  <c r="G2815" i="20"/>
  <c r="G2816" i="20"/>
  <c r="G2817" i="20"/>
  <c r="G2818" i="20"/>
  <c r="G2819" i="20"/>
  <c r="G2820" i="20"/>
  <c r="G2821" i="20"/>
  <c r="G2822" i="20"/>
  <c r="G2823" i="20"/>
  <c r="G2824" i="20"/>
  <c r="G2825" i="20"/>
  <c r="G2826" i="20"/>
  <c r="G2827" i="20"/>
  <c r="G2828" i="20"/>
  <c r="G2829" i="20"/>
  <c r="G2830" i="20"/>
  <c r="G2831" i="20"/>
  <c r="G2832" i="20"/>
  <c r="G2833" i="20"/>
  <c r="G2834" i="20"/>
  <c r="G2835" i="20"/>
  <c r="G2836" i="20"/>
  <c r="G2837" i="20"/>
  <c r="G2838" i="20"/>
  <c r="G2839" i="20"/>
  <c r="G2840" i="20"/>
  <c r="G2841" i="20"/>
  <c r="G2842" i="20"/>
  <c r="G2843" i="20"/>
  <c r="G2844" i="20"/>
  <c r="G2845" i="20"/>
  <c r="G2846" i="20"/>
  <c r="G2847" i="20"/>
  <c r="G2848" i="20"/>
  <c r="G2849" i="20"/>
  <c r="G2850" i="20"/>
  <c r="G2851" i="20"/>
  <c r="G2852" i="20"/>
  <c r="G2853" i="20"/>
  <c r="G2854" i="20"/>
  <c r="G2855" i="20"/>
  <c r="G2856" i="20"/>
  <c r="G2857" i="20"/>
  <c r="G2858" i="20"/>
  <c r="G2859" i="20"/>
  <c r="G2860" i="20"/>
  <c r="G2861" i="20"/>
  <c r="G2862" i="20"/>
  <c r="G2863" i="20"/>
  <c r="G2864" i="20"/>
  <c r="G2865" i="20"/>
  <c r="G2866" i="20"/>
  <c r="G2867" i="20"/>
  <c r="G2868" i="20"/>
  <c r="G2869" i="20"/>
  <c r="G2870" i="20"/>
  <c r="G2871" i="20"/>
  <c r="G2872" i="20"/>
  <c r="G2873" i="20"/>
  <c r="G2874" i="20"/>
  <c r="G2875" i="20"/>
  <c r="G2876" i="20"/>
  <c r="G2877" i="20"/>
  <c r="G2878" i="20"/>
  <c r="G2879" i="20"/>
  <c r="G2880" i="20"/>
  <c r="G2881" i="20"/>
  <c r="G2882" i="20"/>
  <c r="G2883" i="20"/>
  <c r="G2884" i="20"/>
  <c r="G2885" i="20"/>
  <c r="G2886" i="20"/>
  <c r="G2887" i="20"/>
  <c r="G2888" i="20"/>
  <c r="G2889" i="20"/>
  <c r="G2890" i="20"/>
  <c r="G2891" i="20"/>
  <c r="G2892" i="20"/>
  <c r="G2893" i="20"/>
  <c r="G2894" i="20"/>
  <c r="G2895" i="20"/>
  <c r="G2896" i="20"/>
  <c r="G2897" i="20"/>
  <c r="G2898" i="20"/>
  <c r="G2899" i="20"/>
  <c r="G2900" i="20"/>
  <c r="G2901" i="20"/>
  <c r="G2902" i="20"/>
  <c r="G2903" i="20"/>
  <c r="G2904" i="20"/>
  <c r="G2905" i="20"/>
  <c r="G2906" i="20"/>
  <c r="G2907" i="20"/>
  <c r="G2908" i="20"/>
  <c r="G2909" i="20"/>
  <c r="G2910" i="20"/>
  <c r="G2911" i="20"/>
  <c r="G2912" i="20"/>
  <c r="G2913" i="20"/>
  <c r="G2914" i="20"/>
  <c r="G2915" i="20"/>
  <c r="G2916" i="20"/>
  <c r="G2917" i="20"/>
  <c r="G2918" i="20"/>
  <c r="G2919" i="20"/>
  <c r="G2920" i="20"/>
  <c r="G2921" i="20"/>
  <c r="G2922" i="20"/>
  <c r="G2923" i="20"/>
  <c r="G2924" i="20"/>
  <c r="G2925" i="20"/>
  <c r="G2926" i="20"/>
  <c r="G2927" i="20"/>
  <c r="G2928" i="20"/>
  <c r="G2929" i="20"/>
  <c r="G2930" i="20"/>
  <c r="G2931" i="20"/>
  <c r="G2932" i="20"/>
  <c r="G2933" i="20"/>
  <c r="G2934" i="20"/>
  <c r="G2935" i="20"/>
  <c r="G2936" i="20"/>
  <c r="G2937" i="20"/>
  <c r="G2938" i="20"/>
  <c r="G2939" i="20"/>
  <c r="G2940" i="20"/>
  <c r="G2941" i="20"/>
  <c r="G2942" i="20"/>
  <c r="G2943" i="20"/>
  <c r="G2944" i="20"/>
  <c r="G2945" i="20"/>
  <c r="G2946" i="20"/>
  <c r="G2947" i="20"/>
  <c r="G2948" i="20"/>
  <c r="G2949" i="20"/>
  <c r="G2950" i="20"/>
  <c r="G2951" i="20"/>
  <c r="G2952" i="20"/>
  <c r="G2953" i="20"/>
  <c r="G2954" i="20"/>
  <c r="G2955" i="20"/>
  <c r="G2956" i="20"/>
  <c r="G2957" i="20"/>
  <c r="G2958" i="20"/>
  <c r="G2959" i="20"/>
  <c r="G2960" i="20"/>
  <c r="G2961" i="20"/>
  <c r="G2962" i="20"/>
  <c r="G2963" i="20"/>
  <c r="G2964" i="20"/>
  <c r="G2965" i="20"/>
  <c r="G2966" i="20"/>
  <c r="G2967" i="20"/>
  <c r="G2968" i="20"/>
  <c r="G2969" i="20"/>
  <c r="G2970" i="20"/>
  <c r="G2971" i="20"/>
  <c r="G2972" i="20"/>
  <c r="G2973" i="20"/>
  <c r="G2974" i="20"/>
  <c r="G2975" i="20"/>
  <c r="G2976" i="20"/>
  <c r="G2977" i="20"/>
  <c r="G2978" i="20"/>
  <c r="G2979" i="20"/>
  <c r="G2980" i="20"/>
  <c r="G2981" i="20"/>
  <c r="G2982" i="20"/>
  <c r="G2983" i="20"/>
  <c r="G2984" i="20"/>
  <c r="G2985" i="20"/>
  <c r="G2986" i="20"/>
  <c r="G2987" i="20"/>
  <c r="G2988" i="20"/>
  <c r="G2989" i="20"/>
  <c r="G2990" i="20"/>
  <c r="G2991" i="20"/>
  <c r="G2992" i="20"/>
  <c r="G2993" i="20"/>
  <c r="G2994" i="20"/>
  <c r="G2995" i="20"/>
  <c r="G2996" i="20"/>
  <c r="G2997" i="20"/>
  <c r="G2998" i="20"/>
  <c r="G2999" i="20"/>
  <c r="G3000" i="20"/>
  <c r="G3001" i="20"/>
  <c r="G3002" i="20"/>
  <c r="G3003" i="20"/>
  <c r="G3004" i="20"/>
  <c r="G3005" i="20"/>
  <c r="G3006" i="20"/>
  <c r="G3007" i="20"/>
  <c r="G3008" i="20"/>
  <c r="G3009" i="20"/>
  <c r="G3010" i="20"/>
  <c r="G3011" i="20"/>
  <c r="G3012" i="20"/>
  <c r="G3013" i="20"/>
  <c r="G3014" i="20"/>
  <c r="G3015" i="20"/>
  <c r="G3016" i="20"/>
  <c r="G3017" i="20"/>
  <c r="G3018" i="20"/>
  <c r="G3019" i="20"/>
  <c r="G3020" i="20"/>
  <c r="G3021" i="20"/>
  <c r="G3022" i="20"/>
  <c r="G3023" i="20"/>
  <c r="G3024" i="20"/>
  <c r="G3025" i="20"/>
  <c r="G3026" i="20"/>
  <c r="G3027" i="20"/>
  <c r="G3028" i="20"/>
  <c r="G3029" i="20"/>
  <c r="G3030" i="20"/>
  <c r="G3031" i="20"/>
  <c r="G3032" i="20"/>
  <c r="G3033" i="20"/>
  <c r="G3034" i="20"/>
  <c r="G3035" i="20"/>
  <c r="G3036" i="20"/>
  <c r="G3037" i="20"/>
  <c r="G3038" i="20"/>
  <c r="G3039" i="20"/>
  <c r="G3040" i="20"/>
  <c r="G3041" i="20"/>
  <c r="G3042" i="20"/>
  <c r="G3043" i="20"/>
  <c r="G3044" i="20"/>
  <c r="G3045" i="20"/>
  <c r="G3046" i="20"/>
  <c r="G3047" i="20"/>
  <c r="G3048" i="20"/>
  <c r="G3049" i="20"/>
  <c r="G3050" i="20"/>
  <c r="G3051" i="20"/>
  <c r="G3052" i="20"/>
  <c r="G3053" i="20"/>
  <c r="G3054" i="20"/>
  <c r="G3055" i="20"/>
  <c r="G3056" i="20"/>
  <c r="G3057" i="20"/>
  <c r="G3058" i="20"/>
  <c r="G3059" i="20"/>
  <c r="G3060" i="20"/>
  <c r="G3061" i="20"/>
  <c r="G3062" i="20"/>
  <c r="G3063" i="20"/>
  <c r="G3064" i="20"/>
  <c r="G3065" i="20"/>
  <c r="G3066" i="20"/>
  <c r="G3067" i="20"/>
  <c r="G3068" i="20"/>
  <c r="G3069" i="20"/>
  <c r="G3070" i="20"/>
  <c r="G3071" i="20"/>
  <c r="G3072" i="20"/>
  <c r="G3073" i="20"/>
  <c r="G3074" i="20"/>
  <c r="G3075" i="20"/>
  <c r="G3076" i="20"/>
  <c r="G3077" i="20"/>
  <c r="G3078" i="20"/>
  <c r="G3079" i="20"/>
  <c r="G3080" i="20"/>
  <c r="G3081" i="20"/>
  <c r="G3082" i="20"/>
  <c r="G3083" i="20"/>
  <c r="G3084" i="20"/>
  <c r="G3085" i="20"/>
  <c r="G3086" i="20"/>
  <c r="G3087" i="20"/>
  <c r="G3088" i="20"/>
  <c r="G3089" i="20"/>
  <c r="G3090" i="20"/>
  <c r="G3091" i="20"/>
  <c r="G3092" i="20"/>
  <c r="G3093" i="20"/>
  <c r="G3094" i="20"/>
  <c r="G3095" i="20"/>
  <c r="G3096" i="20"/>
  <c r="G3097" i="20"/>
  <c r="G3098" i="20"/>
  <c r="G3099" i="20"/>
  <c r="G3100" i="20"/>
  <c r="G3101" i="20"/>
  <c r="G3102" i="20"/>
  <c r="G3103" i="20"/>
  <c r="G3104" i="20"/>
  <c r="G3105" i="20"/>
  <c r="G3106" i="20"/>
  <c r="G3107" i="20"/>
  <c r="G3108" i="20"/>
  <c r="G3109" i="20"/>
  <c r="G3110" i="20"/>
  <c r="G3111" i="20"/>
  <c r="G3112" i="20"/>
  <c r="G3113" i="20"/>
  <c r="G3114" i="20"/>
  <c r="G3115" i="20"/>
  <c r="G3116" i="20"/>
  <c r="G3117" i="20"/>
  <c r="G3118" i="20"/>
  <c r="G3119" i="20"/>
  <c r="G3120" i="20"/>
  <c r="G3121" i="20"/>
  <c r="G3122" i="20"/>
  <c r="G3123" i="20"/>
  <c r="G3124" i="20"/>
  <c r="G3125" i="20"/>
  <c r="G3126" i="20"/>
  <c r="G3127" i="20"/>
  <c r="G3128" i="20"/>
  <c r="G3129" i="20"/>
  <c r="G3130" i="20"/>
  <c r="G3131" i="20"/>
  <c r="G3132" i="20"/>
  <c r="G3133" i="20"/>
  <c r="G3134" i="20"/>
  <c r="G3135" i="20"/>
  <c r="G3136" i="20"/>
  <c r="G3137" i="20"/>
  <c r="G3138" i="20"/>
  <c r="G3139" i="20"/>
  <c r="G3140" i="20"/>
  <c r="G3141" i="20"/>
  <c r="G3142" i="20"/>
  <c r="G3143" i="20"/>
  <c r="G3144" i="20"/>
  <c r="G3145" i="20"/>
  <c r="G3146" i="20"/>
  <c r="G3147" i="20"/>
  <c r="G3148" i="20"/>
  <c r="G3149" i="20"/>
  <c r="G3150" i="20"/>
  <c r="G3151" i="20"/>
  <c r="G3152" i="20"/>
  <c r="G3153" i="20"/>
  <c r="G3154" i="20"/>
  <c r="G3155" i="20"/>
  <c r="G3156" i="20"/>
  <c r="G3157" i="20"/>
  <c r="G3158" i="20"/>
  <c r="G3159" i="20"/>
  <c r="G3160" i="20"/>
  <c r="G3161" i="20"/>
  <c r="G3162" i="20"/>
  <c r="G3163" i="20"/>
  <c r="G3164" i="20"/>
  <c r="G3165" i="20"/>
  <c r="G3166" i="20"/>
  <c r="G3167" i="20"/>
  <c r="G3168" i="20"/>
  <c r="G3169" i="20"/>
  <c r="G3170" i="20"/>
  <c r="G3171" i="20"/>
  <c r="G3172" i="20"/>
  <c r="G3173" i="20"/>
  <c r="G3174" i="20"/>
  <c r="G3175" i="20"/>
  <c r="G3176" i="20"/>
  <c r="G3177" i="20"/>
  <c r="G3178" i="20"/>
  <c r="G3179" i="20"/>
  <c r="G3180" i="20"/>
  <c r="G3181" i="20"/>
  <c r="G3182" i="20"/>
  <c r="G3183" i="20"/>
  <c r="G3184" i="20"/>
  <c r="G3185" i="20"/>
  <c r="G3186" i="20"/>
  <c r="G3187" i="20"/>
  <c r="G3188" i="20"/>
  <c r="G3189" i="20"/>
  <c r="G3190" i="20"/>
  <c r="G3191" i="20"/>
  <c r="G3192" i="20"/>
  <c r="G3193" i="20"/>
  <c r="G3194" i="20"/>
  <c r="G3195" i="20"/>
  <c r="G3196" i="20"/>
  <c r="G3197" i="20"/>
  <c r="G3198" i="20"/>
  <c r="G3199" i="20"/>
  <c r="G3200" i="20"/>
  <c r="G3201" i="20"/>
  <c r="G3202" i="20"/>
  <c r="G3203" i="20"/>
  <c r="G3204" i="20"/>
  <c r="G3205" i="20"/>
  <c r="G3206" i="20"/>
  <c r="G3207" i="20"/>
  <c r="G3208" i="20"/>
  <c r="G3209" i="20"/>
  <c r="G3210" i="20"/>
  <c r="G3211" i="20"/>
  <c r="G3212" i="20"/>
  <c r="G3213" i="20"/>
  <c r="G3214" i="20"/>
  <c r="G3215" i="20"/>
  <c r="G3216" i="20"/>
  <c r="G3217" i="20"/>
  <c r="G3218" i="20"/>
  <c r="G3219" i="20"/>
  <c r="G3220" i="20"/>
  <c r="G3221" i="20"/>
  <c r="G3222" i="20"/>
  <c r="G3223" i="20"/>
  <c r="G3224" i="20"/>
  <c r="G3225" i="20"/>
  <c r="G3226" i="20"/>
  <c r="G3227" i="20"/>
  <c r="G3228" i="20"/>
  <c r="G3229" i="20"/>
  <c r="G3230" i="20"/>
  <c r="G3231" i="20"/>
  <c r="G3232" i="20"/>
  <c r="G3233" i="20"/>
  <c r="G3234" i="20"/>
  <c r="G3235" i="20"/>
  <c r="G3236" i="20"/>
  <c r="G3237" i="20"/>
  <c r="G3238" i="20"/>
  <c r="G3239" i="20"/>
  <c r="G3240" i="20"/>
  <c r="G3241" i="20"/>
  <c r="G3242" i="20"/>
  <c r="G3243" i="20"/>
  <c r="G3244" i="20"/>
  <c r="G3245" i="20"/>
  <c r="G3246" i="20"/>
  <c r="G3247" i="20"/>
  <c r="G3248" i="20"/>
  <c r="G3249" i="20"/>
  <c r="G3250" i="20"/>
  <c r="G3251" i="20"/>
  <c r="G3252" i="20"/>
  <c r="G3253" i="20"/>
  <c r="G3254" i="20"/>
  <c r="G3255" i="20"/>
  <c r="G3256" i="20"/>
  <c r="G3257" i="20"/>
  <c r="G3258" i="20"/>
  <c r="G3259" i="20"/>
  <c r="G3260" i="20"/>
  <c r="G3261" i="20"/>
  <c r="G3262" i="20"/>
  <c r="G3263" i="20"/>
  <c r="G3264" i="20"/>
  <c r="G3265" i="20"/>
  <c r="G3266" i="20"/>
  <c r="G3267" i="20"/>
  <c r="G3268" i="20"/>
  <c r="G3269" i="20"/>
  <c r="G3270" i="20"/>
  <c r="G3271" i="20"/>
  <c r="G3272" i="20"/>
  <c r="G3273" i="20"/>
  <c r="G3274" i="20"/>
  <c r="G3275" i="20"/>
  <c r="G3276" i="20"/>
  <c r="G3277" i="20"/>
  <c r="G3278" i="20"/>
  <c r="G3279" i="20"/>
  <c r="G3280" i="20"/>
  <c r="G3281" i="20"/>
  <c r="G3282" i="20"/>
  <c r="G3283" i="20"/>
  <c r="G3284" i="20"/>
  <c r="G3285" i="20"/>
  <c r="G3286" i="20"/>
  <c r="G3287" i="20"/>
  <c r="G3288" i="20"/>
  <c r="G3289" i="20"/>
  <c r="G3290" i="20"/>
  <c r="G3291" i="20"/>
  <c r="G3292" i="20"/>
  <c r="G3293" i="20"/>
  <c r="G3294" i="20"/>
  <c r="G3295" i="20"/>
  <c r="G3296" i="20"/>
  <c r="G3297" i="20"/>
  <c r="G3298" i="20"/>
  <c r="G3299" i="20"/>
  <c r="G3300" i="20"/>
  <c r="G3301" i="20"/>
  <c r="G3302" i="20"/>
  <c r="G3303" i="20"/>
  <c r="G3304" i="20"/>
  <c r="G3305" i="20"/>
  <c r="G3306" i="20"/>
  <c r="G3307" i="20"/>
  <c r="G3308" i="20"/>
  <c r="G3309" i="20"/>
  <c r="G3310" i="20"/>
  <c r="G3311" i="20"/>
  <c r="G3312" i="20"/>
  <c r="G3313" i="20"/>
  <c r="G3314" i="20"/>
  <c r="G3315" i="20"/>
  <c r="G3316" i="20"/>
  <c r="G3317" i="20"/>
  <c r="G3318" i="20"/>
  <c r="G3319" i="20"/>
  <c r="G3320" i="20"/>
  <c r="G3321" i="20"/>
  <c r="G3322" i="20"/>
  <c r="G3323" i="20"/>
  <c r="G3324" i="20"/>
  <c r="G3325" i="20"/>
  <c r="G3326" i="20"/>
  <c r="G3327" i="20"/>
  <c r="G3328" i="20"/>
  <c r="G3329" i="20"/>
  <c r="G3330" i="20"/>
  <c r="G3331" i="20"/>
  <c r="G3332" i="20"/>
  <c r="G3333" i="20"/>
  <c r="G3334" i="20"/>
  <c r="G3335" i="20"/>
  <c r="G3336" i="20"/>
  <c r="G3337" i="20"/>
  <c r="G3338" i="20"/>
  <c r="G3339" i="20"/>
  <c r="G3340" i="20"/>
  <c r="G3341" i="20"/>
  <c r="G3342" i="20"/>
  <c r="G3343" i="20"/>
  <c r="G3344" i="20"/>
  <c r="G3345" i="20"/>
  <c r="G3346" i="20"/>
  <c r="G3347" i="20"/>
  <c r="G3348" i="20"/>
  <c r="G3349" i="20"/>
  <c r="G3350" i="20"/>
  <c r="G3351" i="20"/>
  <c r="G3352" i="20"/>
  <c r="G3353" i="20"/>
  <c r="G3354" i="20"/>
  <c r="G3355" i="20"/>
  <c r="G3356" i="20"/>
  <c r="G3357" i="20"/>
  <c r="G3358" i="20"/>
  <c r="G3359" i="20"/>
  <c r="G3360" i="20"/>
  <c r="G3361" i="20"/>
  <c r="G3362" i="20"/>
  <c r="G3363" i="20"/>
  <c r="G3364" i="20"/>
  <c r="G3365" i="20"/>
  <c r="G3366" i="20"/>
  <c r="G3367" i="20"/>
  <c r="G3368" i="20"/>
  <c r="G3369" i="20"/>
  <c r="G3370" i="20"/>
  <c r="G3371" i="20"/>
  <c r="G3372" i="20"/>
  <c r="G3373" i="20"/>
  <c r="G3374" i="20"/>
  <c r="G3375" i="20"/>
  <c r="G3376" i="20"/>
  <c r="G3377" i="20"/>
  <c r="G3378" i="20"/>
  <c r="G3379" i="20"/>
  <c r="G3380" i="20"/>
  <c r="G3381" i="20"/>
  <c r="G3382" i="20"/>
  <c r="G3383" i="20"/>
  <c r="G3384" i="20"/>
  <c r="G3385" i="20"/>
  <c r="G3386" i="20"/>
  <c r="G3387" i="20"/>
  <c r="G3388" i="20"/>
  <c r="G3389" i="20"/>
  <c r="G3390" i="20"/>
  <c r="G3391" i="20"/>
  <c r="G3392" i="20"/>
  <c r="G3393" i="20"/>
  <c r="G3394" i="20"/>
  <c r="G3395" i="20"/>
  <c r="G3396" i="20"/>
  <c r="G3397" i="20"/>
  <c r="G3398" i="20"/>
  <c r="G3399" i="20"/>
  <c r="G3400" i="20"/>
  <c r="G3401" i="20"/>
  <c r="G3402" i="20"/>
  <c r="G3403" i="20"/>
  <c r="G3404" i="20"/>
  <c r="G3405" i="20"/>
  <c r="G3406" i="20"/>
  <c r="G3407" i="20"/>
  <c r="G3408" i="20"/>
  <c r="G3409" i="20"/>
  <c r="G3410" i="20"/>
  <c r="G3411" i="20"/>
  <c r="G3412" i="20"/>
  <c r="G3413" i="20"/>
  <c r="G3414" i="20"/>
  <c r="G3415" i="20"/>
  <c r="G3416" i="20"/>
  <c r="G3417" i="20"/>
  <c r="G3418" i="20"/>
  <c r="G3419" i="20"/>
  <c r="G3420" i="20"/>
  <c r="G3421" i="20"/>
  <c r="G3422" i="20"/>
  <c r="G3423" i="20"/>
  <c r="G3424" i="20"/>
  <c r="G3425" i="20"/>
  <c r="G3426" i="20"/>
  <c r="G3427" i="20"/>
  <c r="G3428" i="20"/>
  <c r="G3429" i="20"/>
  <c r="G3430" i="20"/>
  <c r="G3431" i="20"/>
  <c r="G3432" i="20"/>
  <c r="G3433" i="20"/>
  <c r="G3434" i="20"/>
  <c r="G3435" i="20"/>
  <c r="G3436" i="20"/>
  <c r="G3437" i="20"/>
  <c r="G3438" i="20"/>
  <c r="G3439" i="20"/>
  <c r="G3440" i="20"/>
  <c r="G3441" i="20"/>
  <c r="G3442" i="20"/>
  <c r="G3443" i="20"/>
  <c r="G3444" i="20"/>
  <c r="G3445" i="20"/>
  <c r="G3446" i="20"/>
  <c r="G3447" i="20"/>
  <c r="G3448" i="20"/>
  <c r="G3449" i="20"/>
  <c r="G3450" i="20"/>
  <c r="G3451" i="20"/>
  <c r="G3452" i="20"/>
  <c r="G3453" i="20"/>
  <c r="G3454" i="20"/>
  <c r="G3455" i="20"/>
  <c r="G3456" i="20"/>
  <c r="G3457" i="20"/>
  <c r="G3458" i="20"/>
  <c r="G3459" i="20"/>
  <c r="G3460" i="20"/>
  <c r="G3461" i="20"/>
  <c r="G3462" i="20"/>
  <c r="G3463" i="20"/>
  <c r="G3464" i="20"/>
  <c r="G3465" i="20"/>
  <c r="G3466" i="20"/>
  <c r="G3467" i="20"/>
  <c r="G3468" i="20"/>
  <c r="G3469" i="20"/>
  <c r="G3470" i="20"/>
  <c r="G3471" i="20"/>
  <c r="G3472" i="20"/>
  <c r="G3473" i="20"/>
  <c r="G3474" i="20"/>
  <c r="G3475" i="20"/>
  <c r="G3476" i="20"/>
  <c r="G3477" i="20"/>
  <c r="G3478" i="20"/>
  <c r="G3479" i="20"/>
  <c r="G3480" i="20"/>
  <c r="G3481" i="20"/>
  <c r="G3482" i="20"/>
  <c r="G3483" i="20"/>
  <c r="G3484" i="20"/>
  <c r="G3485" i="20"/>
  <c r="G3486" i="20"/>
  <c r="G3487" i="20"/>
  <c r="G3488" i="20"/>
  <c r="G3489" i="20"/>
  <c r="G3490" i="20"/>
  <c r="G3491" i="20"/>
  <c r="G3492" i="20"/>
  <c r="G3493" i="20"/>
  <c r="G3494" i="20"/>
  <c r="G3495" i="20"/>
  <c r="G3496" i="20"/>
  <c r="G3497" i="20"/>
  <c r="G3498" i="20"/>
  <c r="G3499" i="20"/>
  <c r="G3500" i="20"/>
  <c r="G3501" i="20"/>
  <c r="G3502" i="20"/>
  <c r="G3503" i="20"/>
  <c r="G3504" i="20"/>
  <c r="G3505" i="20"/>
  <c r="G3506" i="20"/>
  <c r="G3507" i="20"/>
  <c r="G3508" i="20"/>
  <c r="G3509" i="20"/>
  <c r="G3510" i="20"/>
  <c r="G3511" i="20"/>
  <c r="G3512" i="20"/>
  <c r="G3513" i="20"/>
  <c r="G3514" i="20"/>
  <c r="G3515" i="20"/>
  <c r="G3516" i="20"/>
  <c r="G3517" i="20"/>
  <c r="G3518" i="20"/>
  <c r="G3519" i="20"/>
  <c r="G3520" i="20"/>
  <c r="G3521" i="20"/>
  <c r="G3522" i="20"/>
  <c r="G3523" i="20"/>
  <c r="G3524" i="20"/>
  <c r="G3525" i="20"/>
  <c r="G3526" i="20"/>
  <c r="G3527" i="20"/>
  <c r="G3528" i="20"/>
  <c r="G3529" i="20"/>
  <c r="G3530" i="20"/>
  <c r="G3531" i="20"/>
  <c r="G3532" i="20"/>
  <c r="G3533" i="20"/>
  <c r="G3534" i="20"/>
  <c r="G3535" i="20"/>
  <c r="G3536" i="20"/>
  <c r="G3537" i="20"/>
  <c r="G3538" i="20"/>
  <c r="G3539" i="20"/>
  <c r="G3540" i="20"/>
  <c r="G3541" i="20"/>
  <c r="G3542" i="20"/>
  <c r="G3543" i="20"/>
  <c r="G3544" i="20"/>
  <c r="G3545" i="20"/>
  <c r="G3546" i="20"/>
  <c r="G3547" i="20"/>
  <c r="G3548" i="20"/>
  <c r="G3549" i="20"/>
  <c r="G3550" i="20"/>
  <c r="G3551" i="20"/>
  <c r="G3552" i="20"/>
  <c r="G3553" i="20"/>
  <c r="G3554" i="20"/>
  <c r="G3555" i="20"/>
  <c r="G3556" i="20"/>
  <c r="G3557" i="20"/>
  <c r="G3558" i="20"/>
  <c r="G3559" i="20"/>
  <c r="G3560" i="20"/>
  <c r="G3561" i="20"/>
  <c r="G3562" i="20"/>
  <c r="G3563" i="20"/>
  <c r="G3564" i="20"/>
  <c r="G3565" i="20"/>
  <c r="G3566" i="20"/>
  <c r="G3567" i="20"/>
  <c r="G3568" i="20"/>
  <c r="G3569" i="20"/>
  <c r="G3570" i="20"/>
  <c r="G3571" i="20"/>
  <c r="G3572" i="20"/>
  <c r="G3573" i="20"/>
  <c r="G3574" i="20"/>
  <c r="G3575" i="20"/>
  <c r="G3576" i="20"/>
  <c r="G3577" i="20"/>
  <c r="G3578" i="20"/>
  <c r="G3579" i="20"/>
  <c r="G3580" i="20"/>
  <c r="G3581" i="20"/>
  <c r="G3582" i="20"/>
  <c r="G3583" i="20"/>
  <c r="G3584" i="20"/>
  <c r="G3585" i="20"/>
  <c r="G3586" i="20"/>
  <c r="G3587" i="20"/>
  <c r="G3588" i="20"/>
  <c r="G3589" i="20"/>
  <c r="G3590" i="20"/>
  <c r="G3591" i="20"/>
  <c r="G3592" i="20"/>
  <c r="G3593" i="20"/>
  <c r="G3594" i="20"/>
  <c r="G3595" i="20"/>
  <c r="G3596" i="20"/>
  <c r="G3597" i="20"/>
  <c r="G3598" i="20"/>
  <c r="G3599" i="20"/>
  <c r="G3600" i="20"/>
  <c r="G3601" i="20"/>
  <c r="G3602" i="20"/>
  <c r="G3603" i="20"/>
  <c r="G3604" i="20"/>
  <c r="G3605" i="20"/>
  <c r="G3606" i="20"/>
  <c r="G3607" i="20"/>
  <c r="G3608" i="20"/>
  <c r="G3609" i="20"/>
  <c r="G3610" i="20"/>
  <c r="G3611" i="20"/>
  <c r="G3612" i="20"/>
  <c r="G3613" i="20"/>
  <c r="G3614" i="20"/>
  <c r="G3615" i="20"/>
  <c r="G3616" i="20"/>
  <c r="G3617" i="20"/>
  <c r="G3618" i="20"/>
  <c r="G3619" i="20"/>
  <c r="G3620" i="20"/>
  <c r="G3621" i="20"/>
  <c r="G3622" i="20"/>
  <c r="G3623" i="20"/>
  <c r="G3624" i="20"/>
  <c r="G3625" i="20"/>
  <c r="G3626" i="20"/>
  <c r="G3627" i="20"/>
  <c r="G3628" i="20"/>
  <c r="G3629" i="20"/>
  <c r="G3630" i="20"/>
  <c r="G3631" i="20"/>
  <c r="G3632" i="20"/>
  <c r="G3633" i="20"/>
  <c r="G3634" i="20"/>
  <c r="G3635" i="20"/>
  <c r="G3636" i="20"/>
  <c r="G3637" i="20"/>
  <c r="G3638" i="20"/>
  <c r="G3639" i="20"/>
  <c r="G3640" i="20"/>
  <c r="G3641" i="20"/>
  <c r="G3642" i="20"/>
  <c r="G3643" i="20"/>
  <c r="G3644" i="20"/>
  <c r="G3645" i="20"/>
  <c r="G3646" i="20"/>
  <c r="G3647" i="20"/>
  <c r="G3648" i="20"/>
  <c r="G3649" i="20"/>
  <c r="G3650" i="20"/>
  <c r="G3651" i="20"/>
  <c r="G3652" i="20"/>
  <c r="G3653" i="20"/>
  <c r="G3654" i="20"/>
  <c r="G3655" i="20"/>
  <c r="G3656" i="20"/>
  <c r="G3657" i="20"/>
  <c r="G3658" i="20"/>
  <c r="G3659" i="20"/>
  <c r="G3660" i="20"/>
  <c r="G3661" i="20"/>
  <c r="G3662" i="20"/>
  <c r="G3663" i="20"/>
  <c r="G3664" i="20"/>
  <c r="G3665" i="20"/>
  <c r="G3666" i="20"/>
  <c r="G3667" i="20"/>
  <c r="G3668" i="20"/>
  <c r="G3669" i="20"/>
  <c r="G3670" i="20"/>
  <c r="G3671" i="20"/>
  <c r="G3672" i="20"/>
  <c r="G3673" i="20"/>
  <c r="G3674" i="20"/>
  <c r="G3675" i="20"/>
  <c r="G3676" i="20"/>
  <c r="G3677" i="20"/>
  <c r="G3678" i="20"/>
  <c r="G3679" i="20"/>
  <c r="G3680" i="20"/>
  <c r="G3681" i="20"/>
  <c r="G3682" i="20"/>
  <c r="G3683" i="20"/>
  <c r="G3684" i="20"/>
  <c r="G3685" i="20"/>
  <c r="G3686" i="20"/>
  <c r="G3687" i="20"/>
  <c r="G3688" i="20"/>
  <c r="G3689" i="20"/>
  <c r="G3690" i="20"/>
  <c r="G3691" i="20"/>
  <c r="G3692" i="20"/>
  <c r="G3693" i="20"/>
  <c r="G3694" i="20"/>
  <c r="G3695" i="20"/>
  <c r="G3696" i="20"/>
  <c r="G3697" i="20"/>
  <c r="G3698" i="20"/>
  <c r="G3699" i="20"/>
  <c r="G3700" i="20"/>
  <c r="G3701" i="20"/>
  <c r="G3702" i="20"/>
  <c r="G3703" i="20"/>
  <c r="G3704" i="20"/>
  <c r="G3705" i="20"/>
  <c r="G3706" i="20"/>
  <c r="G3707" i="20"/>
  <c r="G3708" i="20"/>
  <c r="G3709" i="20"/>
  <c r="G3710" i="20"/>
  <c r="G3711" i="20"/>
  <c r="G3712" i="20"/>
  <c r="G3713" i="20"/>
  <c r="G3714" i="20"/>
  <c r="G3715" i="20"/>
  <c r="G3716" i="20"/>
  <c r="G3717" i="20"/>
  <c r="G3718" i="20"/>
  <c r="G3719" i="20"/>
  <c r="G3720" i="20"/>
  <c r="G3721" i="20"/>
  <c r="G3722" i="20"/>
  <c r="G3723" i="20"/>
  <c r="G3724" i="20"/>
  <c r="G3725" i="20"/>
  <c r="G3726" i="20"/>
  <c r="G3727" i="20"/>
  <c r="G3728" i="20"/>
  <c r="G3729" i="20"/>
  <c r="G3730" i="20"/>
  <c r="G3731" i="20"/>
  <c r="G3732" i="20"/>
  <c r="G3733" i="20"/>
  <c r="G3734" i="20"/>
  <c r="G3735" i="20"/>
  <c r="G3736" i="20"/>
  <c r="G3737" i="20"/>
  <c r="G3738" i="20"/>
  <c r="G3739" i="20"/>
  <c r="G3740" i="20"/>
  <c r="G3741" i="20"/>
  <c r="G3742" i="20"/>
  <c r="G3743" i="20"/>
  <c r="G3744" i="20"/>
  <c r="G3745" i="20"/>
  <c r="G3746" i="20"/>
  <c r="G3747" i="20"/>
  <c r="G3748" i="20"/>
  <c r="G3749" i="20"/>
  <c r="G3750" i="20"/>
  <c r="G3751" i="20"/>
  <c r="G3752" i="20"/>
  <c r="G3753" i="20"/>
  <c r="G3754" i="20"/>
  <c r="G3755" i="20"/>
  <c r="G3756" i="20"/>
  <c r="G3757" i="20"/>
  <c r="G3758" i="20"/>
  <c r="G3759" i="20"/>
  <c r="G3760" i="20"/>
  <c r="G3761" i="20"/>
  <c r="G3762" i="20"/>
  <c r="G3763" i="20"/>
  <c r="G3764" i="20"/>
  <c r="G3765" i="20"/>
  <c r="G3766" i="20"/>
  <c r="G3767" i="20"/>
  <c r="G3768" i="20"/>
  <c r="G3769" i="20"/>
  <c r="G3770" i="20"/>
  <c r="G3771" i="20"/>
  <c r="G3772" i="20"/>
  <c r="G3773" i="20"/>
  <c r="G3774" i="20"/>
  <c r="G3775" i="20"/>
  <c r="G3776" i="20"/>
  <c r="G3777" i="20"/>
  <c r="G3778" i="20"/>
  <c r="G3779" i="20"/>
  <c r="G3780" i="20"/>
  <c r="G3781" i="20"/>
  <c r="G3782" i="20"/>
  <c r="G3783" i="20"/>
  <c r="G3784" i="20"/>
  <c r="G3785" i="20"/>
  <c r="G3786" i="20"/>
  <c r="G3787" i="20"/>
  <c r="G3788" i="20"/>
  <c r="G3789" i="20"/>
  <c r="G3790" i="20"/>
  <c r="G3791" i="20"/>
  <c r="G3792" i="20"/>
  <c r="G3793" i="20"/>
  <c r="G3794" i="20"/>
  <c r="G3795" i="20"/>
  <c r="G3796" i="20"/>
  <c r="G3797" i="20"/>
  <c r="G3798" i="20"/>
  <c r="G3799" i="20"/>
  <c r="G3800" i="20"/>
  <c r="G3801" i="20"/>
  <c r="G3802" i="20"/>
  <c r="G3803" i="20"/>
  <c r="G3804" i="20"/>
  <c r="G3805" i="20"/>
  <c r="G3806" i="20"/>
  <c r="G3807" i="20"/>
  <c r="G3808" i="20"/>
  <c r="G3809" i="20"/>
  <c r="G3810" i="20"/>
  <c r="G3811" i="20"/>
  <c r="G3812" i="20"/>
  <c r="G3813" i="20"/>
  <c r="G3814" i="20"/>
  <c r="G3815" i="20"/>
  <c r="G3816" i="20"/>
  <c r="G3817" i="20"/>
  <c r="G3818" i="20"/>
  <c r="G3819" i="20"/>
  <c r="G3820" i="20"/>
  <c r="G3821" i="20"/>
  <c r="G3822" i="20"/>
  <c r="G3823" i="20"/>
  <c r="G3824" i="20"/>
  <c r="G3825" i="20"/>
  <c r="G3826" i="20"/>
  <c r="G3827" i="20"/>
  <c r="G3828" i="20"/>
  <c r="G3829" i="20"/>
  <c r="G3830" i="20"/>
  <c r="G3831" i="20"/>
  <c r="G3832" i="20"/>
  <c r="G3833" i="20"/>
  <c r="G3834" i="20"/>
  <c r="G3835" i="20"/>
  <c r="G3836" i="20"/>
  <c r="G3837" i="20"/>
  <c r="G3838" i="20"/>
  <c r="G3839" i="20"/>
  <c r="G3840" i="20"/>
  <c r="G3841" i="20"/>
  <c r="G3842" i="20"/>
  <c r="G3843" i="20"/>
  <c r="G3844" i="20"/>
  <c r="G3845" i="20"/>
  <c r="G3846" i="20"/>
  <c r="G3847" i="20"/>
  <c r="G3848" i="20"/>
  <c r="G3849" i="20"/>
  <c r="G3850" i="20"/>
  <c r="G3851" i="20"/>
  <c r="G3852" i="20"/>
  <c r="G3853" i="20"/>
  <c r="G3854" i="20"/>
  <c r="G3855" i="20"/>
  <c r="G3856" i="20"/>
  <c r="G3857" i="20"/>
  <c r="G3858" i="20"/>
  <c r="G3859" i="20"/>
  <c r="G3860" i="20"/>
  <c r="G3861" i="20"/>
  <c r="G3862" i="20"/>
  <c r="G3863" i="20"/>
  <c r="G3864" i="20"/>
  <c r="G3865" i="20"/>
  <c r="G3866" i="20"/>
  <c r="G3867" i="20"/>
  <c r="G3868" i="20"/>
  <c r="G3869" i="20"/>
  <c r="G3870" i="20"/>
  <c r="G3871" i="20"/>
  <c r="G3872" i="20"/>
  <c r="G3873" i="20"/>
  <c r="G3874" i="20"/>
  <c r="G3875" i="20"/>
  <c r="G3876" i="20"/>
  <c r="G3877" i="20"/>
  <c r="G3878" i="20"/>
  <c r="G3879" i="20"/>
  <c r="G3880" i="20"/>
  <c r="G3881" i="20"/>
  <c r="G3882" i="20"/>
  <c r="G3883" i="20"/>
  <c r="G3884" i="20"/>
  <c r="G3885" i="20"/>
  <c r="G3886" i="20"/>
  <c r="G3887" i="20"/>
  <c r="G3888" i="20"/>
  <c r="G3889" i="20"/>
  <c r="G3890" i="20"/>
  <c r="G3891" i="20"/>
  <c r="G3892" i="20"/>
  <c r="G3893" i="20"/>
  <c r="G3894" i="20"/>
  <c r="G3895" i="20"/>
  <c r="G3896" i="20"/>
  <c r="G3897" i="20"/>
  <c r="G3898" i="20"/>
  <c r="G3899" i="20"/>
  <c r="G3900" i="20"/>
  <c r="G3901" i="20"/>
  <c r="G3902" i="20"/>
  <c r="G3903" i="20"/>
  <c r="G3904" i="20"/>
  <c r="G3905" i="20"/>
  <c r="G3906" i="20"/>
  <c r="G3907" i="20"/>
  <c r="G3908" i="20"/>
  <c r="G3909" i="20"/>
  <c r="G3910" i="20"/>
  <c r="G3911" i="20"/>
  <c r="G3912" i="20"/>
  <c r="G3913" i="20"/>
  <c r="G3914" i="20"/>
  <c r="G3915" i="20"/>
  <c r="G3916" i="20"/>
  <c r="G3917" i="20"/>
  <c r="G3918" i="20"/>
  <c r="G3919" i="20"/>
  <c r="G3920" i="20"/>
  <c r="G3921" i="20"/>
  <c r="G3922" i="20"/>
  <c r="G3923" i="20"/>
  <c r="G3924" i="20"/>
  <c r="G3925" i="20"/>
  <c r="G3926" i="20"/>
  <c r="G3927" i="20"/>
  <c r="G3928" i="20"/>
  <c r="G3929" i="20"/>
  <c r="G3930" i="20"/>
  <c r="G3931" i="20"/>
  <c r="G3932" i="20"/>
  <c r="G3933" i="20"/>
  <c r="G3934" i="20"/>
  <c r="G3935" i="20"/>
  <c r="G3936" i="20"/>
  <c r="G3937" i="20"/>
  <c r="G3938" i="20"/>
  <c r="G3939" i="20"/>
  <c r="G3940" i="20"/>
  <c r="G3941" i="20"/>
  <c r="G3942" i="20"/>
  <c r="G3943" i="20"/>
  <c r="G3944" i="20"/>
  <c r="G3945" i="20"/>
  <c r="G3946" i="20"/>
  <c r="G3947" i="20"/>
  <c r="G3948" i="20"/>
  <c r="G3949" i="20"/>
  <c r="G3950" i="20"/>
  <c r="G3951" i="20"/>
  <c r="G3952" i="20"/>
  <c r="G3953" i="20"/>
  <c r="G3954" i="20"/>
  <c r="G3955" i="20"/>
  <c r="G3956" i="20"/>
  <c r="G3957" i="20"/>
  <c r="G3958" i="20"/>
  <c r="G3959" i="20"/>
  <c r="G3960" i="20"/>
  <c r="G3961" i="20"/>
  <c r="G3962" i="20"/>
  <c r="G3963" i="20"/>
  <c r="G3964" i="20"/>
  <c r="G3965" i="20"/>
  <c r="G3966" i="20"/>
  <c r="G3967" i="20"/>
  <c r="G3968" i="20"/>
  <c r="G3969" i="20"/>
  <c r="G3970" i="20"/>
  <c r="G3971" i="20"/>
  <c r="G3972" i="20"/>
  <c r="G3973" i="20"/>
  <c r="G3974" i="20"/>
  <c r="G3975" i="20"/>
  <c r="G3976" i="20"/>
  <c r="G3977" i="20"/>
  <c r="G3978" i="20"/>
  <c r="G3979" i="20"/>
  <c r="G3980" i="20"/>
  <c r="G3981" i="20"/>
  <c r="G3982" i="20"/>
  <c r="G3983" i="20"/>
  <c r="G3984" i="20"/>
  <c r="G3985" i="20"/>
  <c r="G3986" i="20"/>
  <c r="G3987" i="20"/>
  <c r="G3988" i="20"/>
  <c r="G3989" i="20"/>
  <c r="G3990" i="20"/>
  <c r="G3991" i="20"/>
  <c r="G3992" i="20"/>
  <c r="G3993" i="20"/>
  <c r="G3994" i="20"/>
  <c r="G3995" i="20"/>
  <c r="G3996" i="20"/>
  <c r="G3997" i="20"/>
  <c r="G3998" i="20"/>
  <c r="G3999" i="20"/>
  <c r="G4000" i="20"/>
  <c r="G4001" i="20"/>
  <c r="G4002" i="20"/>
  <c r="G4003" i="20"/>
  <c r="G4004" i="20"/>
  <c r="G4005" i="20"/>
  <c r="G4006" i="20"/>
  <c r="G4007" i="20"/>
  <c r="G4008" i="20"/>
  <c r="G4009" i="20"/>
  <c r="G4010" i="20"/>
  <c r="G4011" i="20"/>
  <c r="G4012" i="20"/>
  <c r="G4013" i="20"/>
  <c r="G4014" i="20"/>
  <c r="G4015" i="20"/>
  <c r="G4016" i="20"/>
  <c r="G4017" i="20"/>
  <c r="G4018" i="20"/>
  <c r="G4019" i="20"/>
  <c r="G4020" i="20"/>
  <c r="G4021" i="20"/>
  <c r="G4022" i="20"/>
  <c r="G4023" i="20"/>
  <c r="G4024" i="20"/>
  <c r="G4025" i="20"/>
  <c r="G4026" i="20"/>
  <c r="G4027" i="20"/>
  <c r="G4028" i="20"/>
  <c r="G4029" i="20"/>
  <c r="G4030" i="20"/>
  <c r="G4031" i="20"/>
  <c r="G4032" i="20"/>
  <c r="G4033" i="20"/>
  <c r="G4034" i="20"/>
  <c r="G4035" i="20"/>
  <c r="G4036" i="20"/>
  <c r="G4037" i="20"/>
  <c r="G4038" i="20"/>
  <c r="G4039" i="20"/>
  <c r="G4040" i="20"/>
  <c r="G4041" i="20"/>
  <c r="G4042" i="20"/>
  <c r="G4043" i="20"/>
  <c r="G4044" i="20"/>
  <c r="G4045" i="20"/>
  <c r="G4046" i="20"/>
  <c r="G4047" i="20"/>
  <c r="G4048" i="20"/>
  <c r="G4049" i="20"/>
  <c r="G4050" i="20"/>
  <c r="G4051" i="20"/>
  <c r="G4052" i="20"/>
  <c r="G4053" i="20"/>
  <c r="G4054" i="20"/>
  <c r="G4055" i="20"/>
  <c r="G4056" i="20"/>
  <c r="G4057" i="20"/>
  <c r="G4058" i="20"/>
  <c r="G4059" i="20"/>
  <c r="G4060" i="20"/>
  <c r="G4061" i="20"/>
  <c r="G4062" i="20"/>
  <c r="G4063" i="20"/>
  <c r="G4064" i="20"/>
  <c r="G4065" i="20"/>
  <c r="G4066" i="20"/>
  <c r="G4067" i="20"/>
  <c r="G4068" i="20"/>
  <c r="G4069" i="20"/>
  <c r="G4070" i="20"/>
  <c r="G4071" i="20"/>
  <c r="G4072" i="20"/>
  <c r="G4073" i="20"/>
  <c r="G4074" i="20"/>
  <c r="G4075" i="20"/>
  <c r="G4076" i="20"/>
  <c r="G4077" i="20"/>
  <c r="G4078" i="20"/>
  <c r="G4079" i="20"/>
  <c r="G4080" i="20"/>
  <c r="G4081" i="20"/>
  <c r="G4082" i="20"/>
  <c r="G4083" i="20"/>
  <c r="G4084" i="20"/>
  <c r="G4085" i="20"/>
  <c r="G4086" i="20"/>
  <c r="G4087" i="20"/>
  <c r="G4088" i="20"/>
  <c r="G4089" i="20"/>
  <c r="G4090" i="20"/>
  <c r="G4091" i="20"/>
  <c r="G4092" i="20"/>
  <c r="G4093" i="20"/>
  <c r="G4094" i="20"/>
  <c r="G4095" i="20"/>
  <c r="G4096" i="20"/>
  <c r="G4097" i="20"/>
  <c r="G4098" i="20"/>
  <c r="G4099" i="20"/>
  <c r="G4100" i="20"/>
  <c r="G4101" i="20"/>
  <c r="G4102" i="20"/>
  <c r="G4103" i="20"/>
  <c r="G4104" i="20"/>
  <c r="G4105" i="20"/>
  <c r="G4106" i="20"/>
  <c r="G4107" i="20"/>
  <c r="G4108" i="20"/>
  <c r="G4109" i="20"/>
  <c r="G4110" i="20"/>
  <c r="G4111" i="20"/>
  <c r="G4112" i="20"/>
  <c r="G4113" i="20"/>
  <c r="G4114" i="20"/>
  <c r="G4115" i="20"/>
  <c r="G4116" i="20"/>
  <c r="G4117" i="20"/>
  <c r="G4118" i="20"/>
  <c r="G4119" i="20"/>
  <c r="G4120" i="20"/>
  <c r="G4121" i="20"/>
  <c r="G4122" i="20"/>
  <c r="G4123" i="20"/>
  <c r="G4124" i="20"/>
  <c r="G4125" i="20"/>
  <c r="G4126" i="20"/>
  <c r="G4127" i="20"/>
  <c r="G4128" i="20"/>
  <c r="G4129" i="20"/>
  <c r="G4130" i="20"/>
  <c r="G4131" i="20"/>
  <c r="G4132" i="20"/>
  <c r="G4133" i="20"/>
  <c r="G4134" i="20"/>
  <c r="G4135" i="20"/>
  <c r="G4136" i="20"/>
  <c r="G4137" i="20"/>
  <c r="G4138" i="20"/>
  <c r="G4139" i="20"/>
  <c r="G4140" i="20"/>
  <c r="G4141" i="20"/>
  <c r="G4142" i="20"/>
  <c r="G4143" i="20"/>
  <c r="G4144" i="20"/>
  <c r="G4145" i="20"/>
  <c r="G4146" i="20"/>
  <c r="G4147" i="20"/>
  <c r="G4148" i="20"/>
  <c r="G4149" i="20"/>
  <c r="G4150" i="20"/>
  <c r="G4151" i="20"/>
  <c r="G4152" i="20"/>
  <c r="G4153" i="20"/>
  <c r="G4154" i="20"/>
  <c r="G4155" i="20"/>
  <c r="G4156" i="20"/>
  <c r="G4157" i="20"/>
  <c r="G4158" i="20"/>
  <c r="G4159" i="20"/>
  <c r="G4160" i="20"/>
  <c r="G4161" i="20"/>
  <c r="G4162" i="20"/>
  <c r="G4163" i="20"/>
  <c r="G4164" i="20"/>
  <c r="G4165" i="20"/>
  <c r="G4166" i="20"/>
  <c r="G4167" i="20"/>
  <c r="G4168" i="20"/>
  <c r="G4169" i="20"/>
  <c r="G4170" i="20"/>
  <c r="G4171" i="20"/>
  <c r="G4172" i="20"/>
  <c r="G4173" i="20"/>
  <c r="G4174" i="20"/>
  <c r="G4175" i="20"/>
  <c r="G4176" i="20"/>
  <c r="G4177" i="20"/>
  <c r="G4178" i="20"/>
  <c r="G4179" i="20"/>
  <c r="G4180" i="20"/>
  <c r="G4181" i="20"/>
  <c r="G4182" i="20"/>
  <c r="G4183" i="20"/>
  <c r="G4184" i="20"/>
  <c r="G4185" i="20"/>
  <c r="G4186" i="20"/>
  <c r="G4187" i="20"/>
  <c r="G4188" i="20"/>
  <c r="G4189" i="20"/>
  <c r="G4190" i="20"/>
  <c r="G4191" i="20"/>
  <c r="G4192" i="20"/>
  <c r="G4193" i="20"/>
  <c r="G4194" i="20"/>
  <c r="G4195" i="20"/>
  <c r="G4196" i="20"/>
  <c r="G4197" i="20"/>
  <c r="G4198" i="20"/>
  <c r="G4199" i="20"/>
  <c r="G4200" i="20"/>
  <c r="G4201" i="20"/>
  <c r="G4202" i="20"/>
  <c r="G4203" i="20"/>
  <c r="G4204" i="20"/>
  <c r="G4205" i="20"/>
  <c r="G4206" i="20"/>
  <c r="G4207" i="20"/>
  <c r="G4208" i="20"/>
  <c r="G4209" i="20"/>
  <c r="G4210" i="20"/>
  <c r="G4211" i="20"/>
  <c r="G4212" i="20"/>
  <c r="G4213" i="20"/>
  <c r="G4214" i="20"/>
  <c r="G4215" i="20"/>
  <c r="G4216" i="20"/>
  <c r="G4217" i="20"/>
  <c r="G4218" i="20"/>
  <c r="G4219" i="20"/>
  <c r="G4220" i="20"/>
  <c r="G4221" i="20"/>
  <c r="G4222" i="20"/>
  <c r="G4223" i="20"/>
  <c r="G4224" i="20"/>
  <c r="G4225" i="20"/>
  <c r="G4226" i="20"/>
  <c r="G4227" i="20"/>
  <c r="G4228" i="20"/>
  <c r="G4229" i="20"/>
  <c r="G4230" i="20"/>
  <c r="G4231" i="20"/>
  <c r="G4232" i="20"/>
  <c r="G4233" i="20"/>
  <c r="G4234" i="20"/>
  <c r="G4235" i="20"/>
  <c r="G4236" i="20"/>
  <c r="G4237" i="20"/>
  <c r="G4238" i="20"/>
  <c r="G4239" i="20"/>
  <c r="G4240" i="20"/>
  <c r="G4241" i="20"/>
  <c r="G4242" i="20"/>
  <c r="G4243" i="20"/>
  <c r="G4244" i="20"/>
  <c r="G4245" i="20"/>
  <c r="G4246" i="20"/>
  <c r="G4247" i="20"/>
  <c r="G4248" i="20"/>
  <c r="G4249" i="20"/>
  <c r="G4250" i="20"/>
  <c r="G4251" i="20"/>
  <c r="G4252" i="20"/>
  <c r="G4253" i="20"/>
  <c r="G4254" i="20"/>
  <c r="G4255" i="20"/>
  <c r="G4256" i="20"/>
  <c r="G4257" i="20"/>
  <c r="G4258" i="20"/>
  <c r="G4259" i="20"/>
  <c r="G4260" i="20"/>
  <c r="G4261" i="20"/>
  <c r="G4262" i="20"/>
  <c r="G4263" i="20"/>
  <c r="G4264" i="20"/>
  <c r="G4265" i="20"/>
  <c r="G4266" i="20"/>
  <c r="G4267" i="20"/>
  <c r="G4268" i="20"/>
  <c r="G4269" i="20"/>
  <c r="G4270" i="20"/>
  <c r="G4271" i="20"/>
  <c r="G4272" i="20"/>
  <c r="G4273" i="20"/>
  <c r="G4274" i="20"/>
  <c r="G4275" i="20"/>
  <c r="G4276" i="20"/>
  <c r="G4277" i="20"/>
  <c r="G4278" i="20"/>
  <c r="G4279" i="20"/>
  <c r="G4280" i="20"/>
  <c r="G4281" i="20"/>
  <c r="G4282" i="20"/>
  <c r="G4283" i="20"/>
  <c r="G4284" i="20"/>
  <c r="G4285" i="20"/>
  <c r="G4286" i="20"/>
  <c r="G4287" i="20"/>
  <c r="G4288" i="20"/>
  <c r="G4289" i="20"/>
  <c r="G4290" i="20"/>
  <c r="G4291" i="20"/>
  <c r="G4292" i="20"/>
  <c r="G4293" i="20"/>
  <c r="G4294" i="20"/>
  <c r="G4295" i="20"/>
  <c r="G4296" i="20"/>
  <c r="G4297" i="20"/>
  <c r="G4298" i="20"/>
  <c r="G4299" i="20"/>
  <c r="G4300" i="20"/>
  <c r="G4301" i="20"/>
  <c r="G4302" i="20"/>
  <c r="G4303" i="20"/>
  <c r="G4304" i="20"/>
  <c r="G4305" i="20"/>
  <c r="G4306" i="20"/>
  <c r="G4307" i="20"/>
  <c r="G4308" i="20"/>
  <c r="G4309" i="20"/>
  <c r="G4310" i="20"/>
  <c r="G4311" i="20"/>
  <c r="G4312" i="20"/>
  <c r="G4313" i="20"/>
  <c r="G4314" i="20"/>
  <c r="G4315" i="20"/>
  <c r="G4316" i="20"/>
  <c r="G4317" i="20"/>
  <c r="G4318" i="20"/>
  <c r="G4319" i="20"/>
  <c r="G4320" i="20"/>
  <c r="G4321" i="20"/>
  <c r="G4322" i="20"/>
  <c r="G4323" i="20"/>
  <c r="G4324" i="20"/>
  <c r="G4325" i="20"/>
  <c r="G4326" i="20"/>
  <c r="G4327" i="20"/>
  <c r="G4328" i="20"/>
  <c r="G4329" i="20"/>
  <c r="G4330" i="20"/>
  <c r="G4331" i="20"/>
  <c r="G4332" i="20"/>
  <c r="G4333" i="20"/>
  <c r="G4334" i="20"/>
  <c r="G4335" i="20"/>
  <c r="G4336" i="20"/>
  <c r="G4337" i="20"/>
  <c r="G4338" i="20"/>
  <c r="G4339" i="20"/>
  <c r="G4340" i="20"/>
  <c r="G4341" i="20"/>
  <c r="G4342" i="20"/>
  <c r="G4343" i="20"/>
  <c r="G4344" i="20"/>
  <c r="G4345" i="20"/>
  <c r="G4346" i="20"/>
  <c r="G4347" i="20"/>
  <c r="G4348" i="20"/>
  <c r="G4349" i="20"/>
  <c r="G4350" i="20"/>
  <c r="G4351" i="20"/>
  <c r="G4352" i="20"/>
  <c r="G4353" i="20"/>
  <c r="G4354" i="20"/>
  <c r="G4355" i="20"/>
  <c r="G4356" i="20"/>
  <c r="G4357" i="20"/>
  <c r="G4358" i="20"/>
  <c r="G4359" i="20"/>
  <c r="G4360" i="20"/>
  <c r="G4361" i="20"/>
  <c r="G4362" i="20"/>
  <c r="G4363" i="20"/>
  <c r="G4364" i="20"/>
  <c r="G4365" i="20"/>
  <c r="G4366" i="20"/>
  <c r="G4367" i="20"/>
  <c r="G4368" i="20"/>
  <c r="G4369" i="20"/>
  <c r="G4370" i="20"/>
  <c r="G4371" i="20"/>
  <c r="G4372" i="20"/>
  <c r="G4373" i="20"/>
  <c r="G4374" i="20"/>
  <c r="G4375" i="20"/>
  <c r="G4376" i="20"/>
  <c r="G4377" i="20"/>
  <c r="G4378" i="20"/>
  <c r="G4379" i="20"/>
  <c r="G4380" i="20"/>
  <c r="G4381" i="20"/>
  <c r="G4382" i="20"/>
  <c r="G4383" i="20"/>
  <c r="G4384" i="20"/>
  <c r="G4385" i="20"/>
  <c r="G4386" i="20"/>
  <c r="G4387" i="20"/>
  <c r="G4388" i="20"/>
  <c r="G4389" i="20"/>
  <c r="G4390" i="20"/>
  <c r="G4391" i="20"/>
  <c r="G4392" i="20"/>
  <c r="G4393" i="20"/>
  <c r="G4394" i="20"/>
  <c r="G4395" i="20"/>
  <c r="G4396" i="20"/>
  <c r="G4397" i="20"/>
  <c r="G4398" i="20"/>
  <c r="G4399" i="20"/>
  <c r="G4400" i="20"/>
  <c r="G4401" i="20"/>
  <c r="G4402" i="20"/>
  <c r="G4403" i="20"/>
  <c r="G4404" i="20"/>
  <c r="G4405" i="20"/>
  <c r="G4406" i="20"/>
  <c r="G4407" i="20"/>
  <c r="G4408" i="20"/>
  <c r="G4409" i="20"/>
  <c r="G4410" i="20"/>
  <c r="G4411" i="20"/>
  <c r="G4412" i="20"/>
  <c r="G4413" i="20"/>
  <c r="G4414" i="20"/>
  <c r="G4415" i="20"/>
  <c r="G4416" i="20"/>
  <c r="G4417" i="20"/>
  <c r="G4418" i="20"/>
  <c r="G4419" i="20"/>
  <c r="G4420" i="20"/>
  <c r="G4421" i="20"/>
  <c r="G4422" i="20"/>
  <c r="G4423" i="20"/>
  <c r="G4424" i="20"/>
  <c r="G4425" i="20"/>
  <c r="G4426" i="20"/>
  <c r="G4427" i="20"/>
  <c r="G4428" i="20"/>
  <c r="G4429" i="20"/>
  <c r="G4430" i="20"/>
  <c r="G4431" i="20"/>
  <c r="G4432" i="20"/>
  <c r="G4433" i="20"/>
  <c r="G4434" i="20"/>
  <c r="G4435" i="20"/>
  <c r="G4436" i="20"/>
  <c r="G4437" i="20"/>
  <c r="G4438" i="20"/>
  <c r="G4439" i="20"/>
  <c r="G4440" i="20"/>
  <c r="G4441" i="20"/>
  <c r="G4442" i="20"/>
  <c r="G4443" i="20"/>
  <c r="G4444" i="20"/>
  <c r="G4445" i="20"/>
  <c r="G4446" i="20"/>
  <c r="G4447" i="20"/>
  <c r="G4448" i="20"/>
  <c r="G4449" i="20"/>
  <c r="G4450" i="20"/>
  <c r="G4451" i="20"/>
  <c r="G4452" i="20"/>
  <c r="G4453" i="20"/>
  <c r="G4454" i="20"/>
  <c r="G4455" i="20"/>
  <c r="G4456" i="20"/>
  <c r="G4457" i="20"/>
  <c r="G4458" i="20"/>
  <c r="G4459" i="20"/>
  <c r="G4460" i="20"/>
  <c r="G4461" i="20"/>
  <c r="G4462" i="20"/>
  <c r="G4463" i="20"/>
  <c r="G4464" i="20"/>
  <c r="G4465" i="20"/>
  <c r="G4466" i="20"/>
  <c r="G4467" i="20"/>
  <c r="G4468" i="20"/>
  <c r="G4469" i="20"/>
  <c r="G4470" i="20"/>
  <c r="G4471" i="20"/>
  <c r="G4472" i="20"/>
  <c r="G4473" i="20"/>
  <c r="G4474" i="20"/>
  <c r="G4475" i="20"/>
  <c r="G4476" i="20"/>
  <c r="G4477" i="20"/>
  <c r="G4478" i="20"/>
  <c r="G4479" i="20"/>
  <c r="G4480" i="20"/>
  <c r="G4481" i="20"/>
  <c r="G4482" i="20"/>
  <c r="G4483" i="20"/>
  <c r="G4484" i="20"/>
  <c r="G4485" i="20"/>
  <c r="G4486" i="20"/>
  <c r="G4487" i="20"/>
  <c r="G4488" i="20"/>
  <c r="G4489" i="20"/>
  <c r="G4490" i="20"/>
  <c r="G4491" i="20"/>
  <c r="G4492" i="20"/>
  <c r="G4493" i="20"/>
  <c r="G4494" i="20"/>
  <c r="G4495" i="20"/>
  <c r="G4496" i="20"/>
  <c r="G4497" i="20"/>
  <c r="G4498" i="20"/>
  <c r="G4499" i="20"/>
  <c r="G4500" i="20"/>
  <c r="G4501" i="20"/>
  <c r="G4502" i="20"/>
  <c r="G4503" i="20"/>
  <c r="G4504" i="20"/>
  <c r="G4505" i="20"/>
  <c r="G4506" i="20"/>
  <c r="G4507" i="20"/>
  <c r="G4508" i="20"/>
  <c r="G4509" i="20"/>
  <c r="G4510" i="20"/>
  <c r="G4511" i="20"/>
  <c r="G4512" i="20"/>
  <c r="G4513" i="20"/>
  <c r="G4514" i="20"/>
  <c r="G4515" i="20"/>
  <c r="G4516" i="20"/>
  <c r="G4517" i="20"/>
  <c r="G4518" i="20"/>
  <c r="G4519" i="20"/>
  <c r="G4520" i="20"/>
  <c r="G4521" i="20"/>
  <c r="G4522" i="20"/>
  <c r="G4523" i="20"/>
  <c r="G4524" i="20"/>
  <c r="G4525" i="20"/>
  <c r="G4526" i="20"/>
  <c r="G4527" i="20"/>
  <c r="G4528" i="20"/>
  <c r="G4529" i="20"/>
  <c r="G4530" i="20"/>
  <c r="G4531" i="20"/>
  <c r="G4532" i="20"/>
  <c r="G4533" i="20"/>
  <c r="G4534" i="20"/>
  <c r="G4535" i="20"/>
  <c r="G4536" i="20"/>
  <c r="G4537" i="20"/>
  <c r="G4538" i="20"/>
  <c r="G4539" i="20"/>
  <c r="G4540" i="20"/>
  <c r="G4541" i="20"/>
  <c r="G4542" i="20"/>
  <c r="G4543" i="20"/>
  <c r="G4544" i="20"/>
  <c r="G4545" i="20"/>
  <c r="G4546" i="20"/>
  <c r="G4547" i="20"/>
  <c r="G4548" i="20"/>
  <c r="G4549" i="20"/>
  <c r="G4550" i="20"/>
  <c r="G4551" i="20"/>
  <c r="G4552" i="20"/>
  <c r="G4553" i="20"/>
  <c r="G4554" i="20"/>
  <c r="G4555" i="20"/>
  <c r="G4556" i="20"/>
  <c r="G4557" i="20"/>
  <c r="G4558" i="20"/>
  <c r="G4559" i="20"/>
  <c r="G4560" i="20"/>
  <c r="G4561" i="20"/>
  <c r="G4562" i="20"/>
  <c r="G4563" i="20"/>
  <c r="G4564" i="20"/>
  <c r="G4565" i="20"/>
  <c r="G4566" i="20"/>
  <c r="G4567" i="20"/>
  <c r="G4568" i="20"/>
  <c r="G4569" i="20"/>
  <c r="G4570" i="20"/>
  <c r="G4571" i="20"/>
  <c r="G4572" i="20"/>
  <c r="G4573" i="20"/>
  <c r="G4574" i="20"/>
  <c r="G4575" i="20"/>
  <c r="G4576" i="20"/>
  <c r="G4577" i="20"/>
  <c r="G4578" i="20"/>
  <c r="G4579" i="20"/>
  <c r="G4580" i="20"/>
  <c r="G4581" i="20"/>
  <c r="G4582" i="20"/>
  <c r="G4583" i="20"/>
  <c r="G4584" i="20"/>
  <c r="G4585" i="20"/>
  <c r="G4586" i="20"/>
  <c r="G4587" i="20"/>
  <c r="G4588" i="20"/>
  <c r="G4589" i="20"/>
  <c r="G4590" i="20"/>
  <c r="G4591" i="20"/>
  <c r="G4592" i="20"/>
  <c r="G4593" i="20"/>
  <c r="G4594" i="20"/>
  <c r="G4595" i="20"/>
  <c r="G4596" i="20"/>
  <c r="G4597" i="20"/>
  <c r="G4598" i="20"/>
  <c r="G4599" i="20"/>
  <c r="G4600" i="20"/>
  <c r="G4601" i="20"/>
  <c r="G4602" i="20"/>
  <c r="G4603" i="20"/>
  <c r="G4604" i="20"/>
  <c r="G4605" i="20"/>
  <c r="G4606" i="20"/>
  <c r="G4607" i="20"/>
  <c r="G4608" i="20"/>
  <c r="G4609" i="20"/>
  <c r="G4610" i="20"/>
  <c r="G4611" i="20"/>
  <c r="G4612" i="20"/>
  <c r="G4613" i="20"/>
  <c r="G4614" i="20"/>
  <c r="G4615" i="20"/>
  <c r="G4616" i="20"/>
  <c r="G4617" i="20"/>
  <c r="G4618" i="20"/>
  <c r="G4619" i="20"/>
  <c r="G4620" i="20"/>
  <c r="G4621" i="20"/>
  <c r="G4622" i="20"/>
  <c r="G4623" i="20"/>
  <c r="G4624" i="20"/>
  <c r="G4625" i="20"/>
  <c r="G4626" i="20"/>
  <c r="G4627" i="20"/>
  <c r="G4628" i="20"/>
  <c r="G4629" i="20"/>
  <c r="G4630" i="20"/>
  <c r="G4631" i="20"/>
  <c r="G4632" i="20"/>
  <c r="G4633" i="20"/>
  <c r="G4634" i="20"/>
  <c r="G4635" i="20"/>
  <c r="G4636" i="20"/>
  <c r="G4637" i="20"/>
  <c r="G4638" i="20"/>
  <c r="G4639" i="20"/>
  <c r="G4640" i="20"/>
  <c r="G4641" i="20"/>
  <c r="G4642" i="20"/>
  <c r="G4643" i="20"/>
  <c r="G4644" i="20"/>
  <c r="G4645" i="20"/>
  <c r="G4646" i="20"/>
  <c r="G4647" i="20"/>
  <c r="G4648" i="20"/>
  <c r="G4649" i="20"/>
  <c r="G4650" i="20"/>
  <c r="G4651" i="20"/>
  <c r="G4652" i="20"/>
  <c r="G4653" i="20"/>
  <c r="G4654" i="20"/>
  <c r="G4655" i="20"/>
  <c r="G4656" i="20"/>
  <c r="G4657" i="20"/>
  <c r="G4658" i="20"/>
  <c r="G4659" i="20"/>
  <c r="G4660" i="20"/>
  <c r="G4661" i="20"/>
  <c r="G4662" i="20"/>
  <c r="G4663" i="20"/>
  <c r="G4664" i="20"/>
  <c r="G4665" i="20"/>
  <c r="G4666" i="20"/>
  <c r="G4667" i="20"/>
  <c r="G4668" i="20"/>
  <c r="G4669" i="20"/>
  <c r="G4670" i="20"/>
  <c r="G4671" i="20"/>
  <c r="G4672" i="20"/>
  <c r="G4673" i="20"/>
  <c r="G4674" i="20"/>
  <c r="G4675" i="20"/>
  <c r="G4676" i="20"/>
  <c r="G4677" i="20"/>
  <c r="G4678" i="20"/>
  <c r="G4679" i="20"/>
  <c r="G4680" i="20"/>
  <c r="G4681" i="20"/>
  <c r="G4682" i="20"/>
  <c r="G4683" i="20"/>
  <c r="G4684" i="20"/>
  <c r="G4685" i="20"/>
  <c r="G4686" i="20"/>
  <c r="G4687" i="20"/>
  <c r="G4688" i="20"/>
  <c r="G4689" i="20"/>
  <c r="G4690" i="20"/>
  <c r="G4691" i="20"/>
  <c r="G4692" i="20"/>
  <c r="G4693" i="20"/>
  <c r="G4694" i="20"/>
  <c r="G4695" i="20"/>
  <c r="G4696" i="20"/>
  <c r="G4697" i="20"/>
  <c r="G4698" i="20"/>
  <c r="G4699" i="20"/>
  <c r="G4700" i="20"/>
  <c r="G4701" i="20"/>
  <c r="G4702" i="20"/>
  <c r="G4703" i="20"/>
  <c r="G4704" i="20"/>
  <c r="G4705" i="20"/>
  <c r="G4706" i="20"/>
  <c r="G4707" i="20"/>
  <c r="G4708" i="20"/>
  <c r="G4709" i="20"/>
  <c r="G4710" i="20"/>
  <c r="G4711" i="20"/>
  <c r="G4712" i="20"/>
  <c r="G4713" i="20"/>
  <c r="G4714" i="20"/>
  <c r="G4715" i="20"/>
  <c r="G4716" i="20"/>
  <c r="G4717" i="20"/>
  <c r="G4718" i="20"/>
  <c r="G4719" i="20"/>
  <c r="G4720" i="20"/>
  <c r="G4721" i="20"/>
  <c r="G4722" i="20"/>
  <c r="G4723" i="20"/>
  <c r="G4724" i="20"/>
  <c r="G4725" i="20"/>
  <c r="G4726" i="20"/>
  <c r="G4727" i="20"/>
  <c r="G4728" i="20"/>
  <c r="G4729" i="20"/>
  <c r="G4730" i="20"/>
  <c r="G4731" i="20"/>
  <c r="G4732" i="20"/>
  <c r="G4733" i="20"/>
  <c r="G4734" i="20"/>
  <c r="G4735" i="20"/>
  <c r="G4736" i="20"/>
  <c r="G4737" i="20"/>
  <c r="G4738" i="20"/>
  <c r="G4739" i="20"/>
  <c r="G4740" i="20"/>
  <c r="G4741" i="20"/>
  <c r="G4742" i="20"/>
  <c r="G4743" i="20"/>
  <c r="G4744" i="20"/>
  <c r="G4745" i="20"/>
  <c r="G4746" i="20"/>
  <c r="G4747" i="20"/>
  <c r="G4748" i="20"/>
  <c r="G4749" i="20"/>
  <c r="G4750" i="20"/>
  <c r="G4751" i="20"/>
  <c r="G4752" i="20"/>
  <c r="G4753" i="20"/>
  <c r="G4754" i="20"/>
  <c r="G4755" i="20"/>
  <c r="G4756" i="20"/>
  <c r="G4757" i="20"/>
  <c r="G4758" i="20"/>
  <c r="G4759" i="20"/>
  <c r="G4760" i="20"/>
  <c r="G4761" i="20"/>
  <c r="G4762" i="20"/>
  <c r="G4763" i="20"/>
  <c r="G4764" i="20"/>
  <c r="G4765" i="20"/>
  <c r="G4766" i="20"/>
  <c r="G4767" i="20"/>
  <c r="G4768" i="20"/>
  <c r="G4769" i="20"/>
  <c r="G4770" i="20"/>
  <c r="G4771" i="20"/>
  <c r="G4772" i="20"/>
  <c r="G4773" i="20"/>
  <c r="G4774" i="20"/>
  <c r="G4775" i="20"/>
  <c r="G4776" i="20"/>
  <c r="G4777" i="20"/>
  <c r="G4778" i="20"/>
  <c r="G4779" i="20"/>
  <c r="G4780" i="20"/>
  <c r="G4781" i="20"/>
  <c r="G4782" i="20"/>
  <c r="G4783" i="20"/>
  <c r="G4784" i="20"/>
  <c r="G4785" i="20"/>
  <c r="G4786" i="20"/>
  <c r="G4787" i="20"/>
  <c r="G4788" i="20"/>
  <c r="G4789" i="20"/>
  <c r="G4790" i="20"/>
  <c r="G4791" i="20"/>
  <c r="G4792" i="20"/>
  <c r="G4793" i="20"/>
  <c r="G4794" i="20"/>
  <c r="G4795" i="20"/>
  <c r="G4796" i="20"/>
  <c r="G4797" i="20"/>
  <c r="G4798" i="20"/>
  <c r="G4799" i="20"/>
  <c r="G4800" i="20"/>
  <c r="G4801" i="20"/>
  <c r="G4802" i="20"/>
  <c r="G4803" i="20"/>
  <c r="G4804" i="20"/>
  <c r="G4805" i="20"/>
  <c r="G4806" i="20"/>
  <c r="G4807" i="20"/>
  <c r="G4808" i="20"/>
  <c r="G4809" i="20"/>
  <c r="G4810" i="20"/>
  <c r="G4811" i="20"/>
  <c r="G4812" i="20"/>
  <c r="G4813" i="20"/>
  <c r="G4814" i="20"/>
  <c r="G4815" i="20"/>
  <c r="G4816" i="20"/>
  <c r="G4817" i="20"/>
  <c r="G4818" i="20"/>
  <c r="G4819" i="20"/>
  <c r="G4820" i="20"/>
  <c r="G4821" i="20"/>
  <c r="G4822" i="20"/>
  <c r="G4823" i="20"/>
  <c r="G4824" i="20"/>
  <c r="G4825" i="20"/>
  <c r="G4826" i="20"/>
  <c r="G4827" i="20"/>
  <c r="G4828" i="20"/>
  <c r="G4829" i="20"/>
  <c r="G4830" i="20"/>
  <c r="G4831" i="20"/>
  <c r="G4832" i="20"/>
  <c r="G4833" i="20"/>
  <c r="G4834" i="20"/>
  <c r="G4835" i="20"/>
  <c r="G4836" i="20"/>
  <c r="G4837" i="20"/>
  <c r="G4838" i="20"/>
  <c r="G4839" i="20"/>
  <c r="G4840" i="20"/>
  <c r="G4841" i="20"/>
  <c r="G4842" i="20"/>
  <c r="G4843" i="20"/>
  <c r="G4844" i="20"/>
  <c r="G4845" i="20"/>
  <c r="G4846" i="20"/>
  <c r="G4847" i="20"/>
  <c r="G4848" i="20"/>
  <c r="G4849" i="20"/>
  <c r="G4850" i="20"/>
  <c r="G4851" i="20"/>
  <c r="G4852" i="20"/>
  <c r="G4853" i="20"/>
  <c r="G4854" i="20"/>
  <c r="G4855" i="20"/>
  <c r="G4856" i="20"/>
  <c r="G4857" i="20"/>
  <c r="G4858" i="20"/>
  <c r="G4859" i="20"/>
  <c r="G4860" i="20"/>
  <c r="G4861" i="20"/>
  <c r="G4862" i="20"/>
  <c r="G4863" i="20"/>
  <c r="G4864" i="20"/>
  <c r="G4865" i="20"/>
  <c r="G4866" i="20"/>
  <c r="G4867" i="20"/>
  <c r="G4868" i="20"/>
  <c r="G4869" i="20"/>
  <c r="G4870" i="20"/>
  <c r="G4871" i="20"/>
  <c r="G4872" i="20"/>
  <c r="G4873" i="20"/>
  <c r="G4874" i="20"/>
  <c r="G4875" i="20"/>
  <c r="G4876" i="20"/>
  <c r="G4877" i="20"/>
  <c r="G4878" i="20"/>
  <c r="G4879" i="20"/>
  <c r="G4880" i="20"/>
  <c r="G4881" i="20"/>
  <c r="G4882" i="20"/>
  <c r="G4883" i="20"/>
  <c r="G4884" i="20"/>
  <c r="G4885" i="20"/>
  <c r="G4886" i="20"/>
  <c r="G4887" i="20"/>
  <c r="G4888" i="20"/>
  <c r="G4889" i="20"/>
  <c r="G4890" i="20"/>
  <c r="G4891" i="20"/>
  <c r="G4892" i="20"/>
  <c r="G4893" i="20"/>
  <c r="G4894" i="20"/>
  <c r="G4895" i="20"/>
  <c r="G4896" i="20"/>
  <c r="G4897" i="20"/>
  <c r="G4898" i="20"/>
  <c r="G4899" i="20"/>
  <c r="G4900" i="20"/>
  <c r="G4901" i="20"/>
  <c r="G4902" i="20"/>
  <c r="G4903" i="20"/>
  <c r="G4904" i="20"/>
  <c r="G4905" i="20"/>
  <c r="G4906" i="20"/>
  <c r="G4907" i="20"/>
  <c r="G4908" i="20"/>
  <c r="G4909" i="20"/>
  <c r="G4910" i="20"/>
  <c r="G4911" i="20"/>
  <c r="G4912" i="20"/>
  <c r="G4913" i="20"/>
  <c r="G4914" i="20"/>
  <c r="G4915" i="20"/>
  <c r="G4916" i="20"/>
  <c r="G4917" i="20"/>
  <c r="G4918" i="20"/>
  <c r="G4919" i="20"/>
  <c r="G4920" i="20"/>
  <c r="G4921" i="20"/>
  <c r="G4922" i="20"/>
  <c r="G4923" i="20"/>
  <c r="G4924" i="20"/>
  <c r="G4925" i="20"/>
  <c r="G4926" i="20"/>
  <c r="G4927" i="20"/>
  <c r="G4928" i="20"/>
  <c r="G4929" i="20"/>
  <c r="G4930" i="20"/>
  <c r="G4931" i="20"/>
  <c r="G4932" i="20"/>
  <c r="G4933" i="20"/>
  <c r="G4934" i="20"/>
  <c r="G4935" i="20"/>
  <c r="G4936" i="20"/>
  <c r="G4937" i="20"/>
  <c r="G4938" i="20"/>
  <c r="G4939" i="20"/>
  <c r="G4940" i="20"/>
  <c r="G4941" i="20"/>
  <c r="G4942" i="20"/>
  <c r="G4943" i="20"/>
  <c r="G4944" i="20"/>
  <c r="G4945" i="20"/>
  <c r="G4946" i="20"/>
  <c r="G4947" i="20"/>
  <c r="G4948" i="20"/>
  <c r="G4949" i="20"/>
  <c r="G4950" i="20"/>
  <c r="G4951" i="20"/>
  <c r="G4952" i="20"/>
  <c r="G4953" i="20"/>
  <c r="G4954" i="20"/>
  <c r="G4955" i="20"/>
  <c r="G4956" i="20"/>
  <c r="G4957" i="20"/>
  <c r="G4958" i="20"/>
  <c r="G4959" i="20"/>
  <c r="G4960" i="20"/>
  <c r="G4961" i="20"/>
  <c r="G4962" i="20"/>
  <c r="G4963" i="20"/>
  <c r="G4964" i="20"/>
  <c r="G4965" i="20"/>
  <c r="G4966" i="20"/>
  <c r="G4967" i="20"/>
  <c r="G4968" i="20"/>
  <c r="G4969" i="20"/>
  <c r="G4970" i="20"/>
  <c r="G4971" i="20"/>
  <c r="G4972" i="20"/>
  <c r="G4973" i="20"/>
  <c r="G4974" i="20"/>
  <c r="G4975" i="20"/>
  <c r="G4976" i="20"/>
  <c r="G4977" i="20"/>
  <c r="G4978" i="20"/>
  <c r="G4979" i="20"/>
  <c r="G4980" i="20"/>
  <c r="G4981" i="20"/>
  <c r="G4982" i="20"/>
  <c r="G4983" i="20"/>
  <c r="G4984" i="20"/>
  <c r="G4985" i="20"/>
  <c r="G4986" i="20"/>
  <c r="G4987" i="20"/>
  <c r="G4988" i="20"/>
  <c r="G4989" i="20"/>
  <c r="G4990" i="20"/>
  <c r="G4991" i="20"/>
  <c r="G4992" i="20"/>
  <c r="G4993" i="20"/>
  <c r="G4994" i="20"/>
  <c r="G4995" i="20"/>
  <c r="G4996" i="20"/>
  <c r="G4997" i="20"/>
  <c r="G4998" i="20"/>
  <c r="G4999" i="20"/>
  <c r="G5000" i="20"/>
  <c r="G5001" i="20"/>
  <c r="G5002" i="20"/>
  <c r="G5003" i="20"/>
  <c r="G5004" i="20"/>
  <c r="G5005" i="20"/>
  <c r="G5006" i="20"/>
  <c r="G5007" i="20"/>
  <c r="G5008" i="20"/>
  <c r="G5009" i="20"/>
  <c r="G5010" i="20"/>
  <c r="G5011" i="20"/>
  <c r="G5012" i="20"/>
  <c r="G5013" i="20"/>
  <c r="G5014" i="20"/>
  <c r="G5015" i="20"/>
  <c r="G5016" i="20"/>
  <c r="G5017" i="20"/>
  <c r="G5018" i="20"/>
  <c r="G5019" i="20"/>
  <c r="G5020" i="20"/>
  <c r="G5021" i="20"/>
  <c r="G5022" i="20"/>
  <c r="G5023" i="20"/>
  <c r="G5024" i="20"/>
  <c r="G5025" i="20"/>
  <c r="G5026" i="20"/>
  <c r="G5027" i="20"/>
  <c r="G5028" i="20"/>
  <c r="G5029" i="20"/>
  <c r="G5030" i="20"/>
  <c r="G5031" i="20"/>
  <c r="G5032" i="20"/>
  <c r="G5033" i="20"/>
  <c r="G5034" i="20"/>
  <c r="G5035" i="20"/>
  <c r="G5036" i="20"/>
  <c r="G5037" i="20"/>
  <c r="G5038" i="20"/>
  <c r="G5039" i="20"/>
  <c r="G5040" i="20"/>
  <c r="G5041" i="20"/>
  <c r="G5042" i="20"/>
  <c r="G5043" i="20"/>
  <c r="G5044" i="20"/>
  <c r="G5045" i="20"/>
  <c r="G5046" i="20"/>
  <c r="G5047" i="20"/>
  <c r="G5048" i="20"/>
  <c r="G5049" i="20"/>
  <c r="G5050" i="20"/>
  <c r="G5051" i="20"/>
  <c r="G5052" i="20"/>
  <c r="G5053" i="20"/>
  <c r="G5054" i="20"/>
  <c r="G5055" i="20"/>
  <c r="G5056" i="20"/>
  <c r="G5057" i="20"/>
  <c r="G5058" i="20"/>
  <c r="G5059" i="20"/>
  <c r="G5060" i="20"/>
  <c r="G5061" i="20"/>
  <c r="G5062" i="20"/>
  <c r="G5063" i="20"/>
  <c r="G5064" i="20"/>
  <c r="G5065" i="20"/>
  <c r="G5066" i="20"/>
  <c r="G5067" i="20"/>
  <c r="G5068" i="20"/>
  <c r="G5069" i="20"/>
  <c r="G5070" i="20"/>
  <c r="G5071" i="20"/>
  <c r="G5072" i="20"/>
  <c r="G5073" i="20"/>
  <c r="G5074" i="20"/>
  <c r="G5075" i="20"/>
  <c r="G5076" i="20"/>
  <c r="G5077" i="20"/>
  <c r="G5078" i="20"/>
  <c r="G5079" i="20"/>
  <c r="G5080" i="20"/>
  <c r="G5081" i="20"/>
  <c r="G5082" i="20"/>
  <c r="G5083" i="20"/>
  <c r="G5084" i="20"/>
  <c r="G5085" i="20"/>
  <c r="G5086" i="20"/>
  <c r="G5087" i="20"/>
  <c r="G5088" i="20"/>
  <c r="G5089" i="20"/>
  <c r="G5090" i="20"/>
  <c r="G5091" i="20"/>
  <c r="G5092" i="20"/>
  <c r="G5093" i="20"/>
  <c r="G5094" i="20"/>
  <c r="G5095" i="20"/>
  <c r="G5096" i="20"/>
  <c r="G5097" i="20"/>
  <c r="G5098" i="20"/>
  <c r="G5099" i="20"/>
  <c r="G5100" i="20"/>
  <c r="G5101" i="20"/>
  <c r="G5102" i="20"/>
  <c r="G5103" i="20"/>
  <c r="G5104" i="20"/>
  <c r="G5105" i="20"/>
  <c r="G5106" i="20"/>
  <c r="G5107" i="20"/>
  <c r="G5108" i="20"/>
  <c r="G5109" i="20"/>
  <c r="G5110" i="20"/>
  <c r="G5111" i="20"/>
  <c r="G5112" i="20"/>
  <c r="G5113" i="20"/>
  <c r="G5114" i="20"/>
  <c r="G5115" i="20"/>
  <c r="G5116" i="20"/>
  <c r="G5117" i="20"/>
  <c r="G5118" i="20"/>
  <c r="G5119" i="20"/>
  <c r="G5120" i="20"/>
  <c r="G5121" i="20"/>
  <c r="G5122" i="20"/>
  <c r="G5123" i="20"/>
  <c r="G5124" i="20"/>
  <c r="G5125" i="20"/>
  <c r="G5126" i="20"/>
  <c r="G5127" i="20"/>
  <c r="G5128" i="20"/>
  <c r="G5129" i="20"/>
  <c r="G5130" i="20"/>
  <c r="G5131" i="20"/>
  <c r="G5132" i="20"/>
  <c r="G5133" i="20"/>
  <c r="G5134" i="20"/>
  <c r="G5135" i="20"/>
  <c r="G5136" i="20"/>
  <c r="G5137" i="20"/>
  <c r="G5138" i="20"/>
  <c r="G5139" i="20"/>
  <c r="G5140" i="20"/>
  <c r="G5141" i="20"/>
  <c r="G5142" i="20"/>
  <c r="G5143" i="20"/>
  <c r="G5144" i="20"/>
  <c r="G5145" i="20"/>
  <c r="G5146" i="20"/>
  <c r="G5147" i="20"/>
  <c r="G5148" i="20"/>
  <c r="G5149" i="20"/>
  <c r="G5150" i="20"/>
  <c r="G5151" i="20"/>
  <c r="G5152" i="20"/>
  <c r="G5153" i="20"/>
  <c r="G5154" i="20"/>
  <c r="G5155" i="20"/>
  <c r="G5156" i="20"/>
  <c r="G5157" i="20"/>
  <c r="G5158" i="20"/>
  <c r="G5159" i="20"/>
  <c r="G5160" i="20"/>
  <c r="G5161" i="20"/>
  <c r="G5162" i="20"/>
  <c r="G5163" i="20"/>
  <c r="G5164" i="20"/>
  <c r="G5165" i="20"/>
  <c r="G5166" i="20"/>
  <c r="G5167" i="20"/>
  <c r="G5168" i="20"/>
  <c r="G5169" i="20"/>
  <c r="G5170" i="20"/>
  <c r="G5171" i="20"/>
  <c r="G5172" i="20"/>
  <c r="G5173" i="20"/>
  <c r="G5174" i="20"/>
  <c r="G5175" i="20"/>
  <c r="G5176" i="20"/>
  <c r="G5177" i="20"/>
  <c r="G5178" i="20"/>
  <c r="G5179" i="20"/>
  <c r="G5180" i="20"/>
  <c r="G5181" i="20"/>
  <c r="G5182" i="20"/>
  <c r="G5183" i="20"/>
  <c r="G5184" i="20"/>
  <c r="G5185" i="20"/>
  <c r="G5186" i="20"/>
  <c r="G5187" i="20"/>
  <c r="G5188" i="20"/>
  <c r="G5189" i="20"/>
  <c r="G5190" i="20"/>
  <c r="G5191" i="20"/>
  <c r="G5192" i="20"/>
  <c r="G5193" i="20"/>
  <c r="G5194" i="20"/>
  <c r="G5195" i="20"/>
  <c r="G5196" i="20"/>
  <c r="G5197" i="20"/>
  <c r="G5198" i="20"/>
  <c r="G5199" i="20"/>
  <c r="G5200" i="20"/>
  <c r="G5201" i="20"/>
  <c r="G5202" i="20"/>
  <c r="G5203" i="20"/>
  <c r="G5204" i="20"/>
  <c r="G5205" i="20"/>
  <c r="G5206" i="20"/>
  <c r="G5207" i="20"/>
  <c r="G5208" i="20"/>
  <c r="G5209" i="20"/>
  <c r="G5210" i="20"/>
  <c r="G5211" i="20"/>
  <c r="G5212" i="20"/>
  <c r="G5213" i="20"/>
  <c r="G5214" i="20"/>
  <c r="G5215" i="20"/>
  <c r="G5216" i="20"/>
  <c r="G5217" i="20"/>
  <c r="G5218" i="20"/>
  <c r="G5219" i="20"/>
  <c r="G5220" i="20"/>
  <c r="G5221" i="20"/>
  <c r="G5222" i="20"/>
  <c r="G5223" i="20"/>
  <c r="G5224" i="20"/>
  <c r="G5225" i="20"/>
  <c r="G5226" i="20"/>
  <c r="G5227" i="20"/>
  <c r="G5228" i="20"/>
  <c r="G5229" i="20"/>
  <c r="G5230" i="20"/>
  <c r="G5231" i="20"/>
  <c r="G5232" i="20"/>
  <c r="G5233" i="20"/>
  <c r="G5234" i="20"/>
  <c r="G5235" i="20"/>
  <c r="G5236" i="20"/>
  <c r="G5237" i="20"/>
  <c r="G5238" i="20"/>
  <c r="G5239" i="20"/>
  <c r="G5240" i="20"/>
  <c r="G5241" i="20"/>
  <c r="G5242" i="20"/>
  <c r="G5243" i="20"/>
  <c r="G5244" i="20"/>
  <c r="G5245" i="20"/>
  <c r="G5246" i="20"/>
  <c r="G5247" i="20"/>
  <c r="G5248" i="20"/>
  <c r="G5249" i="20"/>
  <c r="G5250" i="20"/>
  <c r="G5251" i="20"/>
  <c r="G5252" i="20"/>
  <c r="G5253" i="20"/>
  <c r="G5254" i="20"/>
  <c r="G5255" i="20"/>
  <c r="G5256" i="20"/>
  <c r="G5257" i="20"/>
  <c r="G5258" i="20"/>
  <c r="G5259" i="20"/>
  <c r="G5260" i="20"/>
  <c r="G5261" i="20"/>
  <c r="G5262" i="20"/>
  <c r="G5263" i="20"/>
  <c r="G5264" i="20"/>
  <c r="G5265" i="20"/>
  <c r="G5266" i="20"/>
  <c r="G5267" i="20"/>
  <c r="G5268" i="20"/>
  <c r="G5269" i="20"/>
  <c r="G5270" i="20"/>
  <c r="G5271" i="20"/>
  <c r="G5272" i="20"/>
  <c r="G5273" i="20"/>
  <c r="G5274" i="20"/>
  <c r="G5275" i="20"/>
  <c r="G5276" i="20"/>
  <c r="G5277" i="20"/>
  <c r="G5278" i="20"/>
  <c r="G5279" i="20"/>
  <c r="G5280" i="20"/>
  <c r="G5281" i="20"/>
  <c r="G5282" i="20"/>
  <c r="G5283" i="20"/>
  <c r="G5284" i="20"/>
  <c r="G5285" i="20"/>
  <c r="G5286" i="20"/>
  <c r="G5287" i="20"/>
  <c r="G5288" i="20"/>
  <c r="G5289" i="20"/>
  <c r="G5290" i="20"/>
  <c r="G5291" i="20"/>
  <c r="G5292" i="20"/>
  <c r="G5293" i="20"/>
  <c r="G5294" i="20"/>
  <c r="G5295" i="20"/>
  <c r="G5296" i="20"/>
  <c r="G5297" i="20"/>
  <c r="G5298" i="20"/>
  <c r="G5299" i="20"/>
  <c r="G5300" i="20"/>
  <c r="G5301" i="20"/>
  <c r="G5302" i="20"/>
  <c r="G5303" i="20"/>
  <c r="G5304" i="20"/>
  <c r="G5305" i="20"/>
  <c r="G5306" i="20"/>
  <c r="G5307" i="20"/>
  <c r="G5308" i="20"/>
  <c r="G5309" i="20"/>
  <c r="G5310" i="20"/>
  <c r="G5311" i="20"/>
  <c r="G5312" i="20"/>
  <c r="G5313" i="20"/>
  <c r="G5314" i="20"/>
  <c r="G5315" i="20"/>
  <c r="G5316" i="20"/>
  <c r="G5317" i="20"/>
  <c r="G5318" i="20"/>
  <c r="G5319" i="20"/>
  <c r="G5320" i="20"/>
  <c r="G5321" i="20"/>
  <c r="G5322" i="20"/>
  <c r="G5323" i="20"/>
  <c r="G5324" i="20"/>
  <c r="G5325" i="20"/>
  <c r="G5326" i="20"/>
  <c r="G5327" i="20"/>
  <c r="G5328" i="20"/>
  <c r="G5329" i="20"/>
  <c r="G5330" i="20"/>
  <c r="G5331" i="20"/>
  <c r="G5332" i="20"/>
  <c r="G5333" i="20"/>
  <c r="G5334" i="20"/>
  <c r="G5335" i="20"/>
  <c r="G5336" i="20"/>
  <c r="G5337" i="20"/>
  <c r="G5338" i="20"/>
  <c r="G5339" i="20"/>
  <c r="G5340" i="20"/>
  <c r="G5341" i="20"/>
  <c r="G5342" i="20"/>
  <c r="G5343" i="20"/>
  <c r="G5344" i="20"/>
  <c r="G5345" i="20"/>
  <c r="G5346" i="20"/>
  <c r="G5347" i="20"/>
  <c r="G5348" i="20"/>
  <c r="G5349" i="20"/>
  <c r="G5350" i="20"/>
  <c r="G5351" i="20"/>
  <c r="G5352" i="20"/>
  <c r="G5353" i="20"/>
  <c r="G5354" i="20"/>
  <c r="G5355" i="20"/>
  <c r="G5356" i="20"/>
  <c r="G5357" i="20"/>
  <c r="G5358" i="20"/>
  <c r="G5359" i="20"/>
  <c r="G5360" i="20"/>
  <c r="G5361" i="20"/>
  <c r="G5362" i="20"/>
  <c r="G5363" i="20"/>
  <c r="G5364" i="20"/>
  <c r="G5365" i="20"/>
  <c r="G5366" i="20"/>
  <c r="G5367" i="20"/>
  <c r="G5368" i="20"/>
  <c r="G5369" i="20"/>
  <c r="G5370" i="20"/>
  <c r="G5371" i="20"/>
  <c r="G5372" i="20"/>
  <c r="G5373" i="20"/>
  <c r="G5374" i="20"/>
  <c r="G5375" i="20"/>
  <c r="G5376" i="20"/>
  <c r="G5377" i="20"/>
  <c r="G5378" i="20"/>
  <c r="G5379" i="20"/>
  <c r="G5380" i="20"/>
  <c r="G5381" i="20"/>
  <c r="G5382" i="20"/>
  <c r="G5383" i="20"/>
  <c r="G5384" i="20"/>
  <c r="G5385" i="20"/>
  <c r="G5386" i="20"/>
  <c r="G5387" i="20"/>
  <c r="G5388" i="20"/>
  <c r="G5389" i="20"/>
  <c r="G5390" i="20"/>
  <c r="G5391" i="20"/>
  <c r="G5392" i="20"/>
  <c r="G5393" i="20"/>
  <c r="G5394" i="20"/>
  <c r="G5395" i="20"/>
  <c r="G5396" i="20"/>
  <c r="G5397" i="20"/>
  <c r="G5398" i="20"/>
  <c r="G5399" i="20"/>
  <c r="G5400" i="20"/>
  <c r="G5401" i="20"/>
  <c r="G5402" i="20"/>
  <c r="G5403" i="20"/>
  <c r="G5404" i="20"/>
  <c r="G5405" i="20"/>
  <c r="G5406" i="20"/>
  <c r="G5407" i="20"/>
  <c r="G5408" i="20"/>
  <c r="G5409" i="20"/>
  <c r="G5410" i="20"/>
  <c r="G5411" i="20"/>
  <c r="G5412" i="20"/>
  <c r="G5413" i="20"/>
  <c r="G5414" i="20"/>
  <c r="G5415" i="20"/>
  <c r="G5416" i="20"/>
  <c r="G5417" i="20"/>
  <c r="G5418" i="20"/>
  <c r="G5419" i="20"/>
  <c r="G5420" i="20"/>
  <c r="G5421" i="20"/>
  <c r="G5422" i="20"/>
  <c r="G5423" i="20"/>
  <c r="G5424" i="20"/>
  <c r="G5425" i="20"/>
  <c r="G5426" i="20"/>
  <c r="G5427" i="20"/>
  <c r="G5428" i="20"/>
  <c r="G5429" i="20"/>
  <c r="G5430" i="20"/>
  <c r="G5431" i="20"/>
  <c r="G5432" i="20"/>
  <c r="G5433" i="20"/>
  <c r="G5434" i="20"/>
  <c r="G5435" i="20"/>
  <c r="G5436" i="20"/>
  <c r="G5437" i="20"/>
  <c r="G5438" i="20"/>
  <c r="G5439" i="20"/>
  <c r="G5440" i="20"/>
  <c r="G5441" i="20"/>
  <c r="G5442" i="20"/>
  <c r="G5443" i="20"/>
  <c r="G5444" i="20"/>
  <c r="G5445" i="20"/>
  <c r="G5446" i="20"/>
  <c r="G5447" i="20"/>
  <c r="G5448" i="20"/>
  <c r="G5449" i="20"/>
  <c r="G5450" i="20"/>
  <c r="G5451" i="20"/>
  <c r="G5452" i="20"/>
  <c r="G5453" i="20"/>
  <c r="G5454" i="20"/>
  <c r="G5455" i="20"/>
  <c r="G5456" i="20"/>
  <c r="G5457" i="20"/>
  <c r="G5458" i="20"/>
  <c r="G5459" i="20"/>
  <c r="G5460" i="20"/>
  <c r="G5461" i="20"/>
  <c r="G5462" i="20"/>
  <c r="G5463" i="20"/>
  <c r="G5464" i="20"/>
  <c r="G5465" i="20"/>
  <c r="G5466" i="20"/>
  <c r="G5467" i="20"/>
  <c r="G5468" i="20"/>
  <c r="G5469" i="20"/>
  <c r="G5470" i="20"/>
  <c r="G5471" i="20"/>
  <c r="G5472" i="20"/>
  <c r="G5473" i="20"/>
  <c r="G5474" i="20"/>
  <c r="G5475" i="20"/>
  <c r="G5476" i="20"/>
  <c r="G5477" i="20"/>
  <c r="G5478" i="20"/>
  <c r="G5479" i="20"/>
  <c r="G5480" i="20"/>
  <c r="G5481" i="20"/>
  <c r="G5482" i="20"/>
  <c r="G5483" i="20"/>
  <c r="G5484" i="20"/>
  <c r="G5485" i="20"/>
  <c r="G5486" i="20"/>
  <c r="G5487" i="20"/>
  <c r="G5488" i="20"/>
  <c r="G5489" i="20"/>
  <c r="G5490" i="20"/>
  <c r="G5491" i="20"/>
  <c r="G5492" i="20"/>
  <c r="G5493" i="20"/>
  <c r="G5494" i="20"/>
  <c r="G5495" i="20"/>
  <c r="G5496" i="20"/>
  <c r="G5497" i="20"/>
  <c r="G5498" i="20"/>
  <c r="G5499" i="20"/>
  <c r="G5500" i="20"/>
  <c r="G5501" i="20"/>
  <c r="G5502" i="20"/>
  <c r="G5503" i="20"/>
  <c r="G5504" i="20"/>
  <c r="G5505" i="20"/>
  <c r="G5506" i="20"/>
  <c r="G5507" i="20"/>
  <c r="G5508" i="20"/>
  <c r="G5509" i="20"/>
  <c r="G5510" i="20"/>
  <c r="G5511" i="20"/>
  <c r="G5512" i="20"/>
  <c r="G5513" i="20"/>
  <c r="G5514" i="20"/>
  <c r="G5515" i="20"/>
  <c r="G5516" i="20"/>
  <c r="G5517" i="20"/>
  <c r="G5518" i="20"/>
  <c r="G5519" i="20"/>
  <c r="G5520" i="20"/>
  <c r="G5521" i="20"/>
  <c r="G5522" i="20"/>
  <c r="G5523" i="20"/>
  <c r="G5524" i="20"/>
  <c r="G5525" i="20"/>
  <c r="G5526" i="20"/>
  <c r="G5527" i="20"/>
  <c r="G5528" i="20"/>
  <c r="G5529" i="20"/>
  <c r="G5530" i="20"/>
  <c r="G5531" i="20"/>
  <c r="G5532" i="20"/>
  <c r="G5533" i="20"/>
  <c r="G5534" i="20"/>
  <c r="G5535" i="20"/>
  <c r="G5536" i="20"/>
  <c r="G5537" i="20"/>
  <c r="G5538" i="20"/>
  <c r="G5539" i="20"/>
  <c r="G5540" i="20"/>
  <c r="G5541" i="20"/>
  <c r="G5542" i="20"/>
  <c r="G5543" i="20"/>
  <c r="G5544" i="20"/>
  <c r="G5545" i="20"/>
  <c r="G5546" i="20"/>
  <c r="G5547" i="20"/>
  <c r="G5548" i="20"/>
  <c r="G5549" i="20"/>
  <c r="G5550" i="20"/>
  <c r="G5551" i="20"/>
  <c r="G5552" i="20"/>
  <c r="G5553" i="20"/>
  <c r="G5554" i="20"/>
  <c r="G5555" i="20"/>
  <c r="G5556" i="20"/>
  <c r="G5557" i="20"/>
  <c r="G5558" i="20"/>
  <c r="G5559" i="20"/>
  <c r="G5560" i="20"/>
  <c r="G5561" i="20"/>
  <c r="G5562" i="20"/>
  <c r="G5563" i="20"/>
  <c r="G5564" i="20"/>
  <c r="G5565" i="20"/>
  <c r="G5566" i="20"/>
  <c r="G5567" i="20"/>
  <c r="G5568" i="20"/>
  <c r="G5569" i="20"/>
  <c r="G5570" i="20"/>
  <c r="G5571" i="20"/>
  <c r="G5572" i="20"/>
  <c r="G5573" i="20"/>
  <c r="G5574" i="20"/>
  <c r="G5575" i="20"/>
  <c r="G5576" i="20"/>
  <c r="G5577" i="20"/>
  <c r="G5578" i="20"/>
  <c r="G5579" i="20"/>
  <c r="G5580" i="20"/>
  <c r="G5581" i="20"/>
  <c r="G5582" i="20"/>
  <c r="G5583" i="20"/>
  <c r="G5584" i="20"/>
  <c r="G5585" i="20"/>
  <c r="G5586" i="20"/>
  <c r="G5587" i="20"/>
  <c r="G5588" i="20"/>
  <c r="G5589" i="20"/>
  <c r="G5590" i="20"/>
  <c r="G5591" i="20"/>
  <c r="G5592" i="20"/>
  <c r="G5593" i="20"/>
  <c r="G5594" i="20"/>
  <c r="G5595" i="20"/>
  <c r="G5596" i="20"/>
  <c r="G5597" i="20"/>
  <c r="G5598" i="20"/>
  <c r="G5599" i="20"/>
  <c r="G5600" i="20"/>
  <c r="G5601" i="20"/>
  <c r="G5602" i="20"/>
  <c r="G5603" i="20"/>
  <c r="G5604" i="20"/>
  <c r="G5605" i="20"/>
  <c r="G5606" i="20"/>
  <c r="G5607" i="20"/>
  <c r="G5608" i="20"/>
  <c r="G5609" i="20"/>
  <c r="G5610" i="20"/>
  <c r="G5611" i="20"/>
  <c r="G5612" i="20"/>
  <c r="G5613" i="20"/>
  <c r="G5614" i="20"/>
  <c r="G5615" i="20"/>
  <c r="G5616" i="20"/>
  <c r="G5617" i="20"/>
  <c r="G5618" i="20"/>
  <c r="G5619" i="20"/>
  <c r="G5620" i="20"/>
  <c r="G5621" i="20"/>
  <c r="G5622" i="20"/>
  <c r="G5623" i="20"/>
  <c r="G5624" i="20"/>
  <c r="G5625" i="20"/>
  <c r="G5626" i="20"/>
  <c r="G5627" i="20"/>
  <c r="G5628" i="20"/>
  <c r="G5629" i="20"/>
  <c r="G5630" i="20"/>
  <c r="G5631" i="20"/>
  <c r="G5632" i="20"/>
  <c r="G5633" i="20"/>
  <c r="G5634" i="20"/>
  <c r="G5635" i="20"/>
  <c r="G5636" i="20"/>
  <c r="G5637" i="20"/>
  <c r="G5638" i="20"/>
  <c r="G5639" i="20"/>
  <c r="G5640" i="20"/>
  <c r="G5641" i="20"/>
  <c r="G5642" i="20"/>
  <c r="G5643" i="20"/>
  <c r="G5644" i="20"/>
  <c r="G5645" i="20"/>
  <c r="G5646" i="20"/>
  <c r="G5647" i="20"/>
  <c r="G5648" i="20"/>
  <c r="G5649" i="20"/>
  <c r="G5650" i="20"/>
  <c r="G5651" i="20"/>
  <c r="G5652" i="20"/>
  <c r="G5653" i="20"/>
  <c r="G5654" i="20"/>
  <c r="G5655" i="20"/>
  <c r="G5656" i="20"/>
  <c r="G5657" i="20"/>
  <c r="G5658" i="20"/>
  <c r="G5659" i="20"/>
  <c r="G5660" i="20"/>
  <c r="G5661" i="20"/>
  <c r="G5662" i="20"/>
  <c r="G5663" i="20"/>
  <c r="G5664" i="20"/>
  <c r="G5665" i="20"/>
  <c r="G5666" i="20"/>
  <c r="G5667" i="20"/>
  <c r="G5668" i="20"/>
  <c r="G5669" i="20"/>
  <c r="G5670" i="20"/>
  <c r="G5671" i="20"/>
  <c r="G5672" i="20"/>
  <c r="G5673" i="20"/>
  <c r="G5674" i="20"/>
  <c r="G5675" i="20"/>
  <c r="G5676" i="20"/>
  <c r="G5677" i="20"/>
  <c r="G5678" i="20"/>
  <c r="G5679" i="20"/>
  <c r="G5680" i="20"/>
  <c r="G5681" i="20"/>
  <c r="G5682" i="20"/>
  <c r="G5683" i="20"/>
  <c r="G5684" i="20"/>
  <c r="G5685" i="20"/>
  <c r="G5686" i="20"/>
  <c r="G5687" i="20"/>
  <c r="G5688" i="20"/>
  <c r="G5689" i="20"/>
  <c r="G5690" i="20"/>
  <c r="G5691" i="20"/>
  <c r="G5692" i="20"/>
  <c r="G5693" i="20"/>
  <c r="G5694" i="20"/>
  <c r="G5695" i="20"/>
  <c r="G5696" i="20"/>
  <c r="G5697" i="20"/>
  <c r="G5698" i="20"/>
  <c r="G5699" i="20"/>
  <c r="G5700" i="20"/>
  <c r="G5701" i="20"/>
  <c r="G5702" i="20"/>
  <c r="G5703" i="20"/>
  <c r="G5704" i="20"/>
  <c r="G5705" i="20"/>
  <c r="G5706" i="20"/>
  <c r="G5707" i="20"/>
  <c r="G5708" i="20"/>
  <c r="G5709" i="20"/>
  <c r="G5710" i="20"/>
  <c r="G5711" i="20"/>
  <c r="G5712" i="20"/>
  <c r="G5713" i="20"/>
  <c r="G5714" i="20"/>
  <c r="G5715" i="20"/>
  <c r="G5716" i="20"/>
  <c r="G5717" i="20"/>
  <c r="G5718" i="20"/>
  <c r="G5719" i="20"/>
  <c r="G5720" i="20"/>
  <c r="G5721" i="20"/>
  <c r="G5722" i="20"/>
  <c r="G5723" i="20"/>
  <c r="G5724" i="20"/>
  <c r="G5725" i="20"/>
  <c r="G5726" i="20"/>
  <c r="G5727" i="20"/>
  <c r="G5728" i="20"/>
  <c r="G5729" i="20"/>
  <c r="G5730" i="20"/>
  <c r="G5731" i="20"/>
  <c r="G5732" i="20"/>
  <c r="G5733" i="20"/>
  <c r="G5734" i="20"/>
  <c r="G5735" i="20"/>
  <c r="G5736" i="20"/>
  <c r="G5737" i="20"/>
  <c r="G5738" i="20"/>
  <c r="G5739" i="20"/>
  <c r="G5740" i="20"/>
  <c r="G5741" i="20"/>
  <c r="G5742" i="20"/>
  <c r="G5743" i="20"/>
  <c r="G5744" i="20"/>
  <c r="G5745" i="20"/>
  <c r="G5746" i="20"/>
  <c r="G5747" i="20"/>
  <c r="G5748" i="20"/>
  <c r="G5749" i="20"/>
  <c r="G5750" i="20"/>
  <c r="G5751" i="20"/>
  <c r="G5752" i="20"/>
  <c r="G5753" i="20"/>
  <c r="G5754" i="20"/>
  <c r="G5755" i="20"/>
  <c r="G5756" i="20"/>
  <c r="G5757" i="20"/>
  <c r="G5758" i="20"/>
  <c r="G5759" i="20"/>
  <c r="G5760" i="20"/>
  <c r="G5761" i="20"/>
  <c r="G5762" i="20"/>
  <c r="G5763" i="20"/>
  <c r="G5764" i="20"/>
  <c r="G5765" i="20"/>
  <c r="G5766" i="20"/>
  <c r="G5767" i="20"/>
  <c r="G5768" i="20"/>
  <c r="G5769" i="20"/>
  <c r="G5770" i="20"/>
  <c r="G5771" i="20"/>
  <c r="G5772" i="20"/>
  <c r="G5773" i="20"/>
  <c r="G5774" i="20"/>
  <c r="G5775" i="20"/>
  <c r="G5776" i="20"/>
  <c r="G5777" i="20"/>
  <c r="G5778" i="20"/>
  <c r="G5779" i="20"/>
  <c r="G5780" i="20"/>
  <c r="G5781" i="20"/>
  <c r="G5782" i="20"/>
  <c r="G5783" i="20"/>
  <c r="G5784" i="20"/>
  <c r="G5785" i="20"/>
  <c r="G5786" i="20"/>
  <c r="G5787" i="20"/>
  <c r="G5788" i="20"/>
  <c r="G5789" i="20"/>
  <c r="G5790" i="20"/>
  <c r="G5791" i="20"/>
  <c r="G5792" i="20"/>
  <c r="G5793" i="20"/>
  <c r="G5794" i="20"/>
  <c r="G5795" i="20"/>
  <c r="G5796" i="20"/>
  <c r="G5797" i="20"/>
  <c r="G5798" i="20"/>
  <c r="G5799" i="20"/>
  <c r="G5800" i="20"/>
  <c r="G5801" i="20"/>
  <c r="G5802" i="20"/>
  <c r="G5803" i="20"/>
  <c r="G5804" i="20"/>
  <c r="G5805" i="20"/>
  <c r="G5806" i="20"/>
  <c r="G5807" i="20"/>
  <c r="G5808" i="20"/>
  <c r="G5809" i="20"/>
  <c r="G5810" i="20"/>
  <c r="G5811" i="20"/>
  <c r="G5812" i="20"/>
  <c r="G5813" i="20"/>
  <c r="G5814" i="20"/>
  <c r="G5815" i="20"/>
  <c r="G5816" i="20"/>
  <c r="G5817" i="20"/>
  <c r="G5818" i="20"/>
  <c r="G5819" i="20"/>
  <c r="G5820" i="20"/>
  <c r="G5821" i="20"/>
  <c r="G5822" i="20"/>
  <c r="G5823" i="20"/>
  <c r="G5824" i="20"/>
  <c r="G5825" i="20"/>
  <c r="G5826" i="20"/>
  <c r="G5827" i="20"/>
  <c r="G5828" i="20"/>
  <c r="G5829" i="20"/>
  <c r="G5830" i="20"/>
  <c r="G5831" i="20"/>
  <c r="G5832" i="20"/>
  <c r="G5833" i="20"/>
  <c r="G5834" i="20"/>
  <c r="G5835" i="20"/>
  <c r="G5836" i="20"/>
  <c r="G5837" i="20"/>
  <c r="G5838" i="20"/>
  <c r="G5839" i="20"/>
  <c r="G5840" i="20"/>
  <c r="G5841" i="20"/>
  <c r="G5842" i="20"/>
  <c r="G5843" i="20"/>
  <c r="G5844" i="20"/>
  <c r="G5845" i="20"/>
  <c r="G5846" i="20"/>
  <c r="G5847" i="20"/>
  <c r="G5848" i="20"/>
  <c r="G5849" i="20"/>
  <c r="G5850" i="20"/>
  <c r="G5851" i="20"/>
  <c r="G5852" i="20"/>
  <c r="G5853" i="20"/>
  <c r="G5854" i="20"/>
  <c r="G5855" i="20"/>
  <c r="G5856" i="20"/>
  <c r="G5857" i="20"/>
  <c r="G5858" i="20"/>
  <c r="G5859" i="20"/>
  <c r="G5860" i="20"/>
  <c r="G5861" i="20"/>
  <c r="G5862" i="20"/>
  <c r="G5863" i="20"/>
  <c r="G5864" i="20"/>
  <c r="G5865" i="20"/>
  <c r="G5866" i="20"/>
  <c r="G5867" i="20"/>
  <c r="G5868" i="20"/>
  <c r="G5869" i="20"/>
  <c r="G5870" i="20"/>
  <c r="G5871" i="20"/>
  <c r="G5872" i="20"/>
  <c r="G5873" i="20"/>
  <c r="G5874" i="20"/>
  <c r="G5875" i="20"/>
  <c r="G5876" i="20"/>
  <c r="G5877" i="20"/>
  <c r="G5878" i="20"/>
  <c r="G5879" i="20"/>
  <c r="G5880" i="20"/>
  <c r="G5881" i="20"/>
  <c r="G5882" i="20"/>
  <c r="G5883" i="20"/>
  <c r="G5884" i="20"/>
  <c r="G5885" i="20"/>
  <c r="G5886" i="20"/>
  <c r="G5887" i="20"/>
  <c r="G5888" i="20"/>
  <c r="G5889" i="20"/>
  <c r="G5890" i="20"/>
  <c r="G5891" i="20"/>
  <c r="G5892" i="20"/>
  <c r="G5893" i="20"/>
  <c r="G5894" i="20"/>
  <c r="G5895" i="20"/>
  <c r="G5896" i="20"/>
  <c r="G5897" i="20"/>
  <c r="G5898" i="20"/>
  <c r="G5899" i="20"/>
  <c r="G5900" i="20"/>
  <c r="G5901" i="20"/>
  <c r="G5902" i="20"/>
  <c r="G5903" i="20"/>
  <c r="G5904" i="20"/>
  <c r="G5905" i="20"/>
  <c r="G5906" i="20"/>
  <c r="G5907" i="20"/>
  <c r="G5908" i="20"/>
  <c r="G5909" i="20"/>
  <c r="G5910" i="20"/>
  <c r="G5911" i="20"/>
  <c r="G5912" i="20"/>
  <c r="G5913" i="20"/>
  <c r="G5914" i="20"/>
  <c r="G5915" i="20"/>
  <c r="G5916" i="20"/>
  <c r="G5917" i="20"/>
  <c r="G5918" i="20"/>
  <c r="G5919" i="20"/>
  <c r="G5920" i="20"/>
  <c r="G5921" i="20"/>
  <c r="G5922" i="20"/>
  <c r="G5923" i="20"/>
  <c r="G5924" i="20"/>
  <c r="G5925" i="20"/>
  <c r="G5926" i="20"/>
  <c r="G5927" i="20"/>
  <c r="G5928" i="20"/>
  <c r="G5929" i="20"/>
  <c r="G5930" i="20"/>
  <c r="G5931" i="20"/>
  <c r="G5932" i="20"/>
  <c r="G5933" i="20"/>
  <c r="G5934" i="20"/>
  <c r="G5935" i="20"/>
  <c r="G5936" i="20"/>
  <c r="G5937" i="20"/>
  <c r="G5938" i="20"/>
  <c r="G5939" i="20"/>
  <c r="G5940" i="20"/>
  <c r="G5941" i="20"/>
  <c r="G5942" i="20"/>
  <c r="G5943" i="20"/>
  <c r="G5944" i="20"/>
  <c r="G5945" i="20"/>
  <c r="G5946" i="20"/>
  <c r="G5947" i="20"/>
  <c r="G5948" i="20"/>
  <c r="G5949" i="20"/>
  <c r="G5950" i="20"/>
  <c r="G5951" i="20"/>
  <c r="G5952" i="20"/>
  <c r="G5953" i="20"/>
  <c r="G5954" i="20"/>
  <c r="G5955" i="20"/>
  <c r="G5956" i="20"/>
  <c r="G5957" i="20"/>
  <c r="G5958" i="20"/>
  <c r="G5959" i="20"/>
  <c r="G5960" i="20"/>
  <c r="G5961" i="20"/>
  <c r="G5962" i="20"/>
  <c r="G5963" i="20"/>
  <c r="G5964" i="20"/>
  <c r="G5965" i="20"/>
  <c r="G5966" i="20"/>
  <c r="G5967" i="20"/>
  <c r="G5968" i="20"/>
  <c r="G5969" i="20"/>
  <c r="G5970" i="20"/>
  <c r="G5971" i="20"/>
  <c r="G5972" i="20"/>
  <c r="G5973" i="20"/>
  <c r="G5974" i="20"/>
  <c r="G5975" i="20"/>
  <c r="G5976" i="20"/>
  <c r="G5977" i="20"/>
  <c r="G5978" i="20"/>
  <c r="G5979" i="20"/>
  <c r="G5980" i="20"/>
  <c r="G5981" i="20"/>
  <c r="G5982" i="20"/>
  <c r="G5983" i="20"/>
  <c r="G5984" i="20"/>
  <c r="G5985" i="20"/>
  <c r="G5986" i="20"/>
  <c r="G5987" i="20"/>
  <c r="G5988" i="20"/>
  <c r="G5989" i="20"/>
  <c r="G5990" i="20"/>
  <c r="G5991" i="20"/>
  <c r="G5992" i="20"/>
  <c r="G5993" i="20"/>
  <c r="G5994" i="20"/>
  <c r="G5995" i="20"/>
  <c r="G5996" i="20"/>
  <c r="G5997" i="20"/>
  <c r="G5998" i="20"/>
  <c r="G5999" i="20"/>
  <c r="G6000" i="20"/>
  <c r="G6001" i="20"/>
  <c r="G6002" i="20"/>
  <c r="G6003" i="20"/>
  <c r="G6004" i="20"/>
  <c r="G6005" i="20"/>
  <c r="G6006" i="20"/>
  <c r="G6007" i="20"/>
  <c r="G6008" i="20"/>
  <c r="G6009" i="20"/>
  <c r="G6010" i="20"/>
  <c r="G6011" i="20"/>
  <c r="G6012" i="20"/>
  <c r="G6013" i="20"/>
  <c r="G6014" i="20"/>
  <c r="G6015" i="20"/>
  <c r="G6016" i="20"/>
  <c r="G6017" i="20"/>
  <c r="G6018" i="20"/>
  <c r="G6019" i="20"/>
  <c r="G6020" i="20"/>
  <c r="G6021" i="20"/>
  <c r="G6022" i="20"/>
  <c r="G6023" i="20"/>
  <c r="G6024" i="20"/>
  <c r="G6025" i="20"/>
  <c r="G6026" i="20"/>
  <c r="G6027" i="20"/>
  <c r="G6028" i="20"/>
  <c r="G6029" i="20"/>
  <c r="G6030" i="20"/>
  <c r="G6031" i="20"/>
  <c r="G6032" i="20"/>
  <c r="G6033" i="20"/>
  <c r="G6034" i="20"/>
  <c r="G6035" i="20"/>
  <c r="G6036" i="20"/>
  <c r="G6037" i="20"/>
  <c r="G6038" i="20"/>
  <c r="G6039" i="20"/>
  <c r="G6040" i="20"/>
  <c r="G6041" i="20"/>
  <c r="G6042" i="20"/>
  <c r="G6043" i="20"/>
  <c r="G6044" i="20"/>
  <c r="G6045" i="20"/>
  <c r="G6046" i="20"/>
  <c r="G6047" i="20"/>
  <c r="G6048" i="20"/>
  <c r="G6049" i="20"/>
  <c r="G6050" i="20"/>
  <c r="G6051" i="20"/>
  <c r="G6052" i="20"/>
  <c r="G6053" i="20"/>
  <c r="G6054" i="20"/>
  <c r="G6055" i="20"/>
  <c r="G6056" i="20"/>
  <c r="G6057" i="20"/>
  <c r="G6058" i="20"/>
  <c r="G6059" i="20"/>
  <c r="G6060" i="20"/>
  <c r="G6061" i="20"/>
  <c r="G6062" i="20"/>
  <c r="G6063" i="20"/>
  <c r="G6064" i="20"/>
  <c r="G6065" i="20"/>
  <c r="G6066" i="20"/>
  <c r="G6067" i="20"/>
  <c r="G6068" i="20"/>
  <c r="G6069" i="20"/>
  <c r="G6070" i="20"/>
  <c r="G6071" i="20"/>
  <c r="G6072" i="20"/>
  <c r="G6073" i="20"/>
  <c r="G6074" i="20"/>
  <c r="G6075" i="20"/>
  <c r="G6076" i="20"/>
  <c r="G6077" i="20"/>
  <c r="G6078" i="20"/>
  <c r="G6079" i="20"/>
  <c r="G6080" i="20"/>
  <c r="G6081" i="20"/>
  <c r="G6082" i="20"/>
  <c r="G6083" i="20"/>
  <c r="G6084" i="20"/>
  <c r="G6085" i="20"/>
  <c r="G6086" i="20"/>
  <c r="G6087" i="20"/>
  <c r="G6088" i="20"/>
  <c r="G6089" i="20"/>
  <c r="G6090" i="20"/>
  <c r="G6091" i="20"/>
  <c r="G6092" i="20"/>
  <c r="G6093" i="20"/>
  <c r="G6094" i="20"/>
  <c r="G6095" i="20"/>
  <c r="G6096" i="20"/>
  <c r="G6097" i="20"/>
  <c r="G6098" i="20"/>
  <c r="G6099" i="20"/>
  <c r="G6100" i="20"/>
  <c r="G6101" i="20"/>
  <c r="G6102" i="20"/>
  <c r="G6103" i="20"/>
  <c r="G6104" i="20"/>
  <c r="G6105" i="20"/>
  <c r="G6106" i="20"/>
  <c r="G6107" i="20"/>
  <c r="G6108" i="20"/>
  <c r="G6109" i="20"/>
  <c r="G6110" i="20"/>
  <c r="G6111" i="20"/>
  <c r="G6112" i="20"/>
  <c r="G6113" i="20"/>
  <c r="G6114" i="20"/>
  <c r="G6115" i="20"/>
  <c r="G6116" i="20"/>
  <c r="G6117" i="20"/>
  <c r="G6118" i="20"/>
  <c r="G6119" i="20"/>
  <c r="G6120" i="20"/>
  <c r="G6121" i="20"/>
  <c r="G6122" i="20"/>
  <c r="G6123" i="20"/>
  <c r="G6124" i="20"/>
  <c r="G6125" i="20"/>
  <c r="G6126" i="20"/>
  <c r="G6127" i="20"/>
  <c r="G6128" i="20"/>
  <c r="G6129" i="20"/>
  <c r="G6130" i="20"/>
  <c r="G6131" i="20"/>
  <c r="G6132" i="20"/>
  <c r="G6133" i="20"/>
  <c r="G6134" i="20"/>
  <c r="G6135" i="20"/>
  <c r="G6136" i="20"/>
  <c r="G6137" i="20"/>
  <c r="G6138" i="20"/>
  <c r="G6139" i="20"/>
  <c r="G6140" i="20"/>
  <c r="G6141" i="20"/>
  <c r="G6142" i="20"/>
  <c r="G6143" i="20"/>
  <c r="G6144" i="20"/>
  <c r="G6145" i="20"/>
  <c r="G6146" i="20"/>
  <c r="G6147" i="20"/>
  <c r="G6148" i="20"/>
  <c r="G6149" i="20"/>
  <c r="G6150" i="20"/>
  <c r="G6151" i="20"/>
  <c r="G6152" i="20"/>
  <c r="G6153" i="20"/>
  <c r="G6154" i="20"/>
  <c r="G6155" i="20"/>
  <c r="G6156" i="20"/>
  <c r="G6157" i="20"/>
  <c r="G6158" i="20"/>
  <c r="G6159" i="20"/>
  <c r="G6160" i="20"/>
  <c r="G6161" i="20"/>
  <c r="G6162" i="20"/>
  <c r="G6163" i="20"/>
  <c r="G6164" i="20"/>
  <c r="G6165" i="20"/>
  <c r="G6166" i="20"/>
  <c r="G6167" i="20"/>
  <c r="G6168" i="20"/>
  <c r="G6169" i="20"/>
  <c r="G6170" i="20"/>
  <c r="G6171" i="20"/>
  <c r="G6172" i="20"/>
  <c r="G6173" i="20"/>
  <c r="G6174" i="20"/>
  <c r="G6175" i="20"/>
  <c r="G6176" i="20"/>
  <c r="G6177" i="20"/>
  <c r="G6178" i="20"/>
  <c r="G6179" i="20"/>
  <c r="G6180" i="20"/>
  <c r="G6181" i="20"/>
  <c r="G6182" i="20"/>
  <c r="G6183" i="20"/>
  <c r="G6184" i="20"/>
  <c r="G6185" i="20"/>
  <c r="G6186" i="20"/>
  <c r="G6187" i="20"/>
  <c r="G6188" i="20"/>
  <c r="G6189" i="20"/>
  <c r="G6190" i="20"/>
  <c r="G6191" i="20"/>
  <c r="G6192" i="20"/>
  <c r="G6193" i="20"/>
  <c r="G6194" i="20"/>
  <c r="G6195" i="20"/>
  <c r="G6196" i="20"/>
  <c r="G6197" i="20"/>
  <c r="G6198" i="20"/>
  <c r="G6199" i="20"/>
  <c r="G6200" i="20"/>
  <c r="G6201" i="20"/>
  <c r="G6202" i="20"/>
  <c r="G6203" i="20"/>
  <c r="G6204" i="20"/>
  <c r="G6205" i="20"/>
  <c r="G6206" i="20"/>
  <c r="G6207" i="20"/>
  <c r="G6208" i="20"/>
  <c r="G6209" i="20"/>
  <c r="G6210" i="20"/>
  <c r="G6211" i="20"/>
  <c r="G6212" i="20"/>
  <c r="G6213" i="20"/>
  <c r="G6214" i="20"/>
  <c r="G6215" i="20"/>
  <c r="G6216" i="20"/>
  <c r="G6217" i="20"/>
  <c r="G6218" i="20"/>
  <c r="G6219" i="20"/>
  <c r="G6220" i="20"/>
  <c r="G6221" i="20"/>
  <c r="G6222" i="20"/>
  <c r="G6223" i="20"/>
  <c r="G6224" i="20"/>
  <c r="G6225" i="20"/>
  <c r="G6226" i="20"/>
  <c r="G6227" i="20"/>
  <c r="G6228" i="20"/>
  <c r="G6229" i="20"/>
  <c r="G6230" i="20"/>
  <c r="G6231" i="20"/>
  <c r="G6232" i="20"/>
  <c r="G6233" i="20"/>
  <c r="G6234" i="20"/>
  <c r="G6235" i="20"/>
  <c r="G6236" i="20"/>
  <c r="G6237" i="20"/>
  <c r="G6238" i="20"/>
  <c r="G6239" i="20"/>
  <c r="G6240" i="20"/>
  <c r="G6241" i="20"/>
  <c r="G6242" i="20"/>
  <c r="G6243" i="20"/>
  <c r="G6244" i="20"/>
  <c r="G6245" i="20"/>
  <c r="G6246" i="20"/>
  <c r="G6247" i="20"/>
  <c r="G6248" i="20"/>
  <c r="G6249" i="20"/>
  <c r="G6250" i="20"/>
  <c r="G6251" i="20"/>
  <c r="G6252" i="20"/>
  <c r="G6253" i="20"/>
  <c r="G6254" i="20"/>
  <c r="G6255" i="20"/>
  <c r="G6256" i="20"/>
  <c r="G6257" i="20"/>
  <c r="G6258" i="20"/>
  <c r="G6259" i="20"/>
  <c r="G6260" i="20"/>
  <c r="G6261" i="20"/>
  <c r="G6262" i="20"/>
  <c r="G6263" i="20"/>
  <c r="G6264" i="20"/>
  <c r="G6265" i="20"/>
  <c r="G6266" i="20"/>
  <c r="G6267" i="20"/>
  <c r="G6268" i="20"/>
  <c r="G6269" i="20"/>
  <c r="G6270" i="20"/>
  <c r="G6271" i="20"/>
  <c r="G6272" i="20"/>
  <c r="G6273" i="20"/>
  <c r="G6274" i="20"/>
  <c r="G6275" i="20"/>
  <c r="G6276" i="20"/>
  <c r="G6277" i="20"/>
  <c r="G6278" i="20"/>
  <c r="G6279" i="20"/>
  <c r="G6280" i="20"/>
  <c r="G6281" i="20"/>
  <c r="G6282" i="20"/>
  <c r="G6283" i="20"/>
  <c r="G6284" i="20"/>
  <c r="G6285" i="20"/>
  <c r="G6286" i="20"/>
  <c r="G6287" i="20"/>
  <c r="G6288" i="20"/>
  <c r="G6289" i="20"/>
  <c r="G6290" i="20"/>
  <c r="G6291" i="20"/>
  <c r="G6292" i="20"/>
  <c r="G6293" i="20"/>
  <c r="G6294" i="20"/>
  <c r="G6295" i="20"/>
  <c r="G6296" i="20"/>
  <c r="G6297" i="20"/>
  <c r="G6298" i="20"/>
  <c r="G6299" i="20"/>
  <c r="G6300" i="20"/>
  <c r="G6301" i="20"/>
  <c r="G6302" i="20"/>
  <c r="G6303" i="20"/>
  <c r="G6304" i="20"/>
  <c r="G6305" i="20"/>
  <c r="G6306" i="20"/>
  <c r="G6307" i="20"/>
  <c r="G6308" i="20"/>
  <c r="G6309" i="20"/>
  <c r="G6310" i="20"/>
  <c r="G6311" i="20"/>
  <c r="G6312" i="20"/>
  <c r="G6313" i="20"/>
  <c r="G6314" i="20"/>
  <c r="G6315" i="20"/>
  <c r="G6316" i="20"/>
  <c r="G6317" i="20"/>
  <c r="G6318" i="20"/>
  <c r="G6319" i="20"/>
  <c r="G6320" i="20"/>
  <c r="G6321" i="20"/>
  <c r="G6322" i="20"/>
  <c r="G6323" i="20"/>
  <c r="G6324" i="20"/>
  <c r="G6325" i="20"/>
  <c r="G6326" i="20"/>
  <c r="G6327" i="20"/>
  <c r="G6328" i="20"/>
  <c r="G6329" i="20"/>
  <c r="G6330" i="20"/>
  <c r="G6331" i="20"/>
  <c r="G6332" i="20"/>
  <c r="G6333" i="20"/>
  <c r="G6334" i="20"/>
  <c r="G6335" i="20"/>
  <c r="G6336" i="20"/>
  <c r="G6337" i="20"/>
  <c r="G6338" i="20"/>
  <c r="G6339" i="20"/>
  <c r="G6340" i="20"/>
  <c r="G6341" i="20"/>
  <c r="G6342" i="20"/>
  <c r="G6343" i="20"/>
  <c r="G6344" i="20"/>
  <c r="G6345" i="20"/>
  <c r="G6346" i="20"/>
  <c r="G6347" i="20"/>
  <c r="G6348" i="20"/>
  <c r="G6349" i="20"/>
  <c r="G6350" i="20"/>
  <c r="G6351" i="20"/>
  <c r="G6352" i="20"/>
  <c r="G6353" i="20"/>
  <c r="G6354" i="20"/>
  <c r="G6355" i="20"/>
  <c r="G6356" i="20"/>
  <c r="G6357" i="20"/>
  <c r="G6358" i="20"/>
  <c r="G6359" i="20"/>
  <c r="G6360" i="20"/>
  <c r="G6361" i="20"/>
  <c r="G6362" i="20"/>
  <c r="G6363" i="20"/>
  <c r="G6364" i="20"/>
  <c r="G6365" i="20"/>
  <c r="G6366" i="20"/>
  <c r="G6367" i="20"/>
  <c r="G6368" i="20"/>
  <c r="G6369" i="20"/>
  <c r="G6370" i="20"/>
  <c r="G6371" i="20"/>
  <c r="G6372" i="20"/>
  <c r="G6373" i="20"/>
  <c r="G6374" i="20"/>
  <c r="G6375" i="20"/>
  <c r="G6376" i="20"/>
  <c r="G6377" i="20"/>
  <c r="G6378" i="20"/>
  <c r="G6379" i="20"/>
  <c r="G6380" i="20"/>
  <c r="G6381" i="20"/>
  <c r="G6382" i="20"/>
  <c r="G6383" i="20"/>
  <c r="G6384" i="20"/>
  <c r="G6385" i="20"/>
  <c r="G6386" i="20"/>
  <c r="G6387" i="20"/>
  <c r="G6388" i="20"/>
  <c r="G6389" i="20"/>
  <c r="G6390" i="20"/>
  <c r="G6391" i="20"/>
  <c r="G6392" i="20"/>
  <c r="G6393" i="20"/>
  <c r="G6394" i="20"/>
  <c r="G6395" i="20"/>
  <c r="G6396" i="20"/>
  <c r="G6397" i="20"/>
  <c r="G6398" i="20"/>
  <c r="G6399" i="20"/>
  <c r="G6400" i="20"/>
  <c r="G6401" i="20"/>
  <c r="G6402" i="20"/>
  <c r="G6403" i="20"/>
  <c r="G6404" i="20"/>
  <c r="G6405" i="20"/>
  <c r="G6406" i="20"/>
  <c r="G6407" i="20"/>
  <c r="G6408" i="20"/>
  <c r="G6409" i="20"/>
  <c r="G6410" i="20"/>
  <c r="G6411" i="20"/>
  <c r="G6412" i="20"/>
  <c r="G6413" i="20"/>
  <c r="G6414" i="20"/>
  <c r="G6415" i="20"/>
  <c r="G6416" i="20"/>
  <c r="G6417" i="20"/>
  <c r="G6418" i="20"/>
  <c r="G6419" i="20"/>
  <c r="G6420" i="20"/>
  <c r="G6421" i="20"/>
  <c r="G6422" i="20"/>
  <c r="G6423" i="20"/>
  <c r="G6424" i="20"/>
  <c r="G6425" i="20"/>
  <c r="G6426" i="20"/>
  <c r="G6427" i="20"/>
  <c r="G6428" i="20"/>
  <c r="G6429" i="20"/>
  <c r="G6430" i="20"/>
  <c r="G6431" i="20"/>
  <c r="G6432" i="20"/>
  <c r="G6433" i="20"/>
  <c r="G6434" i="20"/>
  <c r="G6435" i="20"/>
  <c r="G6436" i="20"/>
  <c r="G6437" i="20"/>
  <c r="G6438" i="20"/>
  <c r="G6439" i="20"/>
  <c r="G6440" i="20"/>
  <c r="G6441" i="20"/>
  <c r="G6442" i="20"/>
  <c r="G6443" i="20"/>
  <c r="G6444" i="20"/>
  <c r="G6445" i="20"/>
  <c r="G6446" i="20"/>
  <c r="G6447" i="20"/>
  <c r="G6448" i="20"/>
  <c r="G6449" i="20"/>
  <c r="G6450" i="20"/>
  <c r="G6451" i="20"/>
  <c r="G6452" i="20"/>
  <c r="G6453" i="20"/>
  <c r="G6454" i="20"/>
  <c r="G6455" i="20"/>
  <c r="G6456" i="20"/>
  <c r="G6457" i="20"/>
  <c r="G6458" i="20"/>
  <c r="G6459" i="20"/>
  <c r="G6460" i="20"/>
  <c r="G6461" i="20"/>
  <c r="G6462" i="20"/>
  <c r="G6463" i="20"/>
  <c r="G6464" i="20"/>
  <c r="G6465" i="20"/>
  <c r="G6466" i="20"/>
  <c r="G6467" i="20"/>
  <c r="G6468" i="20"/>
  <c r="G6469" i="20"/>
  <c r="G6470" i="20"/>
  <c r="G6471" i="20"/>
  <c r="G6472" i="20"/>
  <c r="G6473" i="20"/>
  <c r="G6474" i="20"/>
  <c r="G6475" i="20"/>
  <c r="G6476" i="20"/>
  <c r="G6477" i="20"/>
  <c r="G6478" i="20"/>
  <c r="G6479" i="20"/>
  <c r="G6480" i="20"/>
  <c r="G6481" i="20"/>
  <c r="G6482" i="20"/>
  <c r="G6483" i="20"/>
  <c r="G6484" i="20"/>
  <c r="G6485" i="20"/>
  <c r="G6486" i="20"/>
  <c r="G6487" i="20"/>
  <c r="G6488" i="20"/>
  <c r="G6489" i="20"/>
  <c r="G6490" i="20"/>
  <c r="G6491" i="20"/>
  <c r="G6492" i="20"/>
  <c r="G6493" i="20"/>
  <c r="G6494" i="20"/>
  <c r="G6495" i="20"/>
  <c r="G6496" i="20"/>
  <c r="G6497" i="20"/>
  <c r="G6498" i="20"/>
  <c r="G6499" i="20"/>
  <c r="G6500" i="20"/>
  <c r="G6501" i="20"/>
  <c r="G6502" i="20"/>
  <c r="G6503" i="20"/>
  <c r="G6504" i="20"/>
  <c r="G6505" i="20"/>
  <c r="G6506" i="20"/>
  <c r="G6507" i="20"/>
  <c r="G6508" i="20"/>
  <c r="G6509" i="20"/>
  <c r="G6510" i="20"/>
  <c r="G6511" i="20"/>
  <c r="G6512" i="20"/>
  <c r="G6513" i="20"/>
  <c r="G6514" i="20"/>
  <c r="G6515" i="20"/>
  <c r="G6516" i="20"/>
  <c r="G6517" i="20"/>
  <c r="G6518" i="20"/>
  <c r="G6519" i="20"/>
  <c r="G6520" i="20"/>
  <c r="G6521" i="20"/>
  <c r="G6522" i="20"/>
  <c r="G6523" i="20"/>
  <c r="G6524" i="20"/>
  <c r="G6525" i="20"/>
  <c r="G6526" i="20"/>
  <c r="G6527" i="20"/>
  <c r="G6528" i="20"/>
  <c r="G6529" i="20"/>
  <c r="G6530" i="20"/>
  <c r="G6531" i="20"/>
  <c r="G6532" i="20"/>
  <c r="G6533" i="20"/>
  <c r="G6534" i="20"/>
  <c r="G6535" i="20"/>
  <c r="G6536" i="20"/>
  <c r="G6537" i="20"/>
  <c r="G6538" i="20"/>
  <c r="G6539" i="20"/>
  <c r="G6540" i="20"/>
  <c r="G6541" i="20"/>
  <c r="G6542" i="20"/>
  <c r="G6543" i="20"/>
  <c r="G6544" i="20"/>
  <c r="G6545" i="20"/>
  <c r="G6546" i="20"/>
  <c r="G6547" i="20"/>
  <c r="G6548" i="20"/>
  <c r="G6549" i="20"/>
  <c r="G6550" i="20"/>
  <c r="G6551" i="20"/>
  <c r="G6552" i="20"/>
  <c r="G6553" i="20"/>
  <c r="G6554" i="20"/>
  <c r="G6555" i="20"/>
  <c r="G6556" i="20"/>
  <c r="G6557" i="20"/>
  <c r="G6558" i="20"/>
  <c r="G6559" i="20"/>
  <c r="G6560" i="20"/>
  <c r="G6561" i="20"/>
  <c r="G6562" i="20"/>
  <c r="G6563" i="20"/>
  <c r="G6564" i="20"/>
  <c r="G6565" i="20"/>
  <c r="G6566" i="20"/>
  <c r="G6567" i="20"/>
  <c r="G6568" i="20"/>
  <c r="G6569" i="20"/>
  <c r="G6570" i="20"/>
  <c r="G6571" i="20"/>
  <c r="G6572" i="20"/>
  <c r="G6573" i="20"/>
  <c r="G6574" i="20"/>
  <c r="G6575" i="20"/>
  <c r="G6576" i="20"/>
  <c r="G6577" i="20"/>
  <c r="G6578" i="20"/>
  <c r="G6579" i="20"/>
  <c r="G6580" i="20"/>
  <c r="G6581" i="20"/>
  <c r="G6582" i="20"/>
  <c r="G6583" i="20"/>
  <c r="G6584" i="20"/>
  <c r="G6585" i="20"/>
  <c r="G6586" i="20"/>
  <c r="G6587" i="20"/>
  <c r="G6588" i="20"/>
  <c r="G6589" i="20"/>
  <c r="G6590" i="20"/>
  <c r="G6591" i="20"/>
  <c r="G6592" i="20"/>
  <c r="G6593" i="20"/>
  <c r="G6594" i="20"/>
  <c r="G6595" i="20"/>
  <c r="G6596" i="20"/>
  <c r="G6597" i="20"/>
  <c r="G6598" i="20"/>
  <c r="G6599" i="20"/>
  <c r="G6600" i="20"/>
  <c r="G6601" i="20"/>
  <c r="G6602" i="20"/>
  <c r="G6603" i="20"/>
  <c r="G6604" i="20"/>
  <c r="G6605" i="20"/>
  <c r="G6606" i="20"/>
  <c r="G6607" i="20"/>
  <c r="G6608" i="20"/>
  <c r="G6609" i="20"/>
  <c r="G6610" i="20"/>
  <c r="G6611" i="20"/>
  <c r="G6612" i="20"/>
  <c r="G6613" i="20"/>
  <c r="G6614" i="20"/>
  <c r="G6615" i="20"/>
  <c r="G6616" i="20"/>
  <c r="G6617" i="20"/>
  <c r="G6618" i="20"/>
  <c r="G6619" i="20"/>
  <c r="G6620" i="20"/>
  <c r="G6621" i="20"/>
  <c r="G6622" i="20"/>
  <c r="G6623" i="20"/>
  <c r="G6624" i="20"/>
  <c r="G6625" i="20"/>
  <c r="G6626" i="20"/>
  <c r="G6627" i="20"/>
  <c r="G6628" i="20"/>
  <c r="G6629" i="20"/>
  <c r="G6630" i="20"/>
  <c r="G6631" i="20"/>
  <c r="G6632" i="20"/>
  <c r="G6633" i="20"/>
  <c r="G6634" i="20"/>
  <c r="G6635" i="20"/>
  <c r="G6636" i="20"/>
  <c r="G6637" i="20"/>
  <c r="G6638" i="20"/>
  <c r="G6639" i="20"/>
  <c r="G6640" i="20"/>
  <c r="G6641" i="20"/>
  <c r="G6642" i="20"/>
  <c r="G6643" i="20"/>
  <c r="G6644" i="20"/>
  <c r="G6645" i="20"/>
  <c r="G6646" i="20"/>
  <c r="G6647" i="20"/>
  <c r="G6648" i="20"/>
  <c r="G6649" i="20"/>
  <c r="G6650" i="20"/>
  <c r="G6651" i="20"/>
  <c r="G6652" i="20"/>
  <c r="G6653" i="20"/>
  <c r="G6654" i="20"/>
  <c r="G6655" i="20"/>
  <c r="G6656" i="20"/>
  <c r="G6657" i="20"/>
  <c r="G6658" i="20"/>
  <c r="G6659" i="20"/>
  <c r="G6660" i="20"/>
  <c r="G6661" i="20"/>
  <c r="G6662" i="20"/>
  <c r="G6663" i="20"/>
  <c r="G6664" i="20"/>
  <c r="G6665" i="20"/>
  <c r="G6666" i="20"/>
  <c r="G6667" i="20"/>
  <c r="G6668" i="20"/>
  <c r="G6669" i="20"/>
  <c r="G6670" i="20"/>
  <c r="G6671" i="20"/>
  <c r="G6672" i="20"/>
  <c r="G6673" i="20"/>
  <c r="G6674" i="20"/>
  <c r="G6675" i="20"/>
  <c r="G6676" i="20"/>
  <c r="G6677" i="20"/>
  <c r="G6678" i="20"/>
  <c r="G6679" i="20"/>
  <c r="G6680" i="20"/>
  <c r="G6681" i="20"/>
  <c r="G6682" i="20"/>
  <c r="G6683" i="20"/>
  <c r="G6684" i="20"/>
  <c r="G6685" i="20"/>
  <c r="G6686" i="20"/>
  <c r="G6687" i="20"/>
  <c r="G6688" i="20"/>
  <c r="G6689" i="20"/>
  <c r="G6690" i="20"/>
  <c r="G6691" i="20"/>
  <c r="G6692" i="20"/>
  <c r="G6693" i="20"/>
  <c r="G6694" i="20"/>
  <c r="G6695" i="20"/>
  <c r="G6696" i="20"/>
  <c r="G6697" i="20"/>
  <c r="G6698" i="20"/>
  <c r="G6699" i="20"/>
  <c r="G6700" i="20"/>
  <c r="G6701" i="20"/>
  <c r="G6702" i="20"/>
  <c r="G6703" i="20"/>
  <c r="G6704" i="20"/>
  <c r="G6705" i="20"/>
  <c r="G6706" i="20"/>
  <c r="G6707" i="20"/>
  <c r="G6708" i="20"/>
  <c r="G6709" i="20"/>
  <c r="G6710" i="20"/>
  <c r="G6711" i="20"/>
  <c r="G6712" i="20"/>
  <c r="G6713" i="20"/>
  <c r="G6714" i="20"/>
  <c r="G6715" i="20"/>
  <c r="G6716" i="20"/>
  <c r="G6717" i="20"/>
  <c r="G6718" i="20"/>
  <c r="G6719" i="20"/>
  <c r="G6720" i="20"/>
  <c r="G6721" i="20"/>
  <c r="G6722" i="20"/>
  <c r="G6723" i="20"/>
  <c r="G6724" i="20"/>
  <c r="G6725" i="20"/>
  <c r="G6726" i="20"/>
  <c r="G6727" i="20"/>
  <c r="G6728" i="20"/>
  <c r="G6729" i="20"/>
  <c r="G6730" i="20"/>
  <c r="G6731" i="20"/>
  <c r="G6732" i="20"/>
  <c r="G6733" i="20"/>
  <c r="G6734" i="20"/>
  <c r="G6735" i="20"/>
  <c r="G6736" i="20"/>
  <c r="G6737" i="20"/>
  <c r="G6738" i="20"/>
  <c r="G6739" i="20"/>
  <c r="G6740" i="20"/>
  <c r="G6741" i="20"/>
  <c r="G6742" i="20"/>
  <c r="G6743" i="20"/>
  <c r="G6744" i="20"/>
  <c r="G6745" i="20"/>
  <c r="G6746" i="20"/>
  <c r="G6747" i="20"/>
  <c r="G6748" i="20"/>
  <c r="G6749" i="20"/>
  <c r="G6750" i="20"/>
  <c r="G6751" i="20"/>
  <c r="G6752" i="20"/>
  <c r="G6753" i="20"/>
  <c r="G6754" i="20"/>
  <c r="G6755" i="20"/>
  <c r="G6756" i="20"/>
  <c r="G6757" i="20"/>
  <c r="G6758" i="20"/>
  <c r="G6759" i="20"/>
  <c r="G6760" i="20"/>
  <c r="G6761" i="20"/>
  <c r="G6762" i="20"/>
  <c r="G6763" i="20"/>
  <c r="G6764" i="20"/>
  <c r="G6765" i="20"/>
  <c r="G6766" i="20"/>
  <c r="G6767" i="20"/>
  <c r="G6768" i="20"/>
  <c r="G6769" i="20"/>
  <c r="G6770" i="20"/>
  <c r="G6771" i="20"/>
  <c r="G6772" i="20"/>
  <c r="G6773" i="20"/>
  <c r="G6774" i="20"/>
  <c r="G6775" i="20"/>
  <c r="G6776" i="20"/>
  <c r="G6777" i="20"/>
  <c r="G6778" i="20"/>
  <c r="G6779" i="20"/>
  <c r="G6780" i="20"/>
  <c r="G6781" i="20"/>
  <c r="G6782" i="20"/>
  <c r="G6783" i="20"/>
  <c r="G6784" i="20"/>
  <c r="G6785" i="20"/>
  <c r="G6786" i="20"/>
  <c r="G6787" i="20"/>
  <c r="G6788" i="20"/>
  <c r="G6789" i="20"/>
  <c r="G6790" i="20"/>
  <c r="G6791" i="20"/>
  <c r="G6792" i="20"/>
  <c r="G6793" i="20"/>
  <c r="G6794" i="20"/>
  <c r="G6795" i="20"/>
  <c r="G6796" i="20"/>
  <c r="G6797" i="20"/>
  <c r="G6798" i="20"/>
  <c r="G6799" i="20"/>
  <c r="G6800" i="20"/>
  <c r="G6801" i="20"/>
  <c r="G6802" i="20"/>
  <c r="G6803" i="20"/>
  <c r="G6804" i="20"/>
  <c r="G6805" i="20"/>
  <c r="G6806" i="20"/>
  <c r="G6807" i="20"/>
  <c r="G6808" i="20"/>
  <c r="G6809" i="20"/>
  <c r="G6810" i="20"/>
  <c r="G6811" i="20"/>
  <c r="G6812" i="20"/>
  <c r="G6813" i="20"/>
  <c r="G6814" i="20"/>
  <c r="G6815" i="20"/>
  <c r="G6816" i="20"/>
  <c r="G6817" i="20"/>
  <c r="G6818" i="20"/>
  <c r="G6819" i="20"/>
  <c r="G6820" i="20"/>
  <c r="G6821" i="20"/>
  <c r="G6822" i="20"/>
  <c r="G6823" i="20"/>
  <c r="G6824" i="20"/>
  <c r="G6825" i="20"/>
  <c r="G6826" i="20"/>
  <c r="G6827" i="20"/>
  <c r="G6828" i="20"/>
  <c r="G6829" i="20"/>
  <c r="G6830" i="20"/>
  <c r="G6831" i="20"/>
  <c r="G6832" i="20"/>
  <c r="G6833" i="20"/>
  <c r="G6834" i="20"/>
  <c r="G6835" i="20"/>
  <c r="G6836" i="20"/>
  <c r="G6837" i="20"/>
  <c r="G6838" i="20"/>
  <c r="G6839" i="20"/>
  <c r="G6840" i="20"/>
  <c r="G6841" i="20"/>
  <c r="G6842" i="20"/>
  <c r="G6843" i="20"/>
  <c r="G6844" i="20"/>
  <c r="G6845" i="20"/>
  <c r="G6846" i="20"/>
  <c r="G6847" i="20"/>
  <c r="G6848" i="20"/>
  <c r="G6849" i="20"/>
  <c r="G6850" i="20"/>
  <c r="G6851" i="20"/>
  <c r="G6852" i="20"/>
  <c r="G6853" i="20"/>
  <c r="G6854" i="20"/>
  <c r="G6855" i="20"/>
  <c r="G6856" i="20"/>
  <c r="G6857" i="20"/>
  <c r="G6858" i="20"/>
  <c r="G6859" i="20"/>
  <c r="G6860" i="20"/>
  <c r="G6861" i="20"/>
  <c r="G6862" i="20"/>
  <c r="G6863" i="20"/>
  <c r="G6864" i="20"/>
  <c r="G6865" i="20"/>
  <c r="G6866" i="20"/>
  <c r="G6867" i="20"/>
  <c r="G6868" i="20"/>
  <c r="G6869" i="20"/>
  <c r="G6870" i="20"/>
  <c r="G6871" i="20"/>
  <c r="G6872" i="20"/>
  <c r="G6873" i="20"/>
  <c r="G6874" i="20"/>
  <c r="G6875" i="20"/>
  <c r="G6876" i="20"/>
  <c r="G6877" i="20"/>
  <c r="G6878" i="20"/>
  <c r="G6879" i="20"/>
  <c r="G6880" i="20"/>
  <c r="G6881" i="20"/>
  <c r="G6882" i="20"/>
  <c r="G6883" i="20"/>
  <c r="G6884" i="20"/>
  <c r="G6885" i="20"/>
  <c r="G6886" i="20"/>
  <c r="G6887" i="20"/>
  <c r="G6888" i="20"/>
  <c r="G6889" i="20"/>
  <c r="G6890" i="20"/>
  <c r="G6891" i="20"/>
  <c r="G6892" i="20"/>
  <c r="G6893" i="20"/>
  <c r="G6894" i="20"/>
  <c r="G6895" i="20"/>
  <c r="G6896" i="20"/>
  <c r="G6897" i="20"/>
  <c r="G6898" i="20"/>
  <c r="G6899" i="20"/>
  <c r="G6900" i="20"/>
  <c r="G6901" i="20"/>
  <c r="G6902" i="20"/>
  <c r="G6903" i="20"/>
  <c r="G6904" i="20"/>
  <c r="G6905" i="20"/>
  <c r="G6906" i="20"/>
  <c r="G6907" i="20"/>
  <c r="G6908" i="20"/>
  <c r="G6909" i="20"/>
  <c r="G6910" i="20"/>
  <c r="G6911" i="20"/>
  <c r="G6912" i="20"/>
  <c r="G6913" i="20"/>
  <c r="G6914" i="20"/>
  <c r="G6915" i="20"/>
  <c r="G6916" i="20"/>
  <c r="G6917" i="20"/>
  <c r="G6918" i="20"/>
  <c r="G6919" i="20"/>
  <c r="G6920" i="20"/>
  <c r="G6921" i="20"/>
  <c r="G6922" i="20"/>
  <c r="G6923" i="20"/>
  <c r="G6924" i="20"/>
  <c r="G6925" i="20"/>
  <c r="G6926" i="20"/>
  <c r="G6927" i="20"/>
  <c r="G6928" i="20"/>
  <c r="G6929" i="20"/>
  <c r="G6930" i="20"/>
  <c r="G6931" i="20"/>
  <c r="G6932" i="20"/>
  <c r="G6933" i="20"/>
  <c r="G6934" i="20"/>
  <c r="G6935" i="20"/>
  <c r="G6936" i="20"/>
  <c r="G6937" i="20"/>
  <c r="G6938" i="20"/>
  <c r="G6939" i="20"/>
  <c r="G6940" i="20"/>
  <c r="G6941" i="20"/>
  <c r="G6942" i="20"/>
  <c r="G6943" i="20"/>
  <c r="G6944" i="20"/>
  <c r="G6945" i="20"/>
  <c r="G6946" i="20"/>
  <c r="G6947" i="20"/>
  <c r="G6948" i="20"/>
  <c r="G6949" i="20"/>
  <c r="G6950" i="20"/>
  <c r="G6951" i="20"/>
  <c r="G6952" i="20"/>
  <c r="G6953" i="20"/>
  <c r="G6954" i="20"/>
  <c r="G6955" i="20"/>
  <c r="G6956" i="20"/>
  <c r="G6957" i="20"/>
  <c r="G6958" i="20"/>
  <c r="G6959" i="20"/>
  <c r="G6960" i="20"/>
  <c r="G6961" i="20"/>
  <c r="G6962" i="20"/>
  <c r="G6963" i="20"/>
  <c r="G6964" i="20"/>
  <c r="G6965" i="20"/>
  <c r="G6966" i="20"/>
  <c r="G6967" i="20"/>
  <c r="G6968" i="20"/>
  <c r="G6969" i="20"/>
  <c r="G6970" i="20"/>
  <c r="G6971" i="20"/>
  <c r="G6972" i="20"/>
  <c r="G6973" i="20"/>
  <c r="G6974" i="20"/>
  <c r="G6975" i="20"/>
  <c r="G6976" i="20"/>
  <c r="G6977" i="20"/>
  <c r="G6978" i="20"/>
  <c r="G6979" i="20"/>
  <c r="G6980" i="20"/>
  <c r="G6981" i="20"/>
  <c r="G6982" i="20"/>
  <c r="G6983" i="20"/>
  <c r="G6984" i="20"/>
  <c r="G6985" i="20"/>
  <c r="G6986" i="20"/>
  <c r="G6987" i="20"/>
  <c r="G6988" i="20"/>
  <c r="G6989" i="20"/>
  <c r="G6990" i="20"/>
  <c r="G6991" i="20"/>
  <c r="G6992" i="20"/>
  <c r="G6993" i="20"/>
  <c r="G6994" i="20"/>
  <c r="G6995" i="20"/>
  <c r="G6996" i="20"/>
  <c r="G6997" i="20"/>
  <c r="G6998" i="20"/>
  <c r="G6999" i="20"/>
  <c r="G7000" i="20"/>
  <c r="G7001" i="20"/>
  <c r="G7002" i="20"/>
  <c r="G7003" i="20"/>
  <c r="G7004" i="20"/>
  <c r="G7005" i="20"/>
  <c r="G7006" i="20"/>
  <c r="G7007" i="20"/>
  <c r="G7008" i="20"/>
  <c r="G7009" i="20"/>
  <c r="G7010" i="20"/>
  <c r="G7011" i="20"/>
  <c r="G7012" i="20"/>
  <c r="G7013" i="20"/>
  <c r="G7014" i="20"/>
  <c r="G7015" i="20"/>
  <c r="G7016" i="20"/>
  <c r="G7017" i="20"/>
  <c r="G7018" i="20"/>
  <c r="G7019" i="20"/>
  <c r="G7020" i="20"/>
  <c r="G7021" i="20"/>
  <c r="G7022" i="20"/>
  <c r="G7023" i="20"/>
  <c r="G7024" i="20"/>
  <c r="G7025" i="20"/>
  <c r="G7026" i="20"/>
  <c r="G7027" i="20"/>
  <c r="G7028" i="20"/>
  <c r="G7029" i="20"/>
  <c r="G7030" i="20"/>
  <c r="G7031" i="20"/>
  <c r="G7032" i="20"/>
  <c r="G7033" i="20"/>
  <c r="G7034" i="20"/>
  <c r="G7035" i="20"/>
  <c r="G7036" i="20"/>
  <c r="G7037" i="20"/>
  <c r="G7038" i="20"/>
  <c r="G7039" i="20"/>
  <c r="G7040" i="20"/>
  <c r="G7041" i="20"/>
  <c r="G7042" i="20"/>
  <c r="G7043" i="20"/>
  <c r="G7044" i="20"/>
  <c r="G7045" i="20"/>
  <c r="G7046" i="20"/>
  <c r="G7047" i="20"/>
  <c r="G7048" i="20"/>
  <c r="G7049" i="20"/>
  <c r="G7050" i="20"/>
  <c r="G7051" i="20"/>
  <c r="G7052" i="20"/>
  <c r="G7053" i="20"/>
  <c r="G7054" i="20"/>
  <c r="G7055" i="20"/>
  <c r="G7056" i="20"/>
  <c r="G7057" i="20"/>
  <c r="G7058" i="20"/>
  <c r="G7059" i="20"/>
  <c r="G7060" i="20"/>
  <c r="G7061" i="20"/>
  <c r="G7062" i="20"/>
  <c r="G7063" i="20"/>
  <c r="G7064" i="20"/>
  <c r="G7065" i="20"/>
  <c r="G7066" i="20"/>
  <c r="G7067" i="20"/>
  <c r="G7068" i="20"/>
  <c r="G7069" i="20"/>
  <c r="G7070" i="20"/>
  <c r="G7071" i="20"/>
  <c r="G7072" i="20"/>
  <c r="G7073" i="20"/>
  <c r="G7074" i="20"/>
  <c r="G7075" i="20"/>
  <c r="G7076" i="20"/>
  <c r="G7077" i="20"/>
  <c r="G7078" i="20"/>
  <c r="G7079" i="20"/>
  <c r="G7080" i="20"/>
  <c r="G7081" i="20"/>
  <c r="G7082" i="20"/>
  <c r="G7083" i="20"/>
  <c r="G7084" i="20"/>
  <c r="G7085" i="20"/>
  <c r="G7086" i="20"/>
  <c r="G7087" i="20"/>
  <c r="G7088" i="20"/>
  <c r="G7089" i="20"/>
  <c r="G7090" i="20"/>
  <c r="G7091" i="20"/>
  <c r="G7092" i="20"/>
  <c r="G7093" i="20"/>
  <c r="G7094" i="20"/>
  <c r="G7095" i="20"/>
  <c r="G7096" i="20"/>
  <c r="G7097" i="20"/>
  <c r="G7098" i="20"/>
  <c r="G7099" i="20"/>
  <c r="G7100" i="20"/>
  <c r="G7101" i="20"/>
  <c r="G7102" i="20"/>
  <c r="G7103" i="20"/>
  <c r="G7104" i="20"/>
  <c r="G7105" i="20"/>
  <c r="G7106" i="20"/>
  <c r="G7107" i="20"/>
  <c r="G7108" i="20"/>
  <c r="G7109" i="20"/>
  <c r="G7110" i="20"/>
  <c r="G7111" i="20"/>
  <c r="G7112" i="20"/>
  <c r="G7113" i="20"/>
  <c r="G7114" i="20"/>
  <c r="G7115" i="20"/>
  <c r="G7116" i="20"/>
  <c r="G7117" i="20"/>
  <c r="G7118" i="20"/>
  <c r="G7119" i="20"/>
  <c r="G7120" i="20"/>
  <c r="G7121" i="20"/>
  <c r="G7122" i="20"/>
  <c r="G7123" i="20"/>
  <c r="G7124" i="20"/>
  <c r="G7125" i="20"/>
  <c r="G7126" i="20"/>
  <c r="G7127" i="20"/>
  <c r="G7128" i="20"/>
  <c r="G7129" i="20"/>
  <c r="G7130" i="20"/>
  <c r="G7131" i="20"/>
  <c r="G7132" i="20"/>
  <c r="G7133" i="20"/>
  <c r="G7134" i="20"/>
  <c r="G7135" i="20"/>
  <c r="G7136" i="20"/>
  <c r="G7137" i="20"/>
  <c r="G7138" i="20"/>
  <c r="G7139" i="20"/>
  <c r="G7140" i="20"/>
  <c r="G7141" i="20"/>
  <c r="G7142" i="20"/>
  <c r="G7143" i="20"/>
  <c r="G7144" i="20"/>
  <c r="G7145" i="20"/>
  <c r="G7146" i="20"/>
  <c r="G7147" i="20"/>
  <c r="G7148" i="20"/>
  <c r="G7149" i="20"/>
  <c r="G7150" i="20"/>
  <c r="G7151" i="20"/>
  <c r="G7152" i="20"/>
  <c r="G7153" i="20"/>
  <c r="G7154" i="20"/>
  <c r="G7155" i="20"/>
  <c r="G7156" i="20"/>
  <c r="G7157" i="20"/>
  <c r="G7158" i="20"/>
  <c r="G7159" i="20"/>
  <c r="G7160" i="20"/>
  <c r="G7161" i="20"/>
  <c r="G7162" i="20"/>
  <c r="G7163" i="20"/>
  <c r="G7164" i="20"/>
  <c r="G7165" i="20"/>
  <c r="G7166" i="20"/>
  <c r="G7167" i="20"/>
  <c r="G7168" i="20"/>
  <c r="G7169" i="20"/>
  <c r="G7170" i="20"/>
  <c r="G7171" i="20"/>
  <c r="G7172" i="20"/>
  <c r="G7173" i="20"/>
  <c r="G7174" i="20"/>
  <c r="G7175" i="20"/>
  <c r="G7176" i="20"/>
  <c r="G7177" i="20"/>
  <c r="G7178" i="20"/>
  <c r="G7179" i="20"/>
  <c r="G7180" i="20"/>
  <c r="G7181" i="20"/>
  <c r="G7182" i="20"/>
  <c r="G7183" i="20"/>
  <c r="G7184" i="20"/>
  <c r="G7185" i="20"/>
  <c r="G7186" i="20"/>
  <c r="G7187" i="20"/>
  <c r="G7188" i="20"/>
  <c r="G7189" i="20"/>
  <c r="G7190" i="20"/>
  <c r="G7191" i="20"/>
  <c r="G7192" i="20"/>
  <c r="G7193" i="20"/>
  <c r="G7194" i="20"/>
  <c r="G7195" i="20"/>
  <c r="G7196" i="20"/>
  <c r="G7197" i="20"/>
  <c r="G7198" i="20"/>
  <c r="G7199" i="20"/>
  <c r="G7200" i="20"/>
  <c r="G7201" i="20"/>
  <c r="G7202" i="20"/>
  <c r="G7203" i="20"/>
  <c r="G7204" i="20"/>
  <c r="G7205" i="20"/>
  <c r="G7206" i="20"/>
  <c r="G7207" i="20"/>
  <c r="G7208" i="20"/>
  <c r="G7209" i="20"/>
  <c r="G7210" i="20"/>
  <c r="G7211" i="20"/>
  <c r="G7212" i="20"/>
  <c r="G7213" i="20"/>
  <c r="G7214" i="20"/>
  <c r="G7215" i="20"/>
  <c r="G7216" i="20"/>
  <c r="G7217" i="20"/>
  <c r="G7218" i="20"/>
  <c r="G7219" i="20"/>
  <c r="G7220" i="20"/>
  <c r="G7221" i="20"/>
  <c r="G7222" i="20"/>
  <c r="G7223" i="20"/>
  <c r="G7224" i="20"/>
  <c r="G7225" i="20"/>
  <c r="G7226" i="20"/>
  <c r="G7227" i="20"/>
  <c r="G7228" i="20"/>
  <c r="G7229" i="20"/>
  <c r="G7230" i="20"/>
  <c r="G7231" i="20"/>
  <c r="G7232" i="20"/>
  <c r="G7233" i="20"/>
  <c r="G7234" i="20"/>
  <c r="G7235" i="20"/>
  <c r="G7236" i="20"/>
  <c r="G7237" i="20"/>
  <c r="G7238" i="20"/>
  <c r="G7239" i="20"/>
  <c r="G7240" i="20"/>
  <c r="G7241" i="20"/>
  <c r="G7242" i="20"/>
  <c r="G7243" i="20"/>
  <c r="G7244" i="20"/>
  <c r="G7245" i="20"/>
  <c r="G7246" i="20"/>
  <c r="G7247" i="20"/>
  <c r="G7248" i="20"/>
  <c r="G7249" i="20"/>
  <c r="G7250" i="20"/>
  <c r="G7251" i="20"/>
  <c r="G7252" i="20"/>
  <c r="G7253" i="20"/>
  <c r="G7254" i="20"/>
  <c r="G7255" i="20"/>
  <c r="G7256" i="20"/>
  <c r="G7257" i="20"/>
  <c r="G7258" i="20"/>
  <c r="G7259" i="20"/>
  <c r="G7260" i="20"/>
  <c r="G7261" i="20"/>
  <c r="G7262" i="20"/>
  <c r="G7263" i="20"/>
  <c r="G7264" i="20"/>
  <c r="G7265" i="20"/>
  <c r="G7266" i="20"/>
  <c r="G7267" i="20"/>
  <c r="G7268" i="20"/>
  <c r="G7269" i="20"/>
  <c r="G7270" i="20"/>
  <c r="G7271" i="20"/>
  <c r="G7272" i="20"/>
  <c r="G7273" i="20"/>
  <c r="G7274" i="20"/>
  <c r="G7275" i="20"/>
  <c r="G7276" i="20"/>
  <c r="G7277" i="20"/>
  <c r="G7278" i="20"/>
  <c r="G7279" i="20"/>
  <c r="G7280" i="20"/>
  <c r="G7281" i="20"/>
  <c r="G7282" i="20"/>
  <c r="G7283" i="20"/>
  <c r="G7284" i="20"/>
  <c r="G7285" i="20"/>
  <c r="G7286" i="20"/>
  <c r="G7287" i="20"/>
  <c r="G7288" i="20"/>
  <c r="G7289" i="20"/>
  <c r="G7290" i="20"/>
  <c r="G7291" i="20"/>
  <c r="G7292" i="20"/>
  <c r="G7293" i="20"/>
  <c r="G7294" i="20"/>
  <c r="G7295" i="20"/>
  <c r="G7296" i="20"/>
  <c r="G7297" i="20"/>
  <c r="G7298" i="20"/>
  <c r="G7299" i="20"/>
  <c r="G7300" i="20"/>
  <c r="G7301" i="20"/>
  <c r="G7302" i="20"/>
  <c r="G7303" i="20"/>
  <c r="G7304" i="20"/>
  <c r="G7305" i="20"/>
  <c r="G7306" i="20"/>
  <c r="G7307" i="20"/>
  <c r="G7308" i="20"/>
  <c r="G7309" i="20"/>
  <c r="G7310" i="20"/>
  <c r="G7311" i="20"/>
  <c r="G7312" i="20"/>
  <c r="G7313" i="20"/>
  <c r="G7314" i="20"/>
  <c r="G7315" i="20"/>
  <c r="G7316" i="20"/>
  <c r="G7317" i="20"/>
  <c r="G7318" i="20"/>
  <c r="G7319" i="20"/>
  <c r="G7320" i="20"/>
  <c r="G7321" i="20"/>
  <c r="G7322" i="20"/>
  <c r="G7323" i="20"/>
  <c r="G7324" i="20"/>
  <c r="G7325" i="20"/>
  <c r="G7326" i="20"/>
  <c r="G7327" i="20"/>
  <c r="G7328" i="20"/>
  <c r="G7329" i="20"/>
  <c r="G7330" i="20"/>
  <c r="G7331" i="20"/>
  <c r="G7332" i="20"/>
  <c r="G7333" i="20"/>
  <c r="G7334" i="20"/>
  <c r="G7335" i="20"/>
  <c r="G7336" i="20"/>
  <c r="G7337" i="20"/>
  <c r="G7338" i="20"/>
  <c r="G7339" i="20"/>
  <c r="G7340" i="20"/>
  <c r="G7341" i="20"/>
  <c r="G7342" i="20"/>
  <c r="G7343" i="20"/>
  <c r="G7344" i="20"/>
  <c r="G7345" i="20"/>
  <c r="G7346" i="20"/>
  <c r="G7347" i="20"/>
  <c r="G7348" i="20"/>
  <c r="G7349" i="20"/>
  <c r="G7350" i="20"/>
  <c r="G7351" i="20"/>
  <c r="G7352" i="20"/>
  <c r="G7353" i="20"/>
  <c r="G7354" i="20"/>
  <c r="G7355" i="20"/>
  <c r="G7356" i="20"/>
  <c r="G7357" i="20"/>
  <c r="G7358" i="20"/>
  <c r="G7359" i="20"/>
  <c r="G7360" i="20"/>
  <c r="G7361" i="20"/>
  <c r="G7362" i="20"/>
  <c r="G7363" i="20"/>
  <c r="G7364" i="20"/>
  <c r="G7365" i="20"/>
  <c r="G7366" i="20"/>
  <c r="G7367" i="20"/>
  <c r="G7368" i="20"/>
  <c r="G7369" i="20"/>
  <c r="G7370" i="20"/>
  <c r="G7371" i="20"/>
  <c r="G7372" i="20"/>
  <c r="G7373" i="20"/>
  <c r="G7374" i="20"/>
  <c r="G7375" i="20"/>
  <c r="G7376" i="20"/>
  <c r="G7377" i="20"/>
  <c r="G7378" i="20"/>
  <c r="G7379" i="20"/>
  <c r="G7380" i="20"/>
  <c r="G7381" i="20"/>
  <c r="G7382" i="20"/>
  <c r="G7383" i="20"/>
  <c r="G7384" i="20"/>
  <c r="G7385" i="20"/>
  <c r="G7386" i="20"/>
  <c r="G7387" i="20"/>
  <c r="G7388" i="20"/>
  <c r="G7389" i="20"/>
  <c r="G7390" i="20"/>
  <c r="G7391" i="20"/>
  <c r="G7392" i="20"/>
  <c r="G7393" i="20"/>
  <c r="G7394" i="20"/>
  <c r="G7395" i="20"/>
  <c r="G7396" i="20"/>
  <c r="G7397" i="20"/>
  <c r="G7398" i="20"/>
  <c r="G7399" i="20"/>
  <c r="G7400" i="20"/>
  <c r="G7401" i="20"/>
  <c r="G7402" i="20"/>
  <c r="G7403" i="20"/>
  <c r="G7404" i="20"/>
  <c r="G7405" i="20"/>
  <c r="G7406" i="20"/>
  <c r="G7407" i="20"/>
  <c r="G7408" i="20"/>
  <c r="G7409" i="20"/>
  <c r="G7410" i="20"/>
  <c r="G7411" i="20"/>
  <c r="G7412" i="20"/>
  <c r="G7413" i="20"/>
  <c r="G7414" i="20"/>
  <c r="G7415" i="20"/>
  <c r="G7416" i="20"/>
  <c r="G7417" i="20"/>
  <c r="G7418" i="20"/>
  <c r="G7419" i="20"/>
  <c r="G7420" i="20"/>
  <c r="G7421" i="20"/>
  <c r="G7422" i="20"/>
  <c r="G7423" i="20"/>
  <c r="G7424" i="20"/>
  <c r="G7425" i="20"/>
  <c r="G7426" i="20"/>
  <c r="G7427" i="20"/>
  <c r="G7428" i="20"/>
  <c r="G7429" i="20"/>
  <c r="G7430" i="20"/>
  <c r="G7431" i="20"/>
  <c r="G7432" i="20"/>
  <c r="G7433" i="20"/>
  <c r="G7434" i="20"/>
  <c r="G7435" i="20"/>
  <c r="G7436" i="20"/>
  <c r="G7437" i="20"/>
  <c r="G7438" i="20"/>
  <c r="G7439" i="20"/>
  <c r="G7440" i="20"/>
  <c r="G7441" i="20"/>
  <c r="G7442" i="20"/>
  <c r="G7443" i="20"/>
  <c r="G7444" i="20"/>
  <c r="G7445" i="20"/>
  <c r="G7446" i="20"/>
  <c r="G7447" i="20"/>
  <c r="G7448" i="20"/>
  <c r="G7449" i="20"/>
  <c r="G7450" i="20"/>
  <c r="G7451" i="20"/>
  <c r="G7452" i="20"/>
  <c r="G7453" i="20"/>
  <c r="G7454" i="20"/>
  <c r="G7455" i="20"/>
  <c r="G7456" i="20"/>
  <c r="G7457" i="20"/>
  <c r="G7458" i="20"/>
  <c r="G7459" i="20"/>
  <c r="G7460" i="20"/>
  <c r="G7461" i="20"/>
  <c r="G7462" i="20"/>
  <c r="G7463" i="20"/>
  <c r="G7464" i="20"/>
  <c r="G7465" i="20"/>
  <c r="G7466" i="20"/>
  <c r="G7467" i="20"/>
  <c r="G7468" i="20"/>
  <c r="G7469" i="20"/>
  <c r="G7470" i="20"/>
  <c r="G7471" i="20"/>
  <c r="G7472" i="20"/>
  <c r="G7473" i="20"/>
  <c r="G7474" i="20"/>
  <c r="G7475" i="20"/>
  <c r="G7476" i="20"/>
  <c r="G7477" i="20"/>
  <c r="G7478" i="20"/>
  <c r="G7479" i="20"/>
  <c r="G7480" i="20"/>
  <c r="G7481" i="20"/>
  <c r="G7482" i="20"/>
  <c r="G7483" i="20"/>
  <c r="G7484" i="20"/>
  <c r="G7485" i="20"/>
  <c r="G7486" i="20"/>
  <c r="G7487" i="20"/>
  <c r="G7488" i="20"/>
  <c r="G7489" i="20"/>
  <c r="G7490" i="20"/>
  <c r="G7491" i="20"/>
  <c r="G7492" i="20"/>
  <c r="G7493" i="20"/>
  <c r="G7494" i="20"/>
  <c r="G7495" i="20"/>
  <c r="G7496" i="20"/>
  <c r="G7497" i="20"/>
  <c r="G7498" i="20"/>
  <c r="G7499" i="20"/>
  <c r="G7500" i="20"/>
  <c r="G7501" i="20"/>
  <c r="G7502" i="20"/>
  <c r="G7503" i="20"/>
  <c r="G7504" i="20"/>
  <c r="G7505" i="20"/>
  <c r="G7506" i="20"/>
  <c r="G7507" i="20"/>
  <c r="G7508" i="20"/>
  <c r="G7509" i="20"/>
  <c r="G7510" i="20"/>
  <c r="G7511" i="20"/>
  <c r="G7512" i="20"/>
  <c r="G7513" i="20"/>
  <c r="G7514" i="20"/>
  <c r="G7515" i="20"/>
  <c r="G7516" i="20"/>
  <c r="G7517" i="20"/>
  <c r="G7518" i="20"/>
  <c r="G7519" i="20"/>
  <c r="G7520" i="20"/>
  <c r="G7521" i="20"/>
  <c r="G7522" i="20"/>
  <c r="G7523" i="20"/>
  <c r="G7524" i="20"/>
  <c r="G7525" i="20"/>
  <c r="G7526" i="20"/>
  <c r="G7527" i="20"/>
  <c r="G7528" i="20"/>
  <c r="G7529" i="20"/>
  <c r="G7530" i="20"/>
  <c r="G7531" i="20"/>
  <c r="G7532" i="20"/>
  <c r="G7533" i="20"/>
  <c r="G7534" i="20"/>
  <c r="G7535" i="20"/>
  <c r="G7536" i="20"/>
  <c r="G7537" i="20"/>
  <c r="G7538" i="20"/>
  <c r="G7539" i="20"/>
  <c r="G7540" i="20"/>
  <c r="G7541" i="20"/>
  <c r="G7542" i="20"/>
  <c r="G7543" i="20"/>
  <c r="G7544" i="20"/>
  <c r="G7545" i="20"/>
  <c r="G7546" i="20"/>
  <c r="G7547" i="20"/>
  <c r="G7548" i="20"/>
  <c r="G7549" i="20"/>
  <c r="G7550" i="20"/>
  <c r="G7551" i="20"/>
  <c r="G7552" i="20"/>
  <c r="G7553" i="20"/>
  <c r="G7554" i="20"/>
  <c r="G7555" i="20"/>
  <c r="G7556" i="20"/>
  <c r="G7557" i="20"/>
  <c r="G7558" i="20"/>
  <c r="G7559" i="20"/>
  <c r="G7560" i="20"/>
  <c r="G7561" i="20"/>
  <c r="G7562" i="20"/>
  <c r="G7563" i="20"/>
  <c r="G7564" i="20"/>
  <c r="G7565" i="20"/>
  <c r="G7566" i="20"/>
  <c r="G7567" i="20"/>
  <c r="G7568" i="20"/>
  <c r="G7569" i="20"/>
  <c r="G7570" i="20"/>
  <c r="G7571" i="20"/>
  <c r="G7572" i="20"/>
  <c r="G7573" i="20"/>
  <c r="G7574" i="20"/>
  <c r="G7575" i="20"/>
  <c r="G7576" i="20"/>
  <c r="G7577" i="20"/>
  <c r="G7578" i="20"/>
  <c r="G7579" i="20"/>
  <c r="G7580" i="20"/>
  <c r="G7581" i="20"/>
  <c r="G7582" i="20"/>
  <c r="G7583" i="20"/>
  <c r="G7584" i="20"/>
  <c r="G7585" i="20"/>
  <c r="G7586" i="20"/>
  <c r="G7587" i="20"/>
  <c r="G7588" i="20"/>
  <c r="G7589" i="20"/>
  <c r="G7590" i="20"/>
  <c r="G7591" i="20"/>
  <c r="G7592" i="20"/>
  <c r="G7593" i="20"/>
  <c r="G7594" i="20"/>
  <c r="G7595" i="20"/>
  <c r="G7596" i="20"/>
  <c r="G7597" i="20"/>
  <c r="G7598" i="20"/>
  <c r="G7599" i="20"/>
  <c r="G7600" i="20"/>
  <c r="G7601" i="20"/>
  <c r="G7602" i="20"/>
  <c r="G7603" i="20"/>
  <c r="G7604" i="20"/>
  <c r="G7605" i="20"/>
  <c r="G7606" i="20"/>
  <c r="G7607" i="20"/>
  <c r="G7608" i="20"/>
  <c r="G7609" i="20"/>
  <c r="G7610" i="20"/>
  <c r="G7611" i="20"/>
  <c r="G7612" i="20"/>
  <c r="G7613" i="20"/>
  <c r="G7614" i="20"/>
  <c r="G7615" i="20"/>
  <c r="G7616" i="20"/>
  <c r="G7617" i="20"/>
  <c r="G7618" i="20"/>
  <c r="G7619" i="20"/>
  <c r="G7620" i="20"/>
  <c r="G7621" i="20"/>
  <c r="G7622" i="20"/>
  <c r="G7623" i="20"/>
  <c r="G7624" i="20"/>
  <c r="G7625" i="20"/>
  <c r="G7626" i="20"/>
  <c r="G7627" i="20"/>
  <c r="G7628" i="20"/>
  <c r="G7629" i="20"/>
  <c r="G7630" i="20"/>
  <c r="G7631" i="20"/>
  <c r="G7632" i="20"/>
  <c r="G7633" i="20"/>
  <c r="G7634" i="20"/>
  <c r="G7635" i="20"/>
  <c r="G7636" i="20"/>
  <c r="G7637" i="20"/>
  <c r="G7638" i="20"/>
  <c r="G7639" i="20"/>
  <c r="G7640" i="20"/>
  <c r="G7641" i="20"/>
  <c r="G7642" i="20"/>
  <c r="G7643" i="20"/>
  <c r="G7644" i="20"/>
  <c r="G7645" i="20"/>
  <c r="G7646" i="20"/>
  <c r="G7647" i="20"/>
  <c r="G7648" i="20"/>
  <c r="G7649" i="20"/>
  <c r="G7650" i="20"/>
  <c r="G7651" i="20"/>
  <c r="G7652" i="20"/>
  <c r="G7653" i="20"/>
  <c r="G7654" i="20"/>
  <c r="G7655" i="20"/>
  <c r="G7656" i="20"/>
  <c r="G7657" i="20"/>
  <c r="G7658" i="20"/>
  <c r="G7659" i="20"/>
  <c r="G7660" i="20"/>
  <c r="G7661" i="20"/>
  <c r="G7662" i="20"/>
  <c r="G7663" i="20"/>
  <c r="G7664" i="20"/>
  <c r="G7665" i="20"/>
  <c r="G7666" i="20"/>
  <c r="G7667" i="20"/>
  <c r="G7668" i="20"/>
  <c r="G7669" i="20"/>
  <c r="G7670" i="20"/>
  <c r="G7671" i="20"/>
  <c r="G7672" i="20"/>
  <c r="G7673" i="20"/>
  <c r="G7674" i="20"/>
  <c r="G7675" i="20"/>
  <c r="G7676" i="20"/>
  <c r="G7677" i="20"/>
  <c r="G7678" i="20"/>
  <c r="G7679" i="20"/>
  <c r="G7680" i="20"/>
  <c r="G7681" i="20"/>
  <c r="G7682" i="20"/>
  <c r="G7683" i="20"/>
  <c r="G7684" i="20"/>
  <c r="G7685" i="20"/>
  <c r="G7686" i="20"/>
  <c r="G7687" i="20"/>
  <c r="G7688" i="20"/>
  <c r="G7689" i="20"/>
  <c r="G7690" i="20"/>
  <c r="G7691" i="20"/>
  <c r="G7692" i="20"/>
  <c r="G7693" i="20"/>
  <c r="G7694" i="20"/>
  <c r="G7695" i="20"/>
  <c r="G7696" i="20"/>
  <c r="G7697" i="20"/>
  <c r="G7698" i="20"/>
  <c r="G7699" i="20"/>
  <c r="G7700" i="20"/>
  <c r="G7701" i="20"/>
  <c r="G7702" i="20"/>
  <c r="G7703" i="20"/>
  <c r="G7704" i="20"/>
  <c r="G7705" i="20"/>
  <c r="G7706" i="20"/>
  <c r="G7707" i="20"/>
  <c r="G7708" i="20"/>
  <c r="G7709" i="20"/>
  <c r="G7710" i="20"/>
  <c r="G7711" i="20"/>
  <c r="G7712" i="20"/>
  <c r="G7713" i="20"/>
  <c r="G7714" i="20"/>
  <c r="G7715" i="20"/>
  <c r="G7716" i="20"/>
  <c r="G7717" i="20"/>
  <c r="G7718" i="20"/>
  <c r="G7719" i="20"/>
  <c r="G7720" i="20"/>
  <c r="G7721" i="20"/>
  <c r="G7722" i="20"/>
  <c r="G7723" i="20"/>
  <c r="G7724" i="20"/>
  <c r="G7725" i="20"/>
  <c r="G7726" i="20"/>
  <c r="G7727" i="20"/>
  <c r="G7728" i="20"/>
  <c r="G7729" i="20"/>
  <c r="G7730" i="20"/>
  <c r="G7731" i="20"/>
  <c r="G7732" i="20"/>
  <c r="G7733" i="20"/>
  <c r="G7734" i="20"/>
  <c r="G7735" i="20"/>
  <c r="G7736" i="20"/>
  <c r="G7737" i="20"/>
  <c r="G7738" i="20"/>
  <c r="G7739" i="20"/>
  <c r="G7740" i="20"/>
  <c r="G7741" i="20"/>
  <c r="G7742" i="20"/>
  <c r="G7743" i="20"/>
  <c r="G7744" i="20"/>
  <c r="G7745" i="20"/>
  <c r="G7746" i="20"/>
  <c r="G7747" i="20"/>
  <c r="G7748" i="20"/>
  <c r="G7749" i="20"/>
  <c r="G7750" i="20"/>
  <c r="G7751" i="20"/>
  <c r="G7752" i="20"/>
  <c r="G7753" i="20"/>
  <c r="G7754" i="20"/>
  <c r="G7755" i="20"/>
  <c r="G7756" i="20"/>
  <c r="G7757" i="20"/>
  <c r="G7758" i="20"/>
  <c r="G7759" i="20"/>
  <c r="G7760" i="20"/>
  <c r="G7761" i="20"/>
  <c r="G7762" i="20"/>
  <c r="G7763" i="20"/>
  <c r="G7764" i="20"/>
  <c r="G7765" i="20"/>
  <c r="G7766" i="20"/>
  <c r="G7767" i="20"/>
  <c r="G7768" i="20"/>
  <c r="G7769" i="20"/>
  <c r="G7770" i="20"/>
  <c r="G7771" i="20"/>
  <c r="G7772" i="20"/>
  <c r="G7773" i="20"/>
  <c r="G7774" i="20"/>
  <c r="G7775" i="20"/>
  <c r="G7776" i="20"/>
  <c r="G7777" i="20"/>
  <c r="G7778" i="20"/>
  <c r="G7779" i="20"/>
  <c r="G7780" i="20"/>
  <c r="G7781" i="20"/>
  <c r="G7782" i="20"/>
  <c r="G7783" i="20"/>
  <c r="G7784" i="20"/>
  <c r="G7785" i="20"/>
  <c r="G7786" i="20"/>
  <c r="G7787" i="20"/>
  <c r="G7788" i="20"/>
  <c r="G7789" i="20"/>
  <c r="G7790" i="20"/>
  <c r="G7791" i="20"/>
  <c r="G7792" i="20"/>
  <c r="G7793" i="20"/>
  <c r="G7794" i="20"/>
  <c r="G7795" i="20"/>
  <c r="G7796" i="20"/>
  <c r="G7797" i="20"/>
  <c r="G7798" i="20"/>
  <c r="G7799" i="20"/>
  <c r="G7800" i="20"/>
  <c r="G7801" i="20"/>
  <c r="G7802" i="20"/>
  <c r="G7803" i="20"/>
  <c r="G7804" i="20"/>
  <c r="G7805" i="20"/>
  <c r="G7806" i="20"/>
  <c r="G7807" i="20"/>
  <c r="G7808" i="20"/>
  <c r="G7809" i="20"/>
  <c r="G7810" i="20"/>
  <c r="G7811" i="20"/>
  <c r="G7812" i="20"/>
  <c r="G7813" i="20"/>
  <c r="G7814" i="20"/>
  <c r="G7815" i="20"/>
  <c r="G7816" i="20"/>
  <c r="G7817" i="20"/>
  <c r="G7818" i="20"/>
  <c r="G7819" i="20"/>
  <c r="G7820" i="20"/>
  <c r="G7821" i="20"/>
  <c r="G7822" i="20"/>
  <c r="G7823" i="20"/>
  <c r="G7824" i="20"/>
  <c r="G7825" i="20"/>
  <c r="G7826" i="20"/>
  <c r="G7827" i="20"/>
  <c r="G7828" i="20"/>
  <c r="G7829" i="20"/>
  <c r="G7830" i="20"/>
  <c r="G7831" i="20"/>
  <c r="G7832" i="20"/>
  <c r="G7833" i="20"/>
  <c r="G7834" i="20"/>
  <c r="G7835" i="20"/>
  <c r="G7836" i="20"/>
  <c r="G7837" i="20"/>
  <c r="G7838" i="20"/>
  <c r="G7839" i="20"/>
  <c r="G7840" i="20"/>
  <c r="G7841" i="20"/>
  <c r="G7842" i="20"/>
  <c r="G7843" i="20"/>
  <c r="G7844" i="20"/>
  <c r="G7845" i="20"/>
  <c r="G7846" i="20"/>
  <c r="G7847" i="20"/>
  <c r="G7848" i="20"/>
  <c r="G7849" i="20"/>
  <c r="G7850" i="20"/>
  <c r="G7851" i="20"/>
  <c r="G7852" i="20"/>
  <c r="G7853" i="20"/>
  <c r="G7854" i="20"/>
  <c r="G7855" i="20"/>
  <c r="G7856" i="20"/>
  <c r="G7857" i="20"/>
  <c r="G7858" i="20"/>
  <c r="G7859" i="20"/>
  <c r="G7860" i="20"/>
  <c r="G7861" i="20"/>
  <c r="G7862" i="20"/>
  <c r="G7863" i="20"/>
  <c r="G7864" i="20"/>
  <c r="G7865" i="20"/>
  <c r="G7866" i="20"/>
  <c r="G7867" i="20"/>
  <c r="G7868" i="20"/>
  <c r="G7869" i="20"/>
  <c r="G7870" i="20"/>
  <c r="G7871" i="20"/>
  <c r="G7872" i="20"/>
  <c r="G7873" i="20"/>
  <c r="G7874" i="20"/>
  <c r="G7875" i="20"/>
  <c r="G7876" i="20"/>
  <c r="G7877" i="20"/>
  <c r="G7878" i="20"/>
  <c r="G7879" i="20"/>
  <c r="G7880" i="20"/>
  <c r="G7881" i="20"/>
  <c r="G7882" i="20"/>
  <c r="G7883" i="20"/>
  <c r="G7884" i="20"/>
  <c r="G7885" i="20"/>
  <c r="G7886" i="20"/>
  <c r="G7887" i="20"/>
  <c r="G7888" i="20"/>
  <c r="G7889" i="20"/>
  <c r="G7890" i="20"/>
  <c r="G7891" i="20"/>
  <c r="G7892" i="20"/>
  <c r="G7893" i="20"/>
  <c r="G7894" i="20"/>
  <c r="G7895" i="20"/>
  <c r="G7896" i="20"/>
  <c r="G7897" i="20"/>
  <c r="G7898" i="20"/>
  <c r="G7899" i="20"/>
  <c r="G7900" i="20"/>
  <c r="G7901" i="20"/>
  <c r="G7902" i="20"/>
  <c r="G7903" i="20"/>
  <c r="G7904" i="20"/>
  <c r="G7905" i="20"/>
  <c r="G7906" i="20"/>
  <c r="G7907" i="20"/>
  <c r="G7908" i="20"/>
  <c r="G7909" i="20"/>
  <c r="G7910" i="20"/>
  <c r="G7911" i="20"/>
  <c r="G7912" i="20"/>
  <c r="G7913" i="20"/>
  <c r="G7914" i="20"/>
  <c r="G7915" i="20"/>
  <c r="G7916" i="20"/>
  <c r="G7917" i="20"/>
  <c r="G7918" i="20"/>
  <c r="G7919" i="20"/>
  <c r="G7920" i="20"/>
  <c r="G7921" i="20"/>
  <c r="G7922" i="20"/>
  <c r="G7923" i="20"/>
  <c r="G7924" i="20"/>
  <c r="G7925" i="20"/>
  <c r="G7926" i="20"/>
  <c r="G7927" i="20"/>
  <c r="G7928" i="20"/>
  <c r="G7929" i="20"/>
  <c r="G7930" i="20"/>
  <c r="G7931" i="20"/>
  <c r="G7932" i="20"/>
  <c r="G7933" i="20"/>
  <c r="G7934" i="20"/>
  <c r="G7935" i="20"/>
  <c r="G7936" i="20"/>
  <c r="G7937" i="20"/>
  <c r="G7938" i="20"/>
  <c r="G7939" i="20"/>
  <c r="G7940" i="20"/>
  <c r="G7941" i="20"/>
  <c r="G7942" i="20"/>
  <c r="G7943" i="20"/>
  <c r="G7944" i="20"/>
  <c r="G7945" i="20"/>
  <c r="G7946" i="20"/>
  <c r="G7947" i="20"/>
  <c r="G7948" i="20"/>
  <c r="G7949" i="20"/>
  <c r="G7950" i="20"/>
  <c r="G7951" i="20"/>
  <c r="G7952" i="20"/>
  <c r="G7953" i="20"/>
  <c r="G7954" i="20"/>
  <c r="G7955" i="20"/>
  <c r="G7956" i="20"/>
  <c r="G7957" i="20"/>
  <c r="G7958" i="20"/>
  <c r="G7959" i="20"/>
  <c r="G7960" i="20"/>
  <c r="G7961" i="20"/>
  <c r="G7962" i="20"/>
  <c r="G7963" i="20"/>
  <c r="G7964" i="20"/>
  <c r="G7965" i="20"/>
  <c r="G7966" i="20"/>
  <c r="G7967" i="20"/>
  <c r="G7968" i="20"/>
  <c r="G7969" i="20"/>
  <c r="G7970" i="20"/>
  <c r="G7971" i="20"/>
  <c r="G7972" i="20"/>
  <c r="G7973" i="20"/>
  <c r="G7974" i="20"/>
  <c r="G7975" i="20"/>
  <c r="G7976" i="20"/>
  <c r="G7977" i="20"/>
  <c r="G7978" i="20"/>
  <c r="G7979" i="20"/>
  <c r="G7980" i="20"/>
  <c r="G7981" i="20"/>
  <c r="G7982" i="20"/>
  <c r="G7983" i="20"/>
  <c r="G7984" i="20"/>
  <c r="G7985" i="20"/>
  <c r="G7986" i="20"/>
  <c r="G7987" i="20"/>
  <c r="G7988" i="20"/>
  <c r="G7989" i="20"/>
  <c r="G7990" i="20"/>
  <c r="G7991" i="20"/>
  <c r="G7992" i="20"/>
  <c r="G7993" i="20"/>
  <c r="G7994" i="20"/>
  <c r="G7995" i="20"/>
  <c r="G7996" i="20"/>
  <c r="G7997" i="20"/>
  <c r="G7998" i="20"/>
  <c r="G7999" i="20"/>
  <c r="G8000" i="20"/>
  <c r="G8001" i="20"/>
  <c r="G8002" i="20"/>
  <c r="G8003" i="20"/>
  <c r="G8004" i="20"/>
  <c r="G8005" i="20"/>
  <c r="G8006" i="20"/>
  <c r="G8007" i="20"/>
  <c r="G8008" i="20"/>
  <c r="G8009" i="20"/>
  <c r="G8010" i="20"/>
  <c r="G8011" i="20"/>
  <c r="G8012" i="20"/>
  <c r="G8013" i="20"/>
  <c r="G8014" i="20"/>
  <c r="G8015" i="20"/>
  <c r="G8016" i="20"/>
  <c r="G8017" i="20"/>
  <c r="G8018" i="20"/>
  <c r="G8019" i="20"/>
  <c r="G8020" i="20"/>
  <c r="G8021" i="20"/>
  <c r="G8022" i="20"/>
  <c r="G8023" i="20"/>
  <c r="G8024" i="20"/>
  <c r="G8025" i="20"/>
  <c r="G8026" i="20"/>
  <c r="G8027" i="20"/>
  <c r="G8028" i="20"/>
  <c r="G8029" i="20"/>
  <c r="G8030" i="20"/>
  <c r="G8031" i="20"/>
  <c r="G8032" i="20"/>
  <c r="G8033" i="20"/>
  <c r="G8034" i="20"/>
  <c r="G8035" i="20"/>
  <c r="G8036" i="20"/>
  <c r="G8037" i="20"/>
  <c r="G8038" i="20"/>
  <c r="G8039" i="20"/>
  <c r="G8040" i="20"/>
  <c r="G8041" i="20"/>
  <c r="G8042" i="20"/>
  <c r="G8043" i="20"/>
  <c r="G8044" i="20"/>
  <c r="G8045" i="20"/>
  <c r="G8046" i="20"/>
  <c r="G8047" i="20"/>
  <c r="G8048" i="20"/>
  <c r="G8049" i="20"/>
  <c r="G8050" i="20"/>
  <c r="G8051" i="20"/>
  <c r="G8052" i="20"/>
  <c r="G8053" i="20"/>
  <c r="G8054" i="20"/>
  <c r="G8055" i="20"/>
  <c r="G8056" i="20"/>
  <c r="G8057" i="20"/>
  <c r="G8058" i="20"/>
  <c r="G8059" i="20"/>
  <c r="G8060" i="20"/>
  <c r="G8061" i="20"/>
  <c r="G8062" i="20"/>
  <c r="G8063" i="20"/>
  <c r="G8064" i="20"/>
  <c r="G8065" i="20"/>
  <c r="G8066" i="20"/>
  <c r="G8067" i="20"/>
  <c r="G8068" i="20"/>
  <c r="G8069" i="20"/>
  <c r="G8070" i="20"/>
  <c r="G8071" i="20"/>
  <c r="G8072" i="20"/>
  <c r="G8073" i="20"/>
  <c r="G8074" i="20"/>
  <c r="G8075" i="20"/>
  <c r="G8076" i="20"/>
  <c r="G8077" i="20"/>
  <c r="G8078" i="20"/>
  <c r="G8079" i="20"/>
  <c r="G8080" i="20"/>
  <c r="G8081" i="20"/>
  <c r="G8082" i="20"/>
  <c r="G8083" i="20"/>
  <c r="G8084" i="20"/>
  <c r="G8085" i="20"/>
  <c r="G8086" i="20"/>
  <c r="G8087" i="20"/>
  <c r="G8088" i="20"/>
  <c r="G8089" i="20"/>
  <c r="G8090" i="20"/>
  <c r="G8091" i="20"/>
  <c r="G8092" i="20"/>
  <c r="G8093" i="20"/>
  <c r="G8094" i="20"/>
  <c r="G8095" i="20"/>
  <c r="G8096" i="20"/>
  <c r="G8097" i="20"/>
  <c r="G8098" i="20"/>
  <c r="G8099" i="20"/>
  <c r="G8100" i="20"/>
  <c r="G8101" i="20"/>
  <c r="G8102" i="20"/>
  <c r="G8103" i="20"/>
  <c r="G8104" i="20"/>
  <c r="G8105" i="20"/>
  <c r="G8106" i="20"/>
  <c r="G8107" i="20"/>
  <c r="G8108" i="20"/>
  <c r="G8109" i="20"/>
  <c r="G8110" i="20"/>
  <c r="G8111" i="20"/>
  <c r="G8112" i="20"/>
  <c r="G8113" i="20"/>
  <c r="G8114" i="20"/>
  <c r="G8115" i="20"/>
  <c r="G8116" i="20"/>
  <c r="G8117" i="20"/>
  <c r="G8118" i="20"/>
  <c r="G8119" i="20"/>
  <c r="G8120" i="20"/>
  <c r="G8121" i="20"/>
  <c r="G8122" i="20"/>
  <c r="G8123" i="20"/>
  <c r="G8124" i="20"/>
  <c r="G8125" i="20"/>
  <c r="G8126" i="20"/>
  <c r="G8127" i="20"/>
  <c r="G8128" i="20"/>
  <c r="G8129" i="20"/>
  <c r="G8130" i="20"/>
  <c r="G8131" i="20"/>
  <c r="G8132" i="20"/>
  <c r="G8133" i="20"/>
  <c r="G8134" i="20"/>
  <c r="G8135" i="20"/>
  <c r="G8136" i="20"/>
  <c r="G8137" i="20"/>
  <c r="G8138" i="20"/>
  <c r="G8139" i="20"/>
  <c r="G8140" i="20"/>
  <c r="G8141" i="20"/>
  <c r="G8142" i="20"/>
  <c r="G8143" i="20"/>
  <c r="G8144" i="20"/>
  <c r="G8145" i="20"/>
  <c r="G8146" i="20"/>
  <c r="G8147" i="20"/>
  <c r="G8148" i="20"/>
  <c r="G8149" i="20"/>
  <c r="G8150" i="20"/>
  <c r="G8151" i="20"/>
  <c r="G8152" i="20"/>
  <c r="G8153" i="20"/>
  <c r="G8154" i="20"/>
  <c r="G8155" i="20"/>
  <c r="G8156" i="20"/>
  <c r="G8157" i="20"/>
  <c r="G8158" i="20"/>
  <c r="G8159" i="20"/>
  <c r="G8160" i="20"/>
  <c r="G8161" i="20"/>
  <c r="G8162" i="20"/>
  <c r="G8163" i="20"/>
  <c r="G8164" i="20"/>
  <c r="G8165" i="20"/>
  <c r="G8166" i="20"/>
  <c r="G8167" i="20"/>
  <c r="G8168" i="20"/>
  <c r="G8169" i="20"/>
  <c r="G8170" i="20"/>
  <c r="G8171" i="20"/>
  <c r="G8172" i="20"/>
  <c r="G8173" i="20"/>
  <c r="G8174" i="20"/>
  <c r="G8175" i="20"/>
  <c r="G8176" i="20"/>
  <c r="G8177" i="20"/>
  <c r="G8178" i="20"/>
  <c r="G8179" i="20"/>
  <c r="G8180" i="20"/>
  <c r="G8181" i="20"/>
  <c r="G8182" i="20"/>
  <c r="G8183" i="20"/>
  <c r="G8184" i="20"/>
  <c r="G8185" i="20"/>
  <c r="G8186" i="20"/>
  <c r="G8187" i="20"/>
  <c r="G8188" i="20"/>
  <c r="G8189" i="20"/>
  <c r="G8190" i="20"/>
  <c r="G8191" i="20"/>
  <c r="G8192" i="20"/>
  <c r="G8193" i="20"/>
  <c r="G8194" i="20"/>
  <c r="G8195" i="20"/>
  <c r="G8196" i="20"/>
  <c r="G8197" i="20"/>
  <c r="G8198" i="20"/>
  <c r="G8199" i="20"/>
  <c r="G8200" i="20"/>
  <c r="G8201" i="20"/>
  <c r="G8202" i="20"/>
  <c r="G8203" i="20"/>
  <c r="G8204" i="20"/>
  <c r="G8205" i="20"/>
  <c r="G8206" i="20"/>
  <c r="G8207" i="20"/>
  <c r="G8208" i="20"/>
  <c r="G8209" i="20"/>
  <c r="G8210" i="20"/>
  <c r="G8211" i="20"/>
  <c r="G8212" i="20"/>
  <c r="G8213" i="20"/>
  <c r="G8214" i="20"/>
  <c r="G8215" i="20"/>
  <c r="G8216" i="20"/>
  <c r="G8217" i="20"/>
  <c r="G8218" i="20"/>
  <c r="G8219" i="20"/>
  <c r="G8220" i="20"/>
  <c r="G8221" i="20"/>
  <c r="G8222" i="20"/>
  <c r="G8223" i="20"/>
  <c r="G8224" i="20"/>
  <c r="G8225" i="20"/>
  <c r="G8226" i="20"/>
  <c r="G8227" i="20"/>
  <c r="G8228" i="20"/>
  <c r="G8229" i="20"/>
  <c r="G8230" i="20"/>
  <c r="G8231" i="20"/>
  <c r="G8232" i="20"/>
  <c r="G8233" i="20"/>
  <c r="G8234" i="20"/>
  <c r="G8235" i="20"/>
  <c r="G8236" i="20"/>
  <c r="G8237" i="20"/>
  <c r="G8238" i="20"/>
  <c r="G8239" i="20"/>
  <c r="G8240" i="20"/>
  <c r="G8241" i="20"/>
  <c r="G8242" i="20"/>
  <c r="G8243" i="20"/>
  <c r="G8244" i="20"/>
  <c r="G8245" i="20"/>
  <c r="G8246" i="20"/>
  <c r="G8247" i="20"/>
  <c r="G8248" i="20"/>
  <c r="G8249" i="20"/>
  <c r="G8250" i="20"/>
  <c r="G8251" i="20"/>
  <c r="G8252" i="20"/>
  <c r="G8253" i="20"/>
  <c r="G8254" i="20"/>
  <c r="G8255" i="20"/>
  <c r="G8256" i="20"/>
  <c r="G8257" i="20"/>
  <c r="G8258" i="20"/>
  <c r="G8259" i="20"/>
  <c r="G8260" i="20"/>
  <c r="G8261" i="20"/>
  <c r="G8262" i="20"/>
  <c r="G8263" i="20"/>
  <c r="G8264" i="20"/>
  <c r="G8265" i="20"/>
  <c r="G8266" i="20"/>
  <c r="G8267" i="20"/>
  <c r="G8268" i="20"/>
  <c r="G8269" i="20"/>
  <c r="G8270" i="20"/>
  <c r="G8271" i="20"/>
  <c r="G8272" i="20"/>
  <c r="G8273" i="20"/>
  <c r="G8274" i="20"/>
  <c r="G8275" i="20"/>
  <c r="G8276" i="20"/>
  <c r="G8277" i="20"/>
  <c r="G8278" i="20"/>
  <c r="G8279" i="20"/>
  <c r="G8280" i="20"/>
  <c r="G8281" i="20"/>
  <c r="G8282" i="20"/>
  <c r="G8283" i="20"/>
  <c r="G8284" i="20"/>
  <c r="G8285" i="20"/>
  <c r="G8286" i="20"/>
  <c r="G8287" i="20"/>
  <c r="G8288" i="20"/>
  <c r="G8289" i="20"/>
  <c r="G8290" i="20"/>
  <c r="G8291" i="20"/>
  <c r="G8292" i="20"/>
  <c r="G8293" i="20"/>
  <c r="G8294" i="20"/>
  <c r="G8295" i="20"/>
  <c r="G8296" i="20"/>
  <c r="G8297" i="20"/>
  <c r="G8298" i="20"/>
  <c r="G8299" i="20"/>
  <c r="G8300" i="20"/>
  <c r="G8301" i="20"/>
  <c r="G8302" i="20"/>
  <c r="G8303" i="20"/>
  <c r="G8304" i="20"/>
  <c r="G8305" i="20"/>
  <c r="G8306" i="20"/>
  <c r="G8307" i="20"/>
  <c r="G8308" i="20"/>
  <c r="G8309" i="20"/>
  <c r="G8310" i="20"/>
  <c r="G8311" i="20"/>
  <c r="G8312" i="20"/>
  <c r="G8313" i="20"/>
  <c r="G8314" i="20"/>
  <c r="G8315" i="20"/>
  <c r="G8316" i="20"/>
  <c r="G8317" i="20"/>
  <c r="G8318" i="20"/>
  <c r="G8319" i="20"/>
  <c r="G8320" i="20"/>
  <c r="G8321" i="20"/>
  <c r="G8322" i="20"/>
  <c r="G8323" i="20"/>
  <c r="G8324" i="20"/>
  <c r="G8325" i="20"/>
  <c r="G8326" i="20"/>
  <c r="G8327" i="20"/>
  <c r="G8328" i="20"/>
  <c r="G8329" i="20"/>
  <c r="G8330" i="20"/>
  <c r="G8331" i="20"/>
  <c r="G8332" i="20"/>
  <c r="G8333" i="20"/>
  <c r="G8334" i="20"/>
  <c r="G8335" i="20"/>
  <c r="G8336" i="20"/>
  <c r="G8337" i="20"/>
  <c r="G8338" i="20"/>
  <c r="G8339" i="20"/>
  <c r="G8340" i="20"/>
  <c r="G8341" i="20"/>
  <c r="G8342" i="20"/>
  <c r="G8343" i="20"/>
  <c r="G8344" i="20"/>
  <c r="G8345" i="20"/>
  <c r="G8346" i="20"/>
  <c r="G8347" i="20"/>
  <c r="G8348" i="20"/>
  <c r="G8349" i="20"/>
  <c r="G8350" i="20"/>
  <c r="G8351" i="20"/>
  <c r="G8352" i="20"/>
  <c r="G8353" i="20"/>
  <c r="G8354" i="20"/>
  <c r="G8355" i="20"/>
  <c r="G8356" i="20"/>
  <c r="G8357" i="20"/>
  <c r="G8358" i="20"/>
  <c r="G8359" i="20"/>
  <c r="G8360" i="20"/>
  <c r="G8361" i="20"/>
  <c r="G8362" i="20"/>
  <c r="G8363" i="20"/>
  <c r="G8364" i="20"/>
  <c r="G8365" i="20"/>
  <c r="G8366" i="20"/>
  <c r="G8367" i="20"/>
  <c r="G8368" i="20"/>
  <c r="G8369" i="20"/>
  <c r="G8370" i="20"/>
  <c r="G8371" i="20"/>
  <c r="G8372" i="20"/>
  <c r="G8373" i="20"/>
  <c r="G8374" i="20"/>
  <c r="G8375" i="20"/>
  <c r="G8376" i="20"/>
  <c r="G8377" i="20"/>
  <c r="G8378" i="20"/>
  <c r="G8379" i="20"/>
  <c r="G8380" i="20"/>
  <c r="G8381" i="20"/>
  <c r="G8382" i="20"/>
  <c r="G8383" i="20"/>
  <c r="G8384" i="20"/>
  <c r="G8385" i="20"/>
  <c r="G8386" i="20"/>
  <c r="G8387" i="20"/>
  <c r="G8388" i="20"/>
  <c r="G8389" i="20"/>
  <c r="G8390" i="20"/>
  <c r="G8391" i="20"/>
  <c r="G8392" i="20"/>
  <c r="G8393" i="20"/>
  <c r="G8394" i="20"/>
  <c r="G8395" i="20"/>
  <c r="G8396" i="20"/>
  <c r="G8397" i="20"/>
  <c r="G8398" i="20"/>
  <c r="G8399" i="20"/>
  <c r="G8400" i="20"/>
  <c r="G8401" i="20"/>
  <c r="G8402" i="20"/>
  <c r="G8403" i="20"/>
  <c r="G8404" i="20"/>
  <c r="G8405" i="20"/>
  <c r="G8406" i="20"/>
  <c r="G8407" i="20"/>
  <c r="G8408" i="20"/>
  <c r="G8409" i="20"/>
  <c r="G8410" i="20"/>
  <c r="G8411" i="20"/>
  <c r="G8412" i="20"/>
  <c r="G8413" i="20"/>
  <c r="G8414" i="20"/>
  <c r="G8415" i="20"/>
  <c r="G8416" i="20"/>
  <c r="G8417" i="20"/>
  <c r="G8418" i="20"/>
  <c r="G8419" i="20"/>
  <c r="G8420" i="20"/>
  <c r="G8421" i="20"/>
  <c r="G8422" i="20"/>
  <c r="G8423" i="20"/>
  <c r="G8424" i="20"/>
  <c r="G8425" i="20"/>
  <c r="G8426" i="20"/>
  <c r="G8427" i="20"/>
  <c r="G8428" i="20"/>
  <c r="G8429" i="20"/>
  <c r="G8430" i="20"/>
  <c r="G8431" i="20"/>
  <c r="G8432" i="20"/>
  <c r="G8433" i="20"/>
  <c r="G8434" i="20"/>
  <c r="G8435" i="20"/>
  <c r="G8436" i="20"/>
  <c r="G8437" i="20"/>
  <c r="G8438" i="20"/>
  <c r="G8439" i="20"/>
  <c r="G8440" i="20"/>
  <c r="G8441" i="20"/>
  <c r="G8442" i="20"/>
  <c r="G8443" i="20"/>
  <c r="G8444" i="20"/>
  <c r="G8445" i="20"/>
  <c r="G8446" i="20"/>
  <c r="G8447" i="20"/>
  <c r="G8448" i="20"/>
  <c r="G8449" i="20"/>
  <c r="G8450" i="20"/>
  <c r="G8451" i="20"/>
  <c r="G8452" i="20"/>
  <c r="G8453" i="20"/>
  <c r="G8454" i="20"/>
  <c r="G8455" i="20"/>
  <c r="G8456" i="20"/>
  <c r="G8457" i="20"/>
  <c r="G8458" i="20"/>
  <c r="G8459" i="20"/>
  <c r="G8460" i="20"/>
  <c r="G8461" i="20"/>
  <c r="G8462" i="20"/>
  <c r="G8463" i="20"/>
  <c r="G8464" i="20"/>
  <c r="G8465" i="20"/>
  <c r="G8466" i="20"/>
  <c r="G8467" i="20"/>
  <c r="G8468" i="20"/>
  <c r="G8469" i="20"/>
  <c r="G8470" i="20"/>
  <c r="G8471" i="20"/>
  <c r="G8472" i="20"/>
  <c r="G8473" i="20"/>
  <c r="G8474" i="20"/>
  <c r="G8475" i="20"/>
  <c r="G8476" i="20"/>
  <c r="G8477" i="20"/>
  <c r="G8478" i="20"/>
  <c r="G8479" i="20"/>
  <c r="G8480" i="20"/>
  <c r="G8481" i="20"/>
  <c r="G8482" i="20"/>
  <c r="G8483" i="20"/>
  <c r="G8484" i="20"/>
  <c r="G8485" i="20"/>
  <c r="G8486" i="20"/>
  <c r="G8487" i="20"/>
  <c r="G8488" i="20"/>
  <c r="G8489" i="20"/>
  <c r="G8490" i="20"/>
  <c r="G8491" i="20"/>
  <c r="G8492" i="20"/>
  <c r="G8493" i="20"/>
  <c r="G8494" i="20"/>
  <c r="G8495" i="20"/>
  <c r="G8496" i="20"/>
  <c r="G8497" i="20"/>
  <c r="G8498" i="20"/>
  <c r="G8499" i="20"/>
  <c r="G8500" i="20"/>
  <c r="G8501" i="20"/>
  <c r="G8502" i="20"/>
  <c r="G8503" i="20"/>
  <c r="G8504" i="20"/>
  <c r="G8505" i="20"/>
  <c r="G8506" i="20"/>
  <c r="G8507" i="20"/>
  <c r="G8508" i="20"/>
  <c r="G8509" i="20"/>
  <c r="G8510" i="20"/>
  <c r="G8511" i="20"/>
  <c r="G8512" i="20"/>
  <c r="G8513" i="20"/>
  <c r="G8514" i="20"/>
  <c r="G8515" i="20"/>
  <c r="G8516" i="20"/>
  <c r="G8517" i="20"/>
  <c r="G8518" i="20"/>
  <c r="G8519" i="20"/>
  <c r="G8520" i="20"/>
  <c r="G8521" i="20"/>
  <c r="G8522" i="20"/>
  <c r="G8523" i="20"/>
  <c r="G8524" i="20"/>
  <c r="G8525" i="20"/>
  <c r="G8526" i="20"/>
  <c r="G8527" i="20"/>
  <c r="G8528" i="20"/>
  <c r="G8529" i="20"/>
  <c r="G8530" i="20"/>
  <c r="G8531" i="20"/>
  <c r="G8532" i="20"/>
  <c r="G8533" i="20"/>
  <c r="G8534" i="20"/>
  <c r="G8535" i="20"/>
  <c r="G8536" i="20"/>
  <c r="G8537" i="20"/>
  <c r="G8538" i="20"/>
  <c r="G8539" i="20"/>
  <c r="G8540" i="20"/>
  <c r="G8541" i="20"/>
  <c r="G8542" i="20"/>
  <c r="G8543" i="20"/>
  <c r="G8544" i="20"/>
  <c r="G8545" i="20"/>
  <c r="G8546" i="20"/>
  <c r="G8547" i="20"/>
  <c r="G8548" i="20"/>
  <c r="G8549" i="20"/>
  <c r="G8550" i="20"/>
  <c r="G8551" i="20"/>
  <c r="G8552" i="20"/>
  <c r="G8553" i="20"/>
  <c r="G8554" i="20"/>
  <c r="G8555" i="20"/>
  <c r="G8556" i="20"/>
  <c r="G8557" i="20"/>
  <c r="G8558" i="20"/>
  <c r="G8559" i="20"/>
  <c r="G8560" i="20"/>
  <c r="G8561" i="20"/>
  <c r="G8562" i="20"/>
  <c r="G8563" i="20"/>
  <c r="G8564" i="20"/>
  <c r="G8565" i="20"/>
  <c r="G8566" i="20"/>
  <c r="G8567" i="20"/>
  <c r="G8568" i="20"/>
  <c r="G8569" i="20"/>
  <c r="G8570" i="20"/>
  <c r="G8571" i="20"/>
  <c r="G8572" i="20"/>
  <c r="G8573" i="20"/>
  <c r="G8574" i="20"/>
  <c r="G8575" i="20"/>
  <c r="G8576" i="20"/>
  <c r="G8577" i="20"/>
  <c r="G8578" i="20"/>
  <c r="G8579" i="20"/>
  <c r="G8580" i="20"/>
  <c r="G8581" i="20"/>
  <c r="G8582" i="20"/>
  <c r="G8583" i="20"/>
  <c r="G8584" i="20"/>
  <c r="G8585" i="20"/>
  <c r="G8586" i="20"/>
  <c r="G8587" i="20"/>
  <c r="G8588" i="20"/>
  <c r="G8589" i="20"/>
  <c r="G8590" i="20"/>
  <c r="G8591" i="20"/>
  <c r="G8592" i="20"/>
  <c r="G8593" i="20"/>
  <c r="G8594" i="20"/>
  <c r="G8595" i="20"/>
  <c r="G8596" i="20"/>
  <c r="G8597" i="20"/>
  <c r="G8598" i="20"/>
  <c r="G8599" i="20"/>
  <c r="G8600" i="20"/>
  <c r="G8601" i="20"/>
  <c r="G8602" i="20"/>
  <c r="G8603" i="20"/>
  <c r="G8604" i="20"/>
  <c r="G8605" i="20"/>
  <c r="G8606" i="20"/>
  <c r="G8607" i="20"/>
  <c r="G8608" i="20"/>
  <c r="G8609" i="20"/>
  <c r="G8610" i="20"/>
  <c r="G8611" i="20"/>
  <c r="G8612" i="20"/>
  <c r="G8613" i="20"/>
  <c r="G8614" i="20"/>
  <c r="G8615" i="20"/>
  <c r="G8616" i="20"/>
  <c r="G8617" i="20"/>
  <c r="G8618" i="20"/>
  <c r="G8619" i="20"/>
  <c r="G8620" i="20"/>
  <c r="G8621" i="20"/>
  <c r="G8622" i="20"/>
  <c r="G8623" i="20"/>
  <c r="G8624" i="20"/>
  <c r="G8625" i="20"/>
  <c r="G8626" i="20"/>
  <c r="G8627" i="20"/>
  <c r="G8628" i="20"/>
  <c r="G8629" i="20"/>
  <c r="G8630" i="20"/>
  <c r="G8631" i="20"/>
  <c r="G8632" i="20"/>
  <c r="G8633" i="20"/>
  <c r="G8634" i="20"/>
  <c r="G8635" i="20"/>
  <c r="G8636" i="20"/>
  <c r="G8637" i="20"/>
  <c r="G8638" i="20"/>
  <c r="G8639" i="20"/>
  <c r="G8640" i="20"/>
  <c r="G8641" i="20"/>
  <c r="G8642" i="20"/>
  <c r="G8643" i="20"/>
  <c r="G8644" i="20"/>
  <c r="G8645" i="20"/>
  <c r="G8646" i="20"/>
  <c r="G8647" i="20"/>
  <c r="G8648" i="20"/>
  <c r="G8649" i="20"/>
  <c r="G8650" i="20"/>
  <c r="G8651" i="20"/>
  <c r="G8652" i="20"/>
  <c r="G8653" i="20"/>
  <c r="G8654" i="20"/>
  <c r="G8655" i="20"/>
  <c r="G8656" i="20"/>
  <c r="G8657" i="20"/>
  <c r="G8658" i="20"/>
  <c r="G8659" i="20"/>
  <c r="G8660" i="20"/>
  <c r="G8661" i="20"/>
  <c r="G8662" i="20"/>
  <c r="G8663" i="20"/>
  <c r="G8664" i="20"/>
  <c r="G8665" i="20"/>
  <c r="G8666" i="20"/>
  <c r="G8667" i="20"/>
  <c r="G8668" i="20"/>
  <c r="G8669" i="20"/>
  <c r="G8670" i="20"/>
  <c r="G8671" i="20"/>
  <c r="G8672" i="20"/>
  <c r="G8673" i="20"/>
  <c r="G8674" i="20"/>
  <c r="G8675" i="20"/>
  <c r="G8676" i="20"/>
  <c r="G8677" i="20"/>
  <c r="G8678" i="20"/>
  <c r="G8679" i="20"/>
  <c r="G8680" i="20"/>
  <c r="G8681" i="20"/>
  <c r="G8682" i="20"/>
  <c r="G8683" i="20"/>
  <c r="G8684" i="20"/>
  <c r="G8685" i="20"/>
  <c r="G8686" i="20"/>
  <c r="G8687" i="20"/>
  <c r="G8688" i="20"/>
  <c r="G8689" i="20"/>
  <c r="G8690" i="20"/>
  <c r="G8691" i="20"/>
  <c r="G8692" i="20"/>
  <c r="G8693" i="20"/>
  <c r="G8694" i="20"/>
  <c r="G8695" i="20"/>
  <c r="G8696" i="20"/>
  <c r="G8697" i="20"/>
  <c r="G8698" i="20"/>
  <c r="G8699" i="20"/>
  <c r="G8700" i="20"/>
  <c r="G8701" i="20"/>
  <c r="G8702" i="20"/>
  <c r="G8703" i="20"/>
  <c r="G8704" i="20"/>
  <c r="G8705" i="20"/>
  <c r="G8706" i="20"/>
  <c r="G8707" i="20"/>
  <c r="G8708" i="20"/>
  <c r="G8709" i="20"/>
  <c r="G8710" i="20"/>
  <c r="G8711" i="20"/>
  <c r="G8712" i="20"/>
  <c r="G8713" i="20"/>
  <c r="G8714" i="20"/>
  <c r="G8715" i="20"/>
  <c r="G8716" i="20"/>
  <c r="G8717" i="20"/>
  <c r="G8718" i="20"/>
  <c r="G8719" i="20"/>
  <c r="G8720" i="20"/>
  <c r="G8721" i="20"/>
  <c r="G8722" i="20"/>
  <c r="G8723" i="20"/>
  <c r="G8724" i="20"/>
  <c r="G8725" i="20"/>
  <c r="G8726" i="20"/>
  <c r="G8727" i="20"/>
  <c r="G8728" i="20"/>
  <c r="G8729" i="20"/>
  <c r="G8730" i="20"/>
  <c r="G8731" i="20"/>
  <c r="G8732" i="20"/>
  <c r="G8733" i="20"/>
  <c r="G8734" i="20"/>
  <c r="G8735" i="20"/>
  <c r="G8736" i="20"/>
  <c r="G8737" i="20"/>
  <c r="G8738" i="20"/>
  <c r="G8739" i="20"/>
  <c r="G8740" i="20"/>
  <c r="G8741" i="20"/>
  <c r="G8742" i="20"/>
  <c r="G8743" i="20"/>
  <c r="G8744" i="20"/>
  <c r="G8745" i="20"/>
  <c r="G8746" i="20"/>
  <c r="G8747" i="20"/>
  <c r="G8748" i="20"/>
  <c r="G8749" i="20"/>
  <c r="G8750" i="20"/>
  <c r="G8751" i="20"/>
  <c r="G8752" i="20"/>
  <c r="G8753" i="20"/>
  <c r="G8754" i="20"/>
  <c r="G8755" i="20"/>
  <c r="G8756" i="20"/>
  <c r="G8757" i="20"/>
  <c r="G8758" i="20"/>
  <c r="G8759" i="20"/>
  <c r="G8760" i="20"/>
  <c r="G8761" i="20"/>
  <c r="G8762" i="20"/>
  <c r="G8763" i="20"/>
  <c r="G8764" i="20"/>
  <c r="G8765" i="20"/>
  <c r="G8766" i="20"/>
  <c r="G8767" i="20"/>
  <c r="G8768" i="20"/>
  <c r="G8769" i="20"/>
  <c r="G8770" i="20"/>
  <c r="G8771" i="20"/>
  <c r="G8772" i="20"/>
  <c r="G8773" i="20"/>
  <c r="G8774" i="20"/>
  <c r="G8775" i="20"/>
  <c r="G8776" i="20"/>
  <c r="G8777" i="20"/>
  <c r="G8778" i="20"/>
  <c r="G8779" i="20"/>
  <c r="G8780" i="20"/>
  <c r="G8781" i="20"/>
  <c r="G8782" i="20"/>
  <c r="G8783" i="20"/>
  <c r="G8784" i="20"/>
  <c r="G8785" i="20"/>
  <c r="G8786" i="20"/>
  <c r="G8787" i="20"/>
  <c r="G8788" i="20"/>
  <c r="G8789" i="20"/>
  <c r="G8790" i="20"/>
  <c r="G8791" i="20"/>
  <c r="G8792" i="20"/>
  <c r="G8793" i="20"/>
  <c r="G8794" i="20"/>
  <c r="G8795" i="20"/>
  <c r="G8796" i="20"/>
  <c r="G8797" i="20"/>
  <c r="G8798" i="20"/>
  <c r="G8799" i="20"/>
  <c r="G8800" i="20"/>
  <c r="G8801" i="20"/>
  <c r="G8802" i="20"/>
  <c r="G8803" i="20"/>
  <c r="G8804" i="20"/>
  <c r="G8805" i="20"/>
  <c r="G8806" i="20"/>
  <c r="G8807" i="20"/>
  <c r="G8808" i="20"/>
  <c r="G8809" i="20"/>
  <c r="G8810" i="20"/>
  <c r="G8811" i="20"/>
  <c r="G8812" i="20"/>
  <c r="G8813" i="20"/>
  <c r="G8814" i="20"/>
  <c r="G8815" i="20"/>
  <c r="G8816" i="20"/>
  <c r="G8817" i="20"/>
  <c r="G8818" i="20"/>
  <c r="G8819" i="20"/>
  <c r="G8820" i="20"/>
  <c r="G8821" i="20"/>
  <c r="G8822" i="20"/>
  <c r="G8823" i="20"/>
  <c r="G8824" i="20"/>
  <c r="G8825" i="20"/>
  <c r="G8826" i="20"/>
  <c r="G8827" i="20"/>
  <c r="G8828" i="20"/>
  <c r="G8829" i="20"/>
  <c r="G8830" i="20"/>
  <c r="G8831" i="20"/>
  <c r="G8832" i="20"/>
  <c r="G8833" i="20"/>
  <c r="G8834" i="20"/>
  <c r="G8835" i="20"/>
  <c r="G8836" i="20"/>
  <c r="G8837" i="20"/>
  <c r="G8838" i="20"/>
  <c r="G8839" i="20"/>
  <c r="G8840" i="20"/>
  <c r="G8841" i="20"/>
  <c r="G8842" i="20"/>
  <c r="G8843" i="20"/>
  <c r="G8844" i="20"/>
  <c r="G8845" i="20"/>
  <c r="G8846" i="20"/>
  <c r="G8847" i="20"/>
  <c r="G8848" i="20"/>
  <c r="G8849" i="20"/>
  <c r="G8850" i="20"/>
  <c r="G8851" i="20"/>
  <c r="G8852" i="20"/>
  <c r="G8853" i="20"/>
  <c r="G8854" i="20"/>
  <c r="G8855" i="20"/>
  <c r="G8856" i="20"/>
  <c r="G8857" i="20"/>
  <c r="G8858" i="20"/>
  <c r="G8859" i="20"/>
  <c r="G8860" i="20"/>
  <c r="G8861" i="20"/>
  <c r="G8862" i="20"/>
  <c r="G8863" i="20"/>
  <c r="G8864" i="20"/>
  <c r="G8865" i="20"/>
  <c r="G8866" i="20"/>
  <c r="G8867" i="20"/>
  <c r="G8868" i="20"/>
  <c r="G8869" i="20"/>
  <c r="G8870" i="20"/>
  <c r="G8871" i="20"/>
  <c r="G8872" i="20"/>
  <c r="G8873" i="20"/>
  <c r="G8874" i="20"/>
  <c r="G8875" i="20"/>
  <c r="G8876" i="20"/>
  <c r="G8877" i="20"/>
  <c r="G8878" i="20"/>
  <c r="G8879" i="20"/>
  <c r="G8880" i="20"/>
  <c r="G8881" i="20"/>
  <c r="G8882" i="20"/>
  <c r="G8883" i="20"/>
  <c r="G8884" i="20"/>
  <c r="G8885" i="20"/>
  <c r="G8886" i="20"/>
  <c r="G8887" i="20"/>
  <c r="G8888" i="20"/>
  <c r="G8889" i="20"/>
  <c r="G8890" i="20"/>
  <c r="G8891" i="20"/>
  <c r="G8892" i="20"/>
  <c r="G8893" i="20"/>
  <c r="G8894" i="20"/>
  <c r="G8895" i="20"/>
  <c r="G8896" i="20"/>
  <c r="G8897" i="20"/>
  <c r="G8898" i="20"/>
  <c r="G8899" i="20"/>
  <c r="G8900" i="20"/>
  <c r="G8901" i="20"/>
  <c r="G8902" i="20"/>
  <c r="G8903" i="20"/>
  <c r="G8904" i="20"/>
  <c r="G8905" i="20"/>
  <c r="G8906" i="20"/>
  <c r="G8907" i="20"/>
  <c r="G8908" i="20"/>
  <c r="G8909" i="20"/>
  <c r="G8910" i="20"/>
  <c r="G8911" i="20"/>
  <c r="G8912" i="20"/>
  <c r="G8913" i="20"/>
  <c r="G8914" i="20"/>
  <c r="G8915" i="20"/>
  <c r="G8916" i="20"/>
  <c r="G8917" i="20"/>
  <c r="G8918" i="20"/>
  <c r="G8919" i="20"/>
  <c r="G8920" i="20"/>
  <c r="G8921" i="20"/>
  <c r="G8922" i="20"/>
  <c r="G8923" i="20"/>
  <c r="G8924" i="20"/>
  <c r="G8925" i="20"/>
  <c r="G8926" i="20"/>
  <c r="G8927" i="20"/>
  <c r="G8928" i="20"/>
  <c r="G8929" i="20"/>
  <c r="G8930" i="20"/>
  <c r="G8931" i="20"/>
  <c r="G8932" i="20"/>
  <c r="G8933" i="20"/>
  <c r="G8934" i="20"/>
  <c r="G8935" i="20"/>
  <c r="G8936" i="20"/>
  <c r="G8937" i="20"/>
  <c r="G8938" i="20"/>
  <c r="G8939" i="20"/>
  <c r="G8940" i="20"/>
  <c r="B3" i="14" l="1"/>
  <c r="I2" i="5" l="1"/>
  <c r="G4" i="2"/>
  <c r="E52" i="17" l="1"/>
  <c r="AJ34" i="15"/>
  <c r="AG34" i="15"/>
  <c r="AD34" i="15"/>
  <c r="AA34" i="15"/>
  <c r="X34" i="15"/>
  <c r="U34" i="15"/>
  <c r="R34" i="15"/>
  <c r="O34" i="15"/>
  <c r="L34" i="15"/>
  <c r="I34" i="15"/>
  <c r="F34" i="15"/>
  <c r="C34" i="15"/>
  <c r="AJ33" i="15"/>
  <c r="AG33" i="15"/>
  <c r="AD33" i="15"/>
  <c r="AA33" i="15"/>
  <c r="X33" i="15"/>
  <c r="U33" i="15"/>
  <c r="R33" i="15"/>
  <c r="O33" i="15"/>
  <c r="L33" i="15"/>
  <c r="I33" i="15"/>
  <c r="F33" i="15"/>
  <c r="C33" i="15"/>
  <c r="AJ32" i="15"/>
  <c r="AG32" i="15"/>
  <c r="AD32" i="15"/>
  <c r="AA32" i="15"/>
  <c r="X32" i="15"/>
  <c r="U32" i="15"/>
  <c r="R32" i="15"/>
  <c r="O32" i="15"/>
  <c r="L32" i="15"/>
  <c r="K32" i="15"/>
  <c r="I32" i="15"/>
  <c r="D32" i="15"/>
  <c r="F32" i="15" s="1"/>
  <c r="C32" i="15"/>
  <c r="AJ31" i="15"/>
  <c r="AG31" i="15"/>
  <c r="AD31" i="15"/>
  <c r="AA31" i="15"/>
  <c r="X31" i="15"/>
  <c r="U31" i="15"/>
  <c r="R31" i="15"/>
  <c r="O31" i="15"/>
  <c r="L31" i="15"/>
  <c r="I31" i="15"/>
  <c r="F31" i="15"/>
  <c r="C31" i="15"/>
  <c r="AJ30" i="15"/>
  <c r="AG30" i="15"/>
  <c r="AD30" i="15"/>
  <c r="AA30" i="15"/>
  <c r="X30" i="15"/>
  <c r="U30" i="15"/>
  <c r="R30" i="15"/>
  <c r="O30" i="15"/>
  <c r="L30" i="15"/>
  <c r="I30" i="15"/>
  <c r="F30" i="15"/>
  <c r="C30" i="15"/>
  <c r="AJ29" i="15"/>
  <c r="AG29" i="15"/>
  <c r="AD29" i="15"/>
  <c r="AA29" i="15"/>
  <c r="X29" i="15"/>
  <c r="U29" i="15"/>
  <c r="R29" i="15"/>
  <c r="O29" i="15"/>
  <c r="L29" i="15"/>
  <c r="I29" i="15"/>
  <c r="F29" i="15"/>
  <c r="C29" i="15"/>
  <c r="AJ28" i="15"/>
  <c r="AG28" i="15"/>
  <c r="AD28" i="15"/>
  <c r="AA28" i="15"/>
  <c r="X28" i="15"/>
  <c r="U28" i="15"/>
  <c r="R28" i="15"/>
  <c r="O28" i="15"/>
  <c r="L28" i="15"/>
  <c r="I28" i="15"/>
  <c r="F28" i="15"/>
  <c r="C28" i="15"/>
  <c r="AJ27" i="15"/>
  <c r="AG27" i="15"/>
  <c r="AD27" i="15"/>
  <c r="AA27" i="15"/>
  <c r="X27" i="15"/>
  <c r="U27" i="15"/>
  <c r="R27" i="15"/>
  <c r="O27" i="15"/>
  <c r="L27" i="15"/>
  <c r="I27" i="15"/>
  <c r="F27" i="15"/>
  <c r="C27" i="15"/>
  <c r="AJ26" i="15"/>
  <c r="AG26" i="15"/>
  <c r="AD26" i="15"/>
  <c r="AA26" i="15"/>
  <c r="X26" i="15"/>
  <c r="U26" i="15"/>
  <c r="R26" i="15"/>
  <c r="O26" i="15"/>
  <c r="L26" i="15"/>
  <c r="I26" i="15"/>
  <c r="F26" i="15"/>
  <c r="C26" i="15"/>
  <c r="AJ25" i="15"/>
  <c r="AG25" i="15"/>
  <c r="AD25" i="15"/>
  <c r="AA25" i="15"/>
  <c r="X25" i="15"/>
  <c r="U25" i="15"/>
  <c r="R25" i="15"/>
  <c r="O25" i="15"/>
  <c r="L25" i="15"/>
  <c r="I25" i="15"/>
  <c r="F25" i="15"/>
  <c r="C25" i="15"/>
  <c r="AJ24" i="15"/>
  <c r="AG24" i="15"/>
  <c r="AD24" i="15"/>
  <c r="AA24" i="15"/>
  <c r="X24" i="15"/>
  <c r="U24" i="15"/>
  <c r="R24" i="15"/>
  <c r="O24" i="15"/>
  <c r="L24" i="15"/>
  <c r="I24" i="15"/>
  <c r="F24" i="15"/>
  <c r="C24" i="15"/>
  <c r="AJ23" i="15"/>
  <c r="AG23" i="15"/>
  <c r="AD23" i="15"/>
  <c r="AA23" i="15"/>
  <c r="X23" i="15"/>
  <c r="U23" i="15"/>
  <c r="R23" i="15"/>
  <c r="O23" i="15"/>
  <c r="L23" i="15"/>
  <c r="I23" i="15"/>
  <c r="F23" i="15"/>
  <c r="C23" i="15"/>
  <c r="AJ22" i="15"/>
  <c r="AG22" i="15"/>
  <c r="AD22" i="15"/>
  <c r="AA22" i="15"/>
  <c r="X22" i="15"/>
  <c r="U22" i="15"/>
  <c r="R22" i="15"/>
  <c r="O22" i="15"/>
  <c r="L22" i="15"/>
  <c r="I22" i="15"/>
  <c r="F22" i="15"/>
  <c r="C22" i="15"/>
  <c r="AJ21" i="15"/>
  <c r="AG21" i="15"/>
  <c r="AD21" i="15"/>
  <c r="AA21" i="15"/>
  <c r="X21" i="15"/>
  <c r="U21" i="15"/>
  <c r="R21" i="15"/>
  <c r="O21" i="15"/>
  <c r="L21" i="15"/>
  <c r="I21" i="15"/>
  <c r="F21" i="15"/>
  <c r="C21" i="15"/>
  <c r="AJ20" i="15"/>
  <c r="AG20" i="15"/>
  <c r="AD20" i="15"/>
  <c r="AA20" i="15"/>
  <c r="X20" i="15"/>
  <c r="U20" i="15"/>
  <c r="R20" i="15"/>
  <c r="O20" i="15"/>
  <c r="L20" i="15"/>
  <c r="I20" i="15"/>
  <c r="F20" i="15"/>
  <c r="C20" i="15"/>
  <c r="AJ19" i="15"/>
  <c r="AG19" i="15"/>
  <c r="AD19" i="15"/>
  <c r="AA19" i="15"/>
  <c r="X19" i="15"/>
  <c r="U19" i="15"/>
  <c r="R19" i="15"/>
  <c r="O19" i="15"/>
  <c r="L19" i="15"/>
  <c r="I19" i="15"/>
  <c r="F19" i="15"/>
  <c r="C19" i="15"/>
  <c r="AJ18" i="15"/>
  <c r="AG18" i="15"/>
  <c r="AD18" i="15"/>
  <c r="AA18" i="15"/>
  <c r="X18" i="15"/>
  <c r="U18" i="15"/>
  <c r="R18" i="15"/>
  <c r="O18" i="15"/>
  <c r="L18" i="15"/>
  <c r="I18" i="15"/>
  <c r="F18" i="15"/>
  <c r="C18" i="15"/>
  <c r="AJ17" i="15"/>
  <c r="AG17" i="15"/>
  <c r="AD17" i="15"/>
  <c r="AA17" i="15"/>
  <c r="X17" i="15"/>
  <c r="U17" i="15"/>
  <c r="R17" i="15"/>
  <c r="O17" i="15"/>
  <c r="L17" i="15"/>
  <c r="I17" i="15"/>
  <c r="F17" i="15"/>
  <c r="C17" i="15"/>
  <c r="AJ16" i="15"/>
  <c r="AG16" i="15"/>
  <c r="AD16" i="15"/>
  <c r="AA16" i="15"/>
  <c r="X16" i="15"/>
  <c r="U16" i="15"/>
  <c r="R16" i="15"/>
  <c r="O16" i="15"/>
  <c r="L16" i="15"/>
  <c r="I16" i="15"/>
  <c r="F16" i="15"/>
  <c r="C16" i="15"/>
  <c r="AJ15" i="15"/>
  <c r="AG15" i="15"/>
  <c r="AD15" i="15"/>
  <c r="AA15" i="15"/>
  <c r="X15" i="15"/>
  <c r="U15" i="15"/>
  <c r="R15" i="15"/>
  <c r="O15" i="15"/>
  <c r="L15" i="15"/>
  <c r="I15" i="15"/>
  <c r="F15" i="15"/>
  <c r="C15" i="15"/>
  <c r="AJ14" i="15"/>
  <c r="AG14" i="15"/>
  <c r="AD14" i="15"/>
  <c r="AA14" i="15"/>
  <c r="X14" i="15"/>
  <c r="U14" i="15"/>
  <c r="R14" i="15"/>
  <c r="O14" i="15"/>
  <c r="L14" i="15"/>
  <c r="I14" i="15"/>
  <c r="F14" i="15"/>
  <c r="C14" i="15"/>
  <c r="AJ13" i="15"/>
  <c r="AG13" i="15"/>
  <c r="AD13" i="15"/>
  <c r="AA13" i="15"/>
  <c r="X13" i="15"/>
  <c r="U13" i="15"/>
  <c r="R13" i="15"/>
  <c r="O13" i="15"/>
  <c r="L13" i="15"/>
  <c r="I13" i="15"/>
  <c r="F13" i="15"/>
  <c r="C13" i="15"/>
  <c r="AJ12" i="15"/>
  <c r="AG12" i="15"/>
  <c r="AD12" i="15"/>
  <c r="AA12" i="15"/>
  <c r="X12" i="15"/>
  <c r="U12" i="15"/>
  <c r="R12" i="15"/>
  <c r="Q12" i="15"/>
  <c r="O12" i="15"/>
  <c r="L12" i="15"/>
  <c r="I12" i="15"/>
  <c r="F12" i="15"/>
  <c r="C12" i="15"/>
  <c r="AJ11" i="15"/>
  <c r="AG11" i="15"/>
  <c r="AD11" i="15"/>
  <c r="AA11" i="15"/>
  <c r="X11" i="15"/>
  <c r="U11" i="15"/>
  <c r="R11" i="15"/>
  <c r="O11" i="15"/>
  <c r="L11" i="15"/>
  <c r="I11" i="15"/>
  <c r="F11" i="15"/>
  <c r="C11" i="15"/>
  <c r="AJ10" i="15"/>
  <c r="AG10" i="15"/>
  <c r="AD10" i="15"/>
  <c r="AA10" i="15"/>
  <c r="X10" i="15"/>
  <c r="U10" i="15"/>
  <c r="R10" i="15"/>
  <c r="O10" i="15"/>
  <c r="L10" i="15"/>
  <c r="I10" i="15"/>
  <c r="F10" i="15"/>
  <c r="C10" i="15"/>
  <c r="AJ9" i="15"/>
  <c r="AG9" i="15"/>
  <c r="AD9" i="15"/>
  <c r="AA9" i="15"/>
  <c r="X9" i="15"/>
  <c r="U9" i="15"/>
  <c r="R9" i="15"/>
  <c r="O9" i="15"/>
  <c r="L9" i="15"/>
  <c r="I9" i="15"/>
  <c r="F9" i="15"/>
  <c r="C9" i="15"/>
  <c r="AJ8" i="15"/>
  <c r="AG8" i="15"/>
  <c r="AD8" i="15"/>
  <c r="AA8" i="15"/>
  <c r="X8" i="15"/>
  <c r="U8" i="15"/>
  <c r="T8" i="15"/>
  <c r="R8" i="15"/>
  <c r="O8" i="15"/>
  <c r="L8" i="15"/>
  <c r="I8" i="15"/>
  <c r="F8" i="15"/>
  <c r="E8" i="15"/>
  <c r="C8" i="15"/>
  <c r="AJ7" i="15"/>
  <c r="AG7" i="15"/>
  <c r="AD7" i="15"/>
  <c r="AA7" i="15"/>
  <c r="X7" i="15"/>
  <c r="W7" i="15"/>
  <c r="U7" i="15"/>
  <c r="R7" i="15"/>
  <c r="O7" i="15"/>
  <c r="L7" i="15"/>
  <c r="K7" i="15"/>
  <c r="I7" i="15"/>
  <c r="F7" i="15"/>
  <c r="C7" i="15"/>
  <c r="AJ6" i="15"/>
  <c r="AG6" i="15"/>
  <c r="AF6" i="15"/>
  <c r="AD6" i="15"/>
  <c r="AA6" i="15"/>
  <c r="X6" i="15"/>
  <c r="U6" i="15"/>
  <c r="T6" i="15"/>
  <c r="R6" i="15"/>
  <c r="O6" i="15"/>
  <c r="L6" i="15"/>
  <c r="I6" i="15"/>
  <c r="F6" i="15"/>
  <c r="E6" i="15"/>
  <c r="C6" i="15"/>
  <c r="AJ5" i="15"/>
  <c r="AG5" i="15"/>
  <c r="AD5" i="15"/>
  <c r="AC5" i="15"/>
  <c r="AA5" i="15"/>
  <c r="X5" i="15"/>
  <c r="U5" i="15"/>
  <c r="R5" i="15"/>
  <c r="O5" i="15"/>
  <c r="L5" i="15"/>
  <c r="I5" i="15"/>
  <c r="F5" i="15"/>
  <c r="C5" i="15"/>
  <c r="AJ4" i="15"/>
  <c r="AI4" i="15"/>
  <c r="AG4" i="15"/>
  <c r="AD4" i="15"/>
  <c r="AA4" i="15"/>
  <c r="X4" i="15"/>
  <c r="W4" i="15"/>
  <c r="U4" i="15"/>
  <c r="R4" i="15"/>
  <c r="O4" i="15"/>
  <c r="L4" i="15"/>
  <c r="K4" i="15"/>
  <c r="I4" i="15"/>
  <c r="F4" i="15"/>
  <c r="C4" i="15"/>
  <c r="AM3" i="15"/>
  <c r="AH3" i="15"/>
  <c r="M3" i="15"/>
  <c r="J3" i="15"/>
  <c r="Y1" i="15"/>
  <c r="Q32" i="15" s="1"/>
  <c r="C3" i="14"/>
  <c r="C9" i="14" s="1"/>
  <c r="A44" i="13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30" i="13"/>
  <c r="C44" i="13" s="1"/>
  <c r="A16" i="13"/>
  <c r="A2" i="13"/>
  <c r="H2" i="13" s="1"/>
  <c r="A35" i="12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19" i="12"/>
  <c r="A20" i="12" s="1"/>
  <c r="A3" i="12"/>
  <c r="I3" i="12" s="1"/>
  <c r="E32" i="15" l="1"/>
  <c r="A31" i="13"/>
  <c r="B45" i="13" s="1"/>
  <c r="C35" i="12"/>
  <c r="D44" i="13"/>
  <c r="H35" i="12"/>
  <c r="E44" i="13"/>
  <c r="G44" i="13"/>
  <c r="H44" i="13"/>
  <c r="G3" i="12"/>
  <c r="C30" i="13"/>
  <c r="G16" i="13"/>
  <c r="B30" i="13"/>
  <c r="F16" i="13"/>
  <c r="E16" i="13"/>
  <c r="F30" i="13"/>
  <c r="E30" i="13"/>
  <c r="D30" i="13"/>
  <c r="G36" i="12"/>
  <c r="G20" i="12"/>
  <c r="F36" i="12"/>
  <c r="F20" i="12"/>
  <c r="B36" i="12"/>
  <c r="E36" i="12"/>
  <c r="D36" i="12"/>
  <c r="C36" i="12"/>
  <c r="A21" i="12"/>
  <c r="H20" i="12"/>
  <c r="E20" i="12"/>
  <c r="H36" i="12"/>
  <c r="G2" i="13"/>
  <c r="F2" i="13"/>
  <c r="E2" i="13"/>
  <c r="B16" i="13"/>
  <c r="B2" i="13"/>
  <c r="C16" i="13"/>
  <c r="C2" i="13"/>
  <c r="A3" i="13"/>
  <c r="B19" i="12"/>
  <c r="E3" i="12"/>
  <c r="C3" i="12"/>
  <c r="A4" i="12"/>
  <c r="B3" i="12"/>
  <c r="D19" i="12"/>
  <c r="C19" i="12"/>
  <c r="H3" i="12"/>
  <c r="F3" i="12"/>
  <c r="A17" i="13"/>
  <c r="D2" i="13"/>
  <c r="D3" i="12"/>
  <c r="G35" i="12"/>
  <c r="G19" i="12"/>
  <c r="F35" i="12"/>
  <c r="F19" i="12"/>
  <c r="B35" i="12"/>
  <c r="D35" i="12"/>
  <c r="H19" i="12"/>
  <c r="E19" i="12"/>
  <c r="E35" i="12"/>
  <c r="D16" i="13"/>
  <c r="Q9" i="15"/>
  <c r="AF9" i="15"/>
  <c r="Q11" i="15"/>
  <c r="AC32" i="15"/>
  <c r="F44" i="13"/>
  <c r="P3" i="15"/>
  <c r="B4" i="15"/>
  <c r="N4" i="15"/>
  <c r="Z4" i="15"/>
  <c r="Q5" i="15"/>
  <c r="H6" i="15"/>
  <c r="AI6" i="15"/>
  <c r="Q10" i="15"/>
  <c r="W34" i="15"/>
  <c r="S3" i="15"/>
  <c r="E5" i="15"/>
  <c r="AF5" i="15"/>
  <c r="W6" i="15"/>
  <c r="AC7" i="15"/>
  <c r="H8" i="15"/>
  <c r="E9" i="15"/>
  <c r="T9" i="15"/>
  <c r="E12" i="15"/>
  <c r="AC33" i="15"/>
  <c r="Q33" i="15"/>
  <c r="AC31" i="15"/>
  <c r="Q31" i="15"/>
  <c r="E31" i="15"/>
  <c r="AC30" i="15"/>
  <c r="Q30" i="15"/>
  <c r="E30" i="15"/>
  <c r="AC29" i="15"/>
  <c r="Q29" i="15"/>
  <c r="E29" i="15"/>
  <c r="AC28" i="15"/>
  <c r="Q28" i="15"/>
  <c r="E28" i="15"/>
  <c r="AC27" i="15"/>
  <c r="Q27" i="15"/>
  <c r="E27" i="15"/>
  <c r="AC26" i="15"/>
  <c r="Q26" i="15"/>
  <c r="E26" i="15"/>
  <c r="AC25" i="15"/>
  <c r="Q25" i="15"/>
  <c r="E25" i="15"/>
  <c r="AC24" i="15"/>
  <c r="Q24" i="15"/>
  <c r="E24" i="15"/>
  <c r="AC23" i="15"/>
  <c r="Q23" i="15"/>
  <c r="E23" i="15"/>
  <c r="AC22" i="15"/>
  <c r="Q22" i="15"/>
  <c r="E22" i="15"/>
  <c r="AC21" i="15"/>
  <c r="Q21" i="15"/>
  <c r="E21" i="15"/>
  <c r="AC20" i="15"/>
  <c r="Q20" i="15"/>
  <c r="E20" i="15"/>
  <c r="AC19" i="15"/>
  <c r="Q19" i="15"/>
  <c r="E19" i="15"/>
  <c r="AC18" i="15"/>
  <c r="Q18" i="15"/>
  <c r="E18" i="15"/>
  <c r="AC17" i="15"/>
  <c r="Q17" i="15"/>
  <c r="E17" i="15"/>
  <c r="AC16" i="15"/>
  <c r="Q16" i="15"/>
  <c r="E16" i="15"/>
  <c r="AC15" i="15"/>
  <c r="Q15" i="15"/>
  <c r="E15" i="15"/>
  <c r="AC14" i="15"/>
  <c r="Q14" i="15"/>
  <c r="E14" i="15"/>
  <c r="AC13" i="15"/>
  <c r="Q13" i="15"/>
  <c r="E13" i="15"/>
  <c r="AC12" i="15"/>
  <c r="AI34" i="15"/>
  <c r="T34" i="15"/>
  <c r="B33" i="15"/>
  <c r="Z32" i="15"/>
  <c r="N32" i="15"/>
  <c r="B34" i="15"/>
  <c r="Z33" i="15"/>
  <c r="N33" i="15"/>
  <c r="B32" i="15"/>
  <c r="Z31" i="15"/>
  <c r="N31" i="15"/>
  <c r="B31" i="15"/>
  <c r="Z30" i="15"/>
  <c r="N30" i="15"/>
  <c r="B30" i="15"/>
  <c r="Z29" i="15"/>
  <c r="N29" i="15"/>
  <c r="B29" i="15"/>
  <c r="Z28" i="15"/>
  <c r="N28" i="15"/>
  <c r="B28" i="15"/>
  <c r="Z27" i="15"/>
  <c r="N27" i="15"/>
  <c r="B27" i="15"/>
  <c r="Z26" i="15"/>
  <c r="N26" i="15"/>
  <c r="B26" i="15"/>
  <c r="Z25" i="15"/>
  <c r="N25" i="15"/>
  <c r="B25" i="15"/>
  <c r="Z24" i="15"/>
  <c r="N24" i="15"/>
  <c r="B24" i="15"/>
  <c r="Z23" i="15"/>
  <c r="N23" i="15"/>
  <c r="B23" i="15"/>
  <c r="Z22" i="15"/>
  <c r="N22" i="15"/>
  <c r="B22" i="15"/>
  <c r="Z21" i="15"/>
  <c r="N21" i="15"/>
  <c r="B21" i="15"/>
  <c r="Z20" i="15"/>
  <c r="N20" i="15"/>
  <c r="B20" i="15"/>
  <c r="Z19" i="15"/>
  <c r="N19" i="15"/>
  <c r="B19" i="15"/>
  <c r="Z18" i="15"/>
  <c r="N18" i="15"/>
  <c r="B18" i="15"/>
  <c r="Z17" i="15"/>
  <c r="N17" i="15"/>
  <c r="B17" i="15"/>
  <c r="Z16" i="15"/>
  <c r="N16" i="15"/>
  <c r="B16" i="15"/>
  <c r="Z15" i="15"/>
  <c r="N15" i="15"/>
  <c r="B15" i="15"/>
  <c r="Z14" i="15"/>
  <c r="N14" i="15"/>
  <c r="B14" i="15"/>
  <c r="Z13" i="15"/>
  <c r="N13" i="15"/>
  <c r="B13" i="15"/>
  <c r="Z12" i="15"/>
  <c r="N12" i="15"/>
  <c r="B12" i="15"/>
  <c r="Z11" i="15"/>
  <c r="N11" i="15"/>
  <c r="B11" i="15"/>
  <c r="Z10" i="15"/>
  <c r="N10" i="15"/>
  <c r="B10" i="15"/>
  <c r="Z9" i="15"/>
  <c r="N9" i="15"/>
  <c r="B9" i="15"/>
  <c r="Z8" i="15"/>
  <c r="N8" i="15"/>
  <c r="B8" i="15"/>
  <c r="Z7" i="15"/>
  <c r="N7" i="15"/>
  <c r="B7" i="15"/>
  <c r="Z6" i="15"/>
  <c r="N6" i="15"/>
  <c r="B6" i="15"/>
  <c r="Z5" i="15"/>
  <c r="N5" i="15"/>
  <c r="B5" i="15"/>
  <c r="AC34" i="15"/>
  <c r="N34" i="15"/>
  <c r="AI33" i="15"/>
  <c r="W33" i="15"/>
  <c r="K33" i="15"/>
  <c r="AI31" i="15"/>
  <c r="W31" i="15"/>
  <c r="K31" i="15"/>
  <c r="AI30" i="15"/>
  <c r="W30" i="15"/>
  <c r="K30" i="15"/>
  <c r="AI29" i="15"/>
  <c r="W29" i="15"/>
  <c r="K29" i="15"/>
  <c r="AI28" i="15"/>
  <c r="W28" i="15"/>
  <c r="K28" i="15"/>
  <c r="AI27" i="15"/>
  <c r="W27" i="15"/>
  <c r="K27" i="15"/>
  <c r="AI26" i="15"/>
  <c r="W26" i="15"/>
  <c r="K26" i="15"/>
  <c r="AI25" i="15"/>
  <c r="W25" i="15"/>
  <c r="K25" i="15"/>
  <c r="AI24" i="15"/>
  <c r="W24" i="15"/>
  <c r="K24" i="15"/>
  <c r="AI23" i="15"/>
  <c r="W23" i="15"/>
  <c r="K23" i="15"/>
  <c r="AI22" i="15"/>
  <c r="W22" i="15"/>
  <c r="K22" i="15"/>
  <c r="AI21" i="15"/>
  <c r="W21" i="15"/>
  <c r="K21" i="15"/>
  <c r="AI20" i="15"/>
  <c r="W20" i="15"/>
  <c r="K20" i="15"/>
  <c r="AI19" i="15"/>
  <c r="W19" i="15"/>
  <c r="K19" i="15"/>
  <c r="AI18" i="15"/>
  <c r="W18" i="15"/>
  <c r="K18" i="15"/>
  <c r="AI17" i="15"/>
  <c r="W17" i="15"/>
  <c r="K17" i="15"/>
  <c r="AI16" i="15"/>
  <c r="W16" i="15"/>
  <c r="K16" i="15"/>
  <c r="AI15" i="15"/>
  <c r="W15" i="15"/>
  <c r="K15" i="15"/>
  <c r="AI14" i="15"/>
  <c r="W14" i="15"/>
  <c r="K14" i="15"/>
  <c r="AI13" i="15"/>
  <c r="W13" i="15"/>
  <c r="K13" i="15"/>
  <c r="AI12" i="15"/>
  <c r="W12" i="15"/>
  <c r="K12" i="15"/>
  <c r="AI11" i="15"/>
  <c r="W11" i="15"/>
  <c r="K11" i="15"/>
  <c r="AI10" i="15"/>
  <c r="W10" i="15"/>
  <c r="K10" i="15"/>
  <c r="AI9" i="15"/>
  <c r="W9" i="15"/>
  <c r="K9" i="15"/>
  <c r="AI8" i="15"/>
  <c r="W8" i="15"/>
  <c r="K8" i="15"/>
  <c r="AI7" i="15"/>
  <c r="AF32" i="15"/>
  <c r="T32" i="15"/>
  <c r="H32" i="15"/>
  <c r="AF33" i="15"/>
  <c r="T33" i="15"/>
  <c r="H33" i="15"/>
  <c r="AF31" i="15"/>
  <c r="T31" i="15"/>
  <c r="H31" i="15"/>
  <c r="AF30" i="15"/>
  <c r="T30" i="15"/>
  <c r="H30" i="15"/>
  <c r="AF29" i="15"/>
  <c r="T29" i="15"/>
  <c r="H29" i="15"/>
  <c r="AF28" i="15"/>
  <c r="T28" i="15"/>
  <c r="H28" i="15"/>
  <c r="AF27" i="15"/>
  <c r="T27" i="15"/>
  <c r="H27" i="15"/>
  <c r="AF26" i="15"/>
  <c r="T26" i="15"/>
  <c r="H26" i="15"/>
  <c r="AF25" i="15"/>
  <c r="T25" i="15"/>
  <c r="H25" i="15"/>
  <c r="AF24" i="15"/>
  <c r="T24" i="15"/>
  <c r="H24" i="15"/>
  <c r="AF23" i="15"/>
  <c r="T23" i="15"/>
  <c r="H23" i="15"/>
  <c r="AF22" i="15"/>
  <c r="T22" i="15"/>
  <c r="H22" i="15"/>
  <c r="AF21" i="15"/>
  <c r="T21" i="15"/>
  <c r="H21" i="15"/>
  <c r="AF20" i="15"/>
  <c r="T20" i="15"/>
  <c r="H20" i="15"/>
  <c r="AF19" i="15"/>
  <c r="T19" i="15"/>
  <c r="H19" i="15"/>
  <c r="AF18" i="15"/>
  <c r="T18" i="15"/>
  <c r="H18" i="15"/>
  <c r="AF17" i="15"/>
  <c r="T17" i="15"/>
  <c r="H17" i="15"/>
  <c r="AF16" i="15"/>
  <c r="T16" i="15"/>
  <c r="H16" i="15"/>
  <c r="AF15" i="15"/>
  <c r="T15" i="15"/>
  <c r="H15" i="15"/>
  <c r="AF14" i="15"/>
  <c r="T14" i="15"/>
  <c r="H14" i="15"/>
  <c r="AF13" i="15"/>
  <c r="T13" i="15"/>
  <c r="H13" i="15"/>
  <c r="AF12" i="15"/>
  <c r="T12" i="15"/>
  <c r="H12" i="15"/>
  <c r="AF11" i="15"/>
  <c r="T11" i="15"/>
  <c r="H11" i="15"/>
  <c r="AF10" i="15"/>
  <c r="T10" i="15"/>
  <c r="H10" i="15"/>
  <c r="V3" i="15"/>
  <c r="E4" i="15"/>
  <c r="Q4" i="15"/>
  <c r="AC4" i="15"/>
  <c r="T5" i="15"/>
  <c r="K6" i="15"/>
  <c r="Q7" i="15"/>
  <c r="E11" i="15"/>
  <c r="AI32" i="15"/>
  <c r="H34" i="15"/>
  <c r="I44" i="13"/>
  <c r="A3" i="15"/>
  <c r="Y3" i="15"/>
  <c r="H5" i="15"/>
  <c r="AI5" i="15"/>
  <c r="E7" i="15"/>
  <c r="AF7" i="15"/>
  <c r="AC8" i="15"/>
  <c r="H9" i="15"/>
  <c r="E10" i="15"/>
  <c r="B44" i="13"/>
  <c r="D3" i="15"/>
  <c r="AB3" i="15"/>
  <c r="H4" i="15"/>
  <c r="T4" i="15"/>
  <c r="AF4" i="15"/>
  <c r="W5" i="15"/>
  <c r="AC6" i="15"/>
  <c r="T7" i="15"/>
  <c r="AC11" i="15"/>
  <c r="W32" i="15"/>
  <c r="G3" i="15"/>
  <c r="AE3" i="15"/>
  <c r="K5" i="15"/>
  <c r="Q6" i="15"/>
  <c r="H7" i="15"/>
  <c r="Q8" i="15"/>
  <c r="AF8" i="15"/>
  <c r="AC9" i="15"/>
  <c r="AC10" i="15"/>
  <c r="E45" i="13" l="1"/>
  <c r="I45" i="13"/>
  <c r="H45" i="13"/>
  <c r="C45" i="13"/>
  <c r="G45" i="13"/>
  <c r="A32" i="13"/>
  <c r="B46" i="13" s="1"/>
  <c r="F45" i="13"/>
  <c r="D45" i="13"/>
  <c r="E31" i="13"/>
  <c r="A18" i="13"/>
  <c r="D31" i="13"/>
  <c r="G17" i="13"/>
  <c r="C31" i="13"/>
  <c r="F17" i="13"/>
  <c r="B31" i="13"/>
  <c r="E17" i="13"/>
  <c r="F31" i="13"/>
  <c r="G3" i="13"/>
  <c r="F3" i="13"/>
  <c r="E3" i="13"/>
  <c r="C17" i="13"/>
  <c r="B3" i="13"/>
  <c r="H3" i="13"/>
  <c r="D3" i="13"/>
  <c r="D17" i="13"/>
  <c r="C3" i="13"/>
  <c r="B17" i="13"/>
  <c r="A4" i="13"/>
  <c r="G37" i="12"/>
  <c r="G21" i="12"/>
  <c r="F37" i="12"/>
  <c r="F21" i="12"/>
  <c r="B37" i="12"/>
  <c r="H21" i="12"/>
  <c r="H37" i="12"/>
  <c r="E37" i="12"/>
  <c r="C37" i="12"/>
  <c r="E21" i="12"/>
  <c r="D37" i="12"/>
  <c r="A22" i="12"/>
  <c r="B20" i="12"/>
  <c r="C20" i="12"/>
  <c r="D4" i="12"/>
  <c r="A5" i="12"/>
  <c r="B4" i="12"/>
  <c r="I4" i="12"/>
  <c r="G4" i="12"/>
  <c r="F4" i="12"/>
  <c r="E4" i="12"/>
  <c r="C4" i="12"/>
  <c r="H4" i="12"/>
  <c r="D20" i="12"/>
  <c r="G46" i="13" l="1"/>
  <c r="E46" i="13"/>
  <c r="F46" i="13"/>
  <c r="H46" i="13"/>
  <c r="D46" i="13"/>
  <c r="C46" i="13"/>
  <c r="A33" i="13"/>
  <c r="I46" i="13"/>
  <c r="B21" i="12"/>
  <c r="C5" i="12"/>
  <c r="D21" i="12"/>
  <c r="I5" i="12"/>
  <c r="C21" i="12"/>
  <c r="H5" i="12"/>
  <c r="F5" i="12"/>
  <c r="B5" i="12"/>
  <c r="A6" i="12"/>
  <c r="D5" i="12"/>
  <c r="G5" i="12"/>
  <c r="E5" i="12"/>
  <c r="G4" i="13"/>
  <c r="F4" i="13"/>
  <c r="E4" i="13"/>
  <c r="D18" i="13"/>
  <c r="B4" i="13"/>
  <c r="C4" i="13"/>
  <c r="B18" i="13"/>
  <c r="A5" i="13"/>
  <c r="D4" i="13"/>
  <c r="C18" i="13"/>
  <c r="H4" i="13"/>
  <c r="F32" i="13"/>
  <c r="A19" i="13"/>
  <c r="E32" i="13"/>
  <c r="G18" i="13"/>
  <c r="C32" i="13"/>
  <c r="B32" i="13"/>
  <c r="E18" i="13"/>
  <c r="D32" i="13"/>
  <c r="F18" i="13"/>
  <c r="G38" i="12"/>
  <c r="G22" i="12"/>
  <c r="F38" i="12"/>
  <c r="F22" i="12"/>
  <c r="B38" i="12"/>
  <c r="E38" i="12"/>
  <c r="C38" i="12"/>
  <c r="A23" i="12"/>
  <c r="H22" i="12"/>
  <c r="E22" i="12"/>
  <c r="D38" i="12"/>
  <c r="H38" i="12"/>
  <c r="G47" i="13" l="1"/>
  <c r="F47" i="13"/>
  <c r="A34" i="13"/>
  <c r="C47" i="13"/>
  <c r="D47" i="13"/>
  <c r="I47" i="13"/>
  <c r="E47" i="13"/>
  <c r="H47" i="13"/>
  <c r="B47" i="13"/>
  <c r="B19" i="13"/>
  <c r="G5" i="13"/>
  <c r="F5" i="13"/>
  <c r="E5" i="13"/>
  <c r="B5" i="13"/>
  <c r="H5" i="13"/>
  <c r="D5" i="13"/>
  <c r="C5" i="13"/>
  <c r="D19" i="13"/>
  <c r="C19" i="13"/>
  <c r="A6" i="13"/>
  <c r="A20" i="13"/>
  <c r="E33" i="13"/>
  <c r="D33" i="13"/>
  <c r="E19" i="13"/>
  <c r="G19" i="13"/>
  <c r="F33" i="13"/>
  <c r="F19" i="13"/>
  <c r="C33" i="13"/>
  <c r="B33" i="13"/>
  <c r="G39" i="12"/>
  <c r="G23" i="12"/>
  <c r="F39" i="12"/>
  <c r="F23" i="12"/>
  <c r="B39" i="12"/>
  <c r="H39" i="12"/>
  <c r="E39" i="12"/>
  <c r="D39" i="12"/>
  <c r="C39" i="12"/>
  <c r="A24" i="12"/>
  <c r="E23" i="12"/>
  <c r="H23" i="12"/>
  <c r="B22" i="12"/>
  <c r="A7" i="12"/>
  <c r="B6" i="12"/>
  <c r="H6" i="12"/>
  <c r="G6" i="12"/>
  <c r="D22" i="12"/>
  <c r="E6" i="12"/>
  <c r="I6" i="12"/>
  <c r="C22" i="12"/>
  <c r="D6" i="12"/>
  <c r="C6" i="12"/>
  <c r="F6" i="12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2" i="9"/>
  <c r="C48" i="13" l="1"/>
  <c r="I48" i="13"/>
  <c r="G48" i="13"/>
  <c r="A35" i="13"/>
  <c r="E48" i="13"/>
  <c r="B48" i="13"/>
  <c r="D48" i="13"/>
  <c r="F48" i="13"/>
  <c r="H48" i="13"/>
  <c r="G40" i="12"/>
  <c r="G24" i="12"/>
  <c r="F40" i="12"/>
  <c r="F24" i="12"/>
  <c r="B40" i="12"/>
  <c r="C40" i="12"/>
  <c r="A25" i="12"/>
  <c r="E24" i="12"/>
  <c r="H40" i="12"/>
  <c r="E40" i="12"/>
  <c r="H24" i="12"/>
  <c r="D40" i="12"/>
  <c r="C34" i="13"/>
  <c r="B34" i="13"/>
  <c r="F34" i="13"/>
  <c r="F20" i="13"/>
  <c r="G20" i="13"/>
  <c r="E34" i="13"/>
  <c r="D34" i="13"/>
  <c r="A21" i="13"/>
  <c r="E20" i="13"/>
  <c r="C20" i="13"/>
  <c r="G6" i="13"/>
  <c r="B20" i="13"/>
  <c r="F6" i="13"/>
  <c r="E6" i="13"/>
  <c r="B6" i="13"/>
  <c r="C6" i="13"/>
  <c r="D20" i="13"/>
  <c r="A7" i="13"/>
  <c r="H6" i="13"/>
  <c r="D6" i="13"/>
  <c r="B23" i="12"/>
  <c r="D23" i="12"/>
  <c r="I7" i="12"/>
  <c r="G7" i="12"/>
  <c r="F7" i="12"/>
  <c r="D7" i="12"/>
  <c r="A8" i="12"/>
  <c r="B7" i="12"/>
  <c r="H7" i="12"/>
  <c r="C23" i="12"/>
  <c r="E7" i="12"/>
  <c r="C7" i="12"/>
  <c r="D34" i="9"/>
  <c r="E34" i="9" s="1"/>
  <c r="F34" i="9" s="1"/>
  <c r="D11" i="9"/>
  <c r="E11" i="9" s="1"/>
  <c r="F11" i="9" s="1"/>
  <c r="D19" i="9"/>
  <c r="E19" i="9" s="1"/>
  <c r="F19" i="9" s="1"/>
  <c r="D27" i="9"/>
  <c r="E27" i="9" s="1"/>
  <c r="F27" i="9" s="1"/>
  <c r="D35" i="9"/>
  <c r="E35" i="9" s="1"/>
  <c r="F35" i="9" s="1"/>
  <c r="D2" i="9"/>
  <c r="E2" i="9" s="1"/>
  <c r="F2" i="9" s="1"/>
  <c r="D39" i="9"/>
  <c r="E39" i="9" s="1"/>
  <c r="F39" i="9" s="1"/>
  <c r="D4" i="9"/>
  <c r="D38" i="9"/>
  <c r="D22" i="9"/>
  <c r="D14" i="9"/>
  <c r="D6" i="9"/>
  <c r="D30" i="9"/>
  <c r="D12" i="9"/>
  <c r="D21" i="9"/>
  <c r="D13" i="9"/>
  <c r="D5" i="9"/>
  <c r="D28" i="9"/>
  <c r="D40" i="9"/>
  <c r="D32" i="9"/>
  <c r="D24" i="9"/>
  <c r="D16" i="9"/>
  <c r="D8" i="9"/>
  <c r="D20" i="9"/>
  <c r="D10" i="9"/>
  <c r="D26" i="9"/>
  <c r="D3" i="9"/>
  <c r="D18" i="9"/>
  <c r="D9" i="9"/>
  <c r="D17" i="9"/>
  <c r="D25" i="9"/>
  <c r="D33" i="9"/>
  <c r="D36" i="9"/>
  <c r="D29" i="9"/>
  <c r="D37" i="9"/>
  <c r="D7" i="9"/>
  <c r="D15" i="9"/>
  <c r="D23" i="9"/>
  <c r="D31" i="9"/>
  <c r="C49" i="13" l="1"/>
  <c r="F49" i="13"/>
  <c r="A36" i="13"/>
  <c r="B49" i="13"/>
  <c r="I49" i="13"/>
  <c r="E49" i="13"/>
  <c r="G49" i="13"/>
  <c r="D49" i="13"/>
  <c r="H49" i="13"/>
  <c r="B24" i="12"/>
  <c r="H8" i="12"/>
  <c r="F8" i="12"/>
  <c r="D24" i="12"/>
  <c r="E8" i="12"/>
  <c r="C24" i="12"/>
  <c r="D8" i="12"/>
  <c r="C8" i="12"/>
  <c r="I8" i="12"/>
  <c r="B8" i="12"/>
  <c r="G8" i="12"/>
  <c r="A9" i="12"/>
  <c r="G41" i="12"/>
  <c r="G25" i="12"/>
  <c r="F41" i="12"/>
  <c r="F25" i="12"/>
  <c r="B41" i="12"/>
  <c r="H41" i="12"/>
  <c r="D41" i="12"/>
  <c r="C41" i="12"/>
  <c r="A26" i="12"/>
  <c r="H25" i="12"/>
  <c r="E25" i="12"/>
  <c r="E41" i="12"/>
  <c r="D21" i="13"/>
  <c r="G7" i="13"/>
  <c r="C21" i="13"/>
  <c r="F7" i="13"/>
  <c r="B21" i="13"/>
  <c r="E7" i="13"/>
  <c r="B7" i="13"/>
  <c r="H7" i="13"/>
  <c r="D7" i="13"/>
  <c r="C7" i="13"/>
  <c r="A8" i="13"/>
  <c r="E35" i="13"/>
  <c r="D35" i="13"/>
  <c r="C35" i="13"/>
  <c r="G21" i="13"/>
  <c r="F35" i="13"/>
  <c r="A22" i="13"/>
  <c r="F21" i="13"/>
  <c r="B35" i="13"/>
  <c r="E21" i="13"/>
  <c r="D42" i="9"/>
  <c r="G11" i="9" s="1"/>
  <c r="E28" i="9"/>
  <c r="F28" i="9" s="1"/>
  <c r="E10" i="9"/>
  <c r="F10" i="9" s="1"/>
  <c r="E5" i="9"/>
  <c r="F5" i="9" s="1"/>
  <c r="E38" i="9"/>
  <c r="F38" i="9" s="1"/>
  <c r="E33" i="9"/>
  <c r="F33" i="9" s="1"/>
  <c r="E25" i="9"/>
  <c r="F25" i="9" s="1"/>
  <c r="E20" i="9"/>
  <c r="F20" i="9" s="1"/>
  <c r="E13" i="9"/>
  <c r="F13" i="9" s="1"/>
  <c r="E4" i="9"/>
  <c r="F4" i="9" s="1"/>
  <c r="E26" i="9"/>
  <c r="F26" i="9" s="1"/>
  <c r="E31" i="9"/>
  <c r="F31" i="9" s="1"/>
  <c r="E23" i="9"/>
  <c r="F23" i="9" s="1"/>
  <c r="E8" i="9"/>
  <c r="F8" i="9" s="1"/>
  <c r="E21" i="9"/>
  <c r="F21" i="9" s="1"/>
  <c r="E22" i="9"/>
  <c r="F22" i="9" s="1"/>
  <c r="E17" i="9"/>
  <c r="F17" i="9" s="1"/>
  <c r="E15" i="9"/>
  <c r="F15" i="9" s="1"/>
  <c r="E9" i="9"/>
  <c r="F9" i="9" s="1"/>
  <c r="E16" i="9"/>
  <c r="F16" i="9" s="1"/>
  <c r="E12" i="9"/>
  <c r="F12" i="9" s="1"/>
  <c r="E36" i="9"/>
  <c r="F36" i="9" s="1"/>
  <c r="E18" i="9"/>
  <c r="F18" i="9" s="1"/>
  <c r="E24" i="9"/>
  <c r="F24" i="9" s="1"/>
  <c r="E30" i="9"/>
  <c r="F30" i="9" s="1"/>
  <c r="E7" i="9"/>
  <c r="F7" i="9" s="1"/>
  <c r="E37" i="9"/>
  <c r="F37" i="9" s="1"/>
  <c r="E32" i="9"/>
  <c r="F32" i="9" s="1"/>
  <c r="E6" i="9"/>
  <c r="F6" i="9" s="1"/>
  <c r="E29" i="9"/>
  <c r="F29" i="9" s="1"/>
  <c r="E3" i="9"/>
  <c r="F3" i="9" s="1"/>
  <c r="E40" i="9"/>
  <c r="F40" i="9" s="1"/>
  <c r="E14" i="9"/>
  <c r="F14" i="9" s="1"/>
  <c r="C50" i="13" l="1"/>
  <c r="I50" i="13"/>
  <c r="H50" i="13"/>
  <c r="F50" i="13"/>
  <c r="B50" i="13"/>
  <c r="E50" i="13"/>
  <c r="G50" i="13"/>
  <c r="A37" i="13"/>
  <c r="D50" i="13"/>
  <c r="G42" i="12"/>
  <c r="G26" i="12"/>
  <c r="F42" i="12"/>
  <c r="F26" i="12"/>
  <c r="B42" i="12"/>
  <c r="E26" i="12"/>
  <c r="H42" i="12"/>
  <c r="E42" i="12"/>
  <c r="D42" i="12"/>
  <c r="C42" i="12"/>
  <c r="H26" i="12"/>
  <c r="A27" i="12"/>
  <c r="G8" i="13"/>
  <c r="D22" i="13"/>
  <c r="F8" i="13"/>
  <c r="C22" i="13"/>
  <c r="E8" i="13"/>
  <c r="B8" i="13"/>
  <c r="C8" i="13"/>
  <c r="B22" i="13"/>
  <c r="A9" i="13"/>
  <c r="H8" i="13"/>
  <c r="D8" i="13"/>
  <c r="B25" i="12"/>
  <c r="G9" i="12"/>
  <c r="E9" i="12"/>
  <c r="D9" i="12"/>
  <c r="C9" i="12"/>
  <c r="A10" i="12"/>
  <c r="B9" i="12"/>
  <c r="D25" i="12"/>
  <c r="I9" i="12"/>
  <c r="C25" i="12"/>
  <c r="H9" i="12"/>
  <c r="F9" i="12"/>
  <c r="E22" i="13"/>
  <c r="F36" i="13"/>
  <c r="E36" i="13"/>
  <c r="C36" i="13"/>
  <c r="B36" i="13"/>
  <c r="A23" i="13"/>
  <c r="F22" i="13"/>
  <c r="D36" i="13"/>
  <c r="G22" i="13"/>
  <c r="G32" i="9"/>
  <c r="G15" i="9"/>
  <c r="G8" i="9"/>
  <c r="G36" i="9"/>
  <c r="G31" i="9"/>
  <c r="G28" i="9"/>
  <c r="G7" i="9"/>
  <c r="G17" i="9"/>
  <c r="G35" i="9"/>
  <c r="G40" i="9"/>
  <c r="G37" i="9"/>
  <c r="G20" i="9"/>
  <c r="G22" i="9"/>
  <c r="G2" i="9"/>
  <c r="H2" i="9" s="1"/>
  <c r="J2" i="9" s="1"/>
  <c r="G29" i="9"/>
  <c r="G12" i="9"/>
  <c r="G33" i="9"/>
  <c r="G27" i="9"/>
  <c r="G16" i="9"/>
  <c r="G24" i="9"/>
  <c r="G4" i="9"/>
  <c r="G5" i="9"/>
  <c r="G34" i="9"/>
  <c r="G14" i="9"/>
  <c r="G6" i="9"/>
  <c r="G30" i="9"/>
  <c r="G23" i="9"/>
  <c r="G13" i="9"/>
  <c r="G38" i="9"/>
  <c r="G19" i="9"/>
  <c r="G39" i="9"/>
  <c r="G21" i="9"/>
  <c r="G3" i="9"/>
  <c r="G18" i="9"/>
  <c r="G9" i="9"/>
  <c r="G26" i="9"/>
  <c r="G25" i="9"/>
  <c r="G10" i="9"/>
  <c r="F51" i="13" l="1"/>
  <c r="G51" i="13"/>
  <c r="D51" i="13"/>
  <c r="E51" i="13"/>
  <c r="C51" i="13"/>
  <c r="B51" i="13"/>
  <c r="I51" i="13"/>
  <c r="A38" i="13"/>
  <c r="H51" i="13"/>
  <c r="D10" i="12"/>
  <c r="C10" i="12"/>
  <c r="B26" i="12"/>
  <c r="H10" i="12"/>
  <c r="C26" i="12"/>
  <c r="F10" i="12"/>
  <c r="E10" i="12"/>
  <c r="B10" i="12"/>
  <c r="I10" i="12"/>
  <c r="D26" i="12"/>
  <c r="G10" i="12"/>
  <c r="A11" i="12"/>
  <c r="G9" i="13"/>
  <c r="F9" i="13"/>
  <c r="D23" i="13"/>
  <c r="E9" i="13"/>
  <c r="B9" i="13"/>
  <c r="B23" i="13"/>
  <c r="H9" i="13"/>
  <c r="D9" i="13"/>
  <c r="C9" i="13"/>
  <c r="C23" i="13"/>
  <c r="A10" i="13"/>
  <c r="G43" i="12"/>
  <c r="G27" i="12"/>
  <c r="F43" i="12"/>
  <c r="F27" i="12"/>
  <c r="B43" i="12"/>
  <c r="D43" i="12"/>
  <c r="H27" i="12"/>
  <c r="E27" i="12"/>
  <c r="E43" i="12"/>
  <c r="A28" i="12"/>
  <c r="H43" i="12"/>
  <c r="C43" i="12"/>
  <c r="F23" i="13"/>
  <c r="E23" i="13"/>
  <c r="E37" i="13"/>
  <c r="D37" i="13"/>
  <c r="F37" i="13"/>
  <c r="C37" i="13"/>
  <c r="B37" i="13"/>
  <c r="A24" i="13"/>
  <c r="G23" i="13"/>
  <c r="K2" i="9"/>
  <c r="I2" i="9"/>
  <c r="H3" i="9"/>
  <c r="J3" i="9" s="1"/>
  <c r="C52" i="13" l="1"/>
  <c r="D52" i="13"/>
  <c r="G52" i="13"/>
  <c r="E52" i="13"/>
  <c r="B52" i="13"/>
  <c r="I52" i="13"/>
  <c r="A39" i="13"/>
  <c r="H52" i="13"/>
  <c r="F52" i="13"/>
  <c r="G10" i="13"/>
  <c r="F10" i="13"/>
  <c r="E10" i="13"/>
  <c r="B24" i="13"/>
  <c r="B10" i="13"/>
  <c r="C10" i="13"/>
  <c r="D24" i="13"/>
  <c r="C24" i="13"/>
  <c r="A11" i="13"/>
  <c r="H10" i="13"/>
  <c r="D10" i="13"/>
  <c r="C11" i="12"/>
  <c r="A12" i="12"/>
  <c r="B11" i="12"/>
  <c r="B27" i="12"/>
  <c r="I11" i="12"/>
  <c r="G11" i="12"/>
  <c r="F11" i="12"/>
  <c r="D27" i="12"/>
  <c r="E11" i="12"/>
  <c r="C27" i="12"/>
  <c r="D11" i="12"/>
  <c r="H11" i="12"/>
  <c r="C38" i="13"/>
  <c r="G24" i="13"/>
  <c r="B38" i="13"/>
  <c r="F24" i="13"/>
  <c r="E24" i="13"/>
  <c r="F38" i="13"/>
  <c r="D38" i="13"/>
  <c r="A25" i="13"/>
  <c r="E38" i="13"/>
  <c r="G44" i="12"/>
  <c r="G28" i="12"/>
  <c r="F44" i="12"/>
  <c r="F28" i="12"/>
  <c r="E44" i="12"/>
  <c r="B44" i="12"/>
  <c r="H44" i="12"/>
  <c r="D44" i="12"/>
  <c r="C44" i="12"/>
  <c r="A29" i="12"/>
  <c r="H28" i="12"/>
  <c r="E28" i="12"/>
  <c r="K3" i="9"/>
  <c r="I3" i="9"/>
  <c r="H4" i="9"/>
  <c r="I4" i="9" s="1"/>
  <c r="B53" i="13" l="1"/>
  <c r="A40" i="13"/>
  <c r="I53" i="13"/>
  <c r="F53" i="13"/>
  <c r="E53" i="13"/>
  <c r="H53" i="13"/>
  <c r="G53" i="13"/>
  <c r="D53" i="13"/>
  <c r="C53" i="13"/>
  <c r="A13" i="12"/>
  <c r="B12" i="12"/>
  <c r="I12" i="12"/>
  <c r="B28" i="12"/>
  <c r="C28" i="12"/>
  <c r="H12" i="12"/>
  <c r="G12" i="12"/>
  <c r="F12" i="12"/>
  <c r="E12" i="12"/>
  <c r="D28" i="12"/>
  <c r="C12" i="12"/>
  <c r="D12" i="12"/>
  <c r="E39" i="13"/>
  <c r="A26" i="13"/>
  <c r="D39" i="13"/>
  <c r="G25" i="13"/>
  <c r="C39" i="13"/>
  <c r="F25" i="13"/>
  <c r="B39" i="13"/>
  <c r="E25" i="13"/>
  <c r="F39" i="13"/>
  <c r="G45" i="12"/>
  <c r="G29" i="12"/>
  <c r="F45" i="12"/>
  <c r="F29" i="12"/>
  <c r="E45" i="12"/>
  <c r="B45" i="12"/>
  <c r="C45" i="12"/>
  <c r="H29" i="12"/>
  <c r="A30" i="12"/>
  <c r="H45" i="12"/>
  <c r="D45" i="12"/>
  <c r="E29" i="12"/>
  <c r="G11" i="13"/>
  <c r="F11" i="13"/>
  <c r="E11" i="13"/>
  <c r="C25" i="13"/>
  <c r="B11" i="13"/>
  <c r="D25" i="13"/>
  <c r="H11" i="13"/>
  <c r="D11" i="13"/>
  <c r="C11" i="13"/>
  <c r="A12" i="13"/>
  <c r="B25" i="13"/>
  <c r="K4" i="9"/>
  <c r="J4" i="9"/>
  <c r="H5" i="9"/>
  <c r="J5" i="9" s="1"/>
  <c r="E54" i="13" l="1"/>
  <c r="D54" i="13"/>
  <c r="F54" i="13"/>
  <c r="I54" i="13"/>
  <c r="C54" i="13"/>
  <c r="H54" i="13"/>
  <c r="B54" i="13"/>
  <c r="A41" i="13"/>
  <c r="G54" i="13"/>
  <c r="F40" i="13"/>
  <c r="A27" i="13"/>
  <c r="E40" i="13"/>
  <c r="G26" i="13"/>
  <c r="C40" i="13"/>
  <c r="B40" i="13"/>
  <c r="F26" i="13"/>
  <c r="E26" i="13"/>
  <c r="D40" i="13"/>
  <c r="G46" i="12"/>
  <c r="G30" i="12"/>
  <c r="F46" i="12"/>
  <c r="F30" i="12"/>
  <c r="E46" i="12"/>
  <c r="B46" i="12"/>
  <c r="H46" i="12"/>
  <c r="D46" i="12"/>
  <c r="H30" i="12"/>
  <c r="C46" i="12"/>
  <c r="E30" i="12"/>
  <c r="G12" i="13"/>
  <c r="F12" i="13"/>
  <c r="E12" i="13"/>
  <c r="D26" i="13"/>
  <c r="B12" i="13"/>
  <c r="C12" i="13"/>
  <c r="C26" i="13"/>
  <c r="A13" i="13"/>
  <c r="H12" i="13"/>
  <c r="B26" i="13"/>
  <c r="D12" i="13"/>
  <c r="I13" i="12"/>
  <c r="H13" i="12"/>
  <c r="B29" i="12"/>
  <c r="D13" i="12"/>
  <c r="C13" i="12"/>
  <c r="D29" i="12"/>
  <c r="C29" i="12"/>
  <c r="A14" i="12"/>
  <c r="G13" i="12"/>
  <c r="F13" i="12"/>
  <c r="E13" i="12"/>
  <c r="B13" i="12"/>
  <c r="H6" i="9"/>
  <c r="J6" i="9" s="1"/>
  <c r="I5" i="9"/>
  <c r="K5" i="9"/>
  <c r="C55" i="13" l="1"/>
  <c r="I55" i="13"/>
  <c r="B55" i="13"/>
  <c r="E55" i="13"/>
  <c r="H55" i="13"/>
  <c r="G55" i="13"/>
  <c r="F55" i="13"/>
  <c r="D55" i="13"/>
  <c r="H14" i="12"/>
  <c r="G14" i="12"/>
  <c r="B30" i="12"/>
  <c r="C14" i="12"/>
  <c r="F14" i="12"/>
  <c r="D14" i="12"/>
  <c r="B14" i="12"/>
  <c r="D30" i="12"/>
  <c r="E14" i="12"/>
  <c r="I14" i="12"/>
  <c r="C30" i="12"/>
  <c r="B27" i="13"/>
  <c r="G13" i="13"/>
  <c r="F13" i="13"/>
  <c r="E13" i="13"/>
  <c r="B13" i="13"/>
  <c r="C27" i="13"/>
  <c r="H13" i="13"/>
  <c r="D13" i="13"/>
  <c r="C13" i="13"/>
  <c r="D27" i="13"/>
  <c r="E41" i="13"/>
  <c r="D41" i="13"/>
  <c r="E27" i="13"/>
  <c r="F27" i="13"/>
  <c r="F41" i="13"/>
  <c r="C41" i="13"/>
  <c r="B41" i="13"/>
  <c r="G27" i="13"/>
  <c r="H7" i="9"/>
  <c r="K7" i="9" s="1"/>
  <c r="I6" i="9"/>
  <c r="K6" i="9"/>
  <c r="I7" i="9" l="1"/>
  <c r="H8" i="9"/>
  <c r="K8" i="9" s="1"/>
  <c r="J7" i="9"/>
  <c r="I8" i="9" l="1"/>
  <c r="H9" i="9"/>
  <c r="H10" i="9" s="1"/>
  <c r="J8" i="9"/>
  <c r="K9" i="9" l="1"/>
  <c r="I9" i="9"/>
  <c r="J9" i="9"/>
  <c r="H11" i="9"/>
  <c r="I10" i="9"/>
  <c r="K10" i="9"/>
  <c r="J10" i="9"/>
  <c r="J11" i="9" l="1"/>
  <c r="H12" i="9"/>
  <c r="I11" i="9"/>
  <c r="K11" i="9"/>
  <c r="H13" i="9" l="1"/>
  <c r="I12" i="9"/>
  <c r="K12" i="9"/>
  <c r="J12" i="9"/>
  <c r="K13" i="9" l="1"/>
  <c r="J13" i="9"/>
  <c r="I13" i="9"/>
  <c r="H14" i="9"/>
  <c r="J14" i="9" l="1"/>
  <c r="K14" i="9"/>
  <c r="I14" i="9"/>
  <c r="H15" i="9"/>
  <c r="K15" i="9" l="1"/>
  <c r="I15" i="9"/>
  <c r="H16" i="9"/>
  <c r="J15" i="9"/>
  <c r="K16" i="9" l="1"/>
  <c r="J16" i="9"/>
  <c r="H17" i="9"/>
  <c r="I16" i="9"/>
  <c r="J17" i="9" l="1"/>
  <c r="H18" i="9"/>
  <c r="I17" i="9"/>
  <c r="K17" i="9"/>
  <c r="H19" i="9" l="1"/>
  <c r="I18" i="9"/>
  <c r="K18" i="9"/>
  <c r="J18" i="9"/>
  <c r="J19" i="9" l="1"/>
  <c r="H20" i="9"/>
  <c r="I19" i="9"/>
  <c r="K19" i="9"/>
  <c r="H21" i="9" l="1"/>
  <c r="I20" i="9"/>
  <c r="K20" i="9"/>
  <c r="J20" i="9"/>
  <c r="K21" i="9" l="1"/>
  <c r="J21" i="9"/>
  <c r="I21" i="9"/>
  <c r="H22" i="9"/>
  <c r="K22" i="9" l="1"/>
  <c r="J22" i="9"/>
  <c r="H23" i="9"/>
  <c r="I22" i="9"/>
  <c r="K23" i="9" l="1"/>
  <c r="H24" i="9"/>
  <c r="I23" i="9"/>
  <c r="J23" i="9"/>
  <c r="K24" i="9" l="1"/>
  <c r="J24" i="9"/>
  <c r="H25" i="9"/>
  <c r="I24" i="9"/>
  <c r="J25" i="9" l="1"/>
  <c r="H26" i="9"/>
  <c r="I25" i="9"/>
  <c r="K25" i="9"/>
  <c r="H27" i="9" l="1"/>
  <c r="I26" i="9"/>
  <c r="K26" i="9"/>
  <c r="J26" i="9"/>
  <c r="J27" i="9" l="1"/>
  <c r="H28" i="9"/>
  <c r="I27" i="9"/>
  <c r="K27" i="9"/>
  <c r="H29" i="9" l="1"/>
  <c r="I28" i="9"/>
  <c r="K28" i="9"/>
  <c r="J28" i="9"/>
  <c r="K29" i="9" l="1"/>
  <c r="J29" i="9"/>
  <c r="I29" i="9"/>
  <c r="H30" i="9"/>
  <c r="K30" i="9" l="1"/>
  <c r="J30" i="9"/>
  <c r="I30" i="9"/>
  <c r="H31" i="9"/>
  <c r="K31" i="9" l="1"/>
  <c r="J31" i="9"/>
  <c r="H32" i="9"/>
  <c r="I31" i="9"/>
  <c r="K32" i="9" l="1"/>
  <c r="J32" i="9"/>
  <c r="H33" i="9"/>
  <c r="I32" i="9"/>
  <c r="J33" i="9" l="1"/>
  <c r="H34" i="9"/>
  <c r="I33" i="9"/>
  <c r="K33" i="9"/>
  <c r="H35" i="9" l="1"/>
  <c r="I34" i="9"/>
  <c r="K34" i="9"/>
  <c r="J34" i="9"/>
  <c r="J35" i="9" l="1"/>
  <c r="H36" i="9"/>
  <c r="I35" i="9"/>
  <c r="K35" i="9"/>
  <c r="H37" i="9" l="1"/>
  <c r="I36" i="9"/>
  <c r="K36" i="9"/>
  <c r="J36" i="9"/>
  <c r="K37" i="9" l="1"/>
  <c r="J37" i="9"/>
  <c r="I37" i="9"/>
  <c r="H38" i="9"/>
  <c r="K38" i="9" l="1"/>
  <c r="J38" i="9"/>
  <c r="I38" i="9"/>
  <c r="H39" i="9"/>
  <c r="K39" i="9" l="1"/>
  <c r="J39" i="9"/>
  <c r="H40" i="9"/>
  <c r="I39" i="9"/>
  <c r="K40" i="9" l="1"/>
  <c r="J40" i="9"/>
  <c r="I40" i="9"/>
  <c r="AB16" i="6" l="1"/>
  <c r="AV16" i="6" s="1"/>
  <c r="AD12" i="6"/>
  <c r="AO16" i="6" l="1"/>
  <c r="AL15" i="6"/>
  <c r="AG16" i="6"/>
  <c r="AW16" i="6"/>
  <c r="AE15" i="6"/>
  <c r="AM15" i="6"/>
  <c r="AU15" i="6"/>
  <c r="AH16" i="6"/>
  <c r="AP16" i="6"/>
  <c r="AX16" i="6"/>
  <c r="AF15" i="6"/>
  <c r="AN15" i="6"/>
  <c r="AV15" i="6"/>
  <c r="AI16" i="6"/>
  <c r="AQ16" i="6"/>
  <c r="AG15" i="6"/>
  <c r="AO15" i="6"/>
  <c r="AW15" i="6"/>
  <c r="AJ16" i="6"/>
  <c r="AR16" i="6"/>
  <c r="AT15" i="6"/>
  <c r="AH15" i="6"/>
  <c r="AP15" i="6"/>
  <c r="AX15" i="6"/>
  <c r="AK16" i="6"/>
  <c r="AS16" i="6"/>
  <c r="AI15" i="6"/>
  <c r="AQ15" i="6"/>
  <c r="AL16" i="6"/>
  <c r="AR15" i="6"/>
  <c r="AE16" i="6"/>
  <c r="AM16" i="6"/>
  <c r="AU16" i="6"/>
  <c r="AT16" i="6"/>
  <c r="AJ15" i="6"/>
  <c r="AK15" i="6"/>
  <c r="AS15" i="6"/>
  <c r="AF16" i="6"/>
  <c r="AN16" i="6"/>
  <c r="J28" i="4" l="1"/>
  <c r="B2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Rene Martin</author>
  </authors>
  <commentList>
    <comment ref="B4" authorId="0" shapeId="0" xr:uid="{2CC213FA-B315-4D0D-9AA2-D733C69AD9B0}">
      <text>
        <r>
          <rPr>
            <b/>
            <sz val="9"/>
            <color indexed="81"/>
            <rFont val="Segoe UI"/>
            <family val="2"/>
          </rPr>
          <t>Bitte tragen Sie die IT-Services über die Schaltfläche "Basisdaten" in der Registerkarte "BCM" ein.</t>
        </r>
      </text>
    </comment>
  </commentList>
</comments>
</file>

<file path=xl/sharedStrings.xml><?xml version="1.0" encoding="utf-8"?>
<sst xmlns="http://schemas.openxmlformats.org/spreadsheetml/2006/main" count="38779" uniqueCount="10206">
  <si>
    <t>Panzerknacker 1</t>
  </si>
  <si>
    <t>Panzerknacker 2</t>
  </si>
  <si>
    <t>Panzerknacker 3</t>
  </si>
  <si>
    <t>Panzerknacker 4</t>
  </si>
  <si>
    <t>Panzerknacker 5</t>
  </si>
  <si>
    <t>Panzerknacker 6</t>
  </si>
  <si>
    <t>Panzerknacker 7</t>
  </si>
  <si>
    <t>Panzerknacker 8</t>
  </si>
  <si>
    <t>Panzerknacker 9</t>
  </si>
  <si>
    <t xml:space="preserve">Karlchen Knack </t>
  </si>
  <si>
    <t xml:space="preserve">Burger Knack </t>
  </si>
  <si>
    <t xml:space="preserve">Kuno Knack </t>
  </si>
  <si>
    <t xml:space="preserve">Schlabber Knack </t>
  </si>
  <si>
    <t xml:space="preserve">Babyface Knack </t>
  </si>
  <si>
    <t xml:space="preserve">Knubbel Knack </t>
  </si>
  <si>
    <t xml:space="preserve">Bankjob Knack </t>
  </si>
  <si>
    <t xml:space="preserve">Bomberknacker </t>
  </si>
  <si>
    <t xml:space="preserve">Bullauge Knack </t>
  </si>
  <si>
    <t>Big Time Beagle</t>
  </si>
  <si>
    <t>Burger Beagle</t>
  </si>
  <si>
    <t>Baggy Beagle</t>
  </si>
  <si>
    <t>Babyface Beagle</t>
  </si>
  <si>
    <t>Bankjob Beagle</t>
  </si>
  <si>
    <t>Bomber Beagle</t>
  </si>
  <si>
    <t>Bullseye Beagle</t>
  </si>
  <si>
    <t>Name deutsch</t>
  </si>
  <si>
    <t>Name englisch</t>
  </si>
  <si>
    <t>Nummer</t>
  </si>
  <si>
    <t>Entwicklung der Bevölkerung in Deutschland von 2009 bis 2060</t>
  </si>
  <si>
    <t>12. koordinierte Bevölkerungsvorausberechnung</t>
  </si>
  <si>
    <t>12. koordierte Bevölkerungsvorausberechnung</t>
  </si>
  <si>
    <t>Basis: 31.12.2008</t>
  </si>
  <si>
    <t>Variante 1 - W1: Untergrenze der "mittleren" Bevölkerung</t>
  </si>
  <si>
    <t>Geburtenhäufigkeit: 1,4 Kinder je Frau, Lebenserwartung: Basisannahme, Wanderungssaldo: 100 000 ab 2014</t>
  </si>
  <si>
    <t xml:space="preserve"> - 1 000 -</t>
  </si>
  <si>
    <t>Jahr</t>
  </si>
  <si>
    <t>Alter von ... bis unter ... Jahren</t>
  </si>
  <si>
    <t>Alter von … bis unter … Jahren</t>
  </si>
  <si>
    <t>(jeweils</t>
  </si>
  <si>
    <t>Insgesamt</t>
  </si>
  <si>
    <t>31.12.)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</si>
  <si>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</si>
  <si>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</si>
  <si>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</si>
  <si>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</si>
  <si>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</si>
  <si>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</si>
  <si>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</si>
  <si>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</si>
  <si>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</si>
  <si>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</si>
  <si>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</si>
  <si>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</si>
  <si>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</si>
  <si>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</si>
  <si>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</si>
  <si>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</si>
  <si>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</si>
  <si>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</si>
  <si>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</si>
  <si>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u. älter</t>
  </si>
  <si>
    <t xml:space="preserve"> </t>
  </si>
  <si>
    <t>m</t>
  </si>
  <si>
    <t xml:space="preserve">    </t>
  </si>
  <si>
    <t>w</t>
  </si>
  <si>
    <t>i</t>
  </si>
  <si>
    <t>Differenzen in den Summen sind rundungsbedingt.</t>
  </si>
  <si>
    <t>IT / Dokumente</t>
  </si>
  <si>
    <t>Bitte wählen Sie die IT-Services aus der Liste aus und geben Sie an, ob Sie diese im Normalbetrieb benötigen und zu welchem Zeitpunkt im Notbetrieb.</t>
  </si>
  <si>
    <t>14.</t>
  </si>
  <si>
    <t>Welche IT-Services werden zu welchen Zeitpunkten zwingend benötigt?</t>
  </si>
  <si>
    <t>Normal-betrieb</t>
  </si>
  <si>
    <t>Zwingend erforderlich im Notbetrieb und Wiederanlauf</t>
  </si>
  <si>
    <t>bis 24 h</t>
  </si>
  <si>
    <t>bis 48 h</t>
  </si>
  <si>
    <t>bis 72 h</t>
  </si>
  <si>
    <t>bis 96 h</t>
  </si>
  <si>
    <t>bis 120 h</t>
  </si>
  <si>
    <t>bis 240 h</t>
  </si>
  <si>
    <t>bis 480 h</t>
  </si>
  <si>
    <t/>
  </si>
  <si>
    <t>x</t>
  </si>
  <si>
    <t>FI-TS: ARS für OSPlus Incident Management (Standardanwendung)</t>
  </si>
  <si>
    <t>keine Angabe</t>
  </si>
  <si>
    <t>HP: Openview Network Node Manager (Standardanwendung)</t>
  </si>
  <si>
    <t>IET Solutions: Ticketsystem (Standardanwendung)</t>
  </si>
  <si>
    <t>LBS: Appmon (Eigenentwicklung)</t>
  </si>
  <si>
    <t>SIKOM: AgentOne Universal Client (Standardanwendung)</t>
  </si>
  <si>
    <t>Kurzbeschreibung für Notbetrieb bei IT-Ausfall</t>
  </si>
  <si>
    <t>Artikel</t>
  </si>
  <si>
    <t>Umsatz</t>
  </si>
  <si>
    <t>Umsatz sortiert</t>
  </si>
  <si>
    <t>Artikel sortiert</t>
  </si>
  <si>
    <t>Prozentual</t>
  </si>
  <si>
    <t>Proz. kum.</t>
  </si>
  <si>
    <t>A (&lt;80%)</t>
  </si>
  <si>
    <t>B (&lt;95%)</t>
  </si>
  <si>
    <t>C (&gt;=95%)</t>
  </si>
  <si>
    <t>Äpfel</t>
  </si>
  <si>
    <t>Backfisch</t>
  </si>
  <si>
    <t>Bananen</t>
  </si>
  <si>
    <t>Bier</t>
  </si>
  <si>
    <t>Birnen</t>
  </si>
  <si>
    <t>Bleistifte</t>
  </si>
  <si>
    <t>Blöcke</t>
  </si>
  <si>
    <t>Blumenkohl</t>
  </si>
  <si>
    <t>Bohnensuppe</t>
  </si>
  <si>
    <t>Cola</t>
  </si>
  <si>
    <t>Erbsensuppe</t>
  </si>
  <si>
    <t>Hähnchen</t>
  </si>
  <si>
    <t>Hefte</t>
  </si>
  <si>
    <t>Heringe</t>
  </si>
  <si>
    <t>Hundefutter</t>
  </si>
  <si>
    <t>Joghurt</t>
  </si>
  <si>
    <t>Kabeljau</t>
  </si>
  <si>
    <t>Karotten</t>
  </si>
  <si>
    <t>Käse (D)</t>
  </si>
  <si>
    <t>Käse (F)</t>
  </si>
  <si>
    <t>Käse (NL)</t>
  </si>
  <si>
    <t>Katzenfutter</t>
  </si>
  <si>
    <t>Kopfsalat</t>
  </si>
  <si>
    <t>Kroketten</t>
  </si>
  <si>
    <t>Kugelschreiber</t>
  </si>
  <si>
    <t>Lauch</t>
  </si>
  <si>
    <t>Limonade</t>
  </si>
  <si>
    <t>Pfirsiche</t>
  </si>
  <si>
    <t>Pommes Frites</t>
  </si>
  <si>
    <t>Quark</t>
  </si>
  <si>
    <t>Säfte</t>
  </si>
  <si>
    <t>Salami</t>
  </si>
  <si>
    <t>Schinken</t>
  </si>
  <si>
    <t>Schollen</t>
  </si>
  <si>
    <t>Spirituosen</t>
  </si>
  <si>
    <t>Vogelfutter</t>
  </si>
  <si>
    <t>Vollmilch</t>
  </si>
  <si>
    <t>Wasser</t>
  </si>
  <si>
    <t>Wein</t>
  </si>
  <si>
    <t>Prozess</t>
  </si>
  <si>
    <t>Prozess-Nr.</t>
  </si>
  <si>
    <t>KundenServiceCenter (Vertrieb)</t>
  </si>
  <si>
    <t>DSV17</t>
  </si>
  <si>
    <t>Fach- und Bildungsmedien entwickeln,umsetzen,bereitstellen (Fach- und Bildungsmedien)</t>
  </si>
  <si>
    <t>DSV08</t>
  </si>
  <si>
    <t>Telefonie (Supply Chain)</t>
  </si>
  <si>
    <t>DSV14</t>
  </si>
  <si>
    <t>Digitales Kundenportal bereitstellen dsv-gruppe.de (Vertrieb)</t>
  </si>
  <si>
    <t>DSV11</t>
  </si>
  <si>
    <t>IT Betrieb durchführen (Organisation und IT)</t>
  </si>
  <si>
    <t>DSV12</t>
  </si>
  <si>
    <t>Zentrale Benutzerverwaltung ZBV bereitstellen (Organisation und IT)</t>
  </si>
  <si>
    <t>DSV18</t>
  </si>
  <si>
    <t>Zentraleinkauf durchführen (Supply Chain)</t>
  </si>
  <si>
    <t>DSV01</t>
  </si>
  <si>
    <t>Bereitstellung EBIL</t>
  </si>
  <si>
    <t>DSV19</t>
  </si>
  <si>
    <t>Post Ein- &amp; Ausgang, Poststelle durchführen (Supply Chain)</t>
  </si>
  <si>
    <t>DSV03</t>
  </si>
  <si>
    <t>Technisches Gebäudemanagement (Supply Chain)</t>
  </si>
  <si>
    <t>DSV02</t>
  </si>
  <si>
    <t>Debitoren und Zahlungsverkehr</t>
  </si>
  <si>
    <t>DSV05</t>
  </si>
  <si>
    <t>Einlagensicherung bereitstellen</t>
  </si>
  <si>
    <t>DSV04</t>
  </si>
  <si>
    <t>Logistik Warehouse und Transport</t>
  </si>
  <si>
    <t>DSV13</t>
  </si>
  <si>
    <t>Auftragsverarbeitung und PIN-Druck (Payment)</t>
  </si>
  <si>
    <t>DSV10</t>
  </si>
  <si>
    <t>SAP bereitstellen (Organisation und IT)</t>
  </si>
  <si>
    <t>DSV09</t>
  </si>
  <si>
    <t>Kundenbetreuung, Akquise, Angebotserstellung durchführen (Vertrieb)</t>
  </si>
  <si>
    <t>DSV07</t>
  </si>
  <si>
    <t>Entgeltabrechnung (Personal und Recht)</t>
  </si>
  <si>
    <t>DSV06</t>
  </si>
  <si>
    <t>Nr</t>
  </si>
  <si>
    <t>Datum</t>
  </si>
  <si>
    <t>fin. Impact</t>
  </si>
  <si>
    <t>finanziell</t>
  </si>
  <si>
    <t>gering</t>
  </si>
  <si>
    <t>niedrig</t>
  </si>
  <si>
    <t>mittel</t>
  </si>
  <si>
    <t>hoch</t>
  </si>
  <si>
    <t>sehr hoch</t>
  </si>
  <si>
    <t>Gebietsschema:</t>
  </si>
  <si>
    <t>Deutsch</t>
  </si>
  <si>
    <t>Englisch</t>
  </si>
  <si>
    <t>Niederländisch</t>
  </si>
  <si>
    <t>Schwedisch</t>
  </si>
  <si>
    <t>Norwegisch (Bokmal)</t>
  </si>
  <si>
    <t>Isländisch</t>
  </si>
  <si>
    <t>Dänisch</t>
  </si>
  <si>
    <t>Färöisch</t>
  </si>
  <si>
    <t>Französisch</t>
  </si>
  <si>
    <t>Spanisch</t>
  </si>
  <si>
    <t>Italienisch</t>
  </si>
  <si>
    <t>Portugiesisch</t>
  </si>
  <si>
    <t>Rumänisch</t>
  </si>
  <si>
    <t>Katalanisch</t>
  </si>
  <si>
    <t>Galizisch</t>
  </si>
  <si>
    <t>Finnisch</t>
  </si>
  <si>
    <t>Ungarisch</t>
  </si>
  <si>
    <t>Türkisch</t>
  </si>
  <si>
    <t>Litauisch</t>
  </si>
  <si>
    <t>Lettisch</t>
  </si>
  <si>
    <t>Baskisch</t>
  </si>
  <si>
    <t>Georgisch</t>
  </si>
  <si>
    <t>Polnisch</t>
  </si>
  <si>
    <t>Tschechisch</t>
  </si>
  <si>
    <t>Slowakisch</t>
  </si>
  <si>
    <t>Slowenisch</t>
  </si>
  <si>
    <t>Kroatisch</t>
  </si>
  <si>
    <t>Serbisch</t>
  </si>
  <si>
    <t>Griechisch</t>
  </si>
  <si>
    <t>Russisch</t>
  </si>
  <si>
    <t>Ukrainisch</t>
  </si>
  <si>
    <t>Weißrussisch</t>
  </si>
  <si>
    <t>Bulgarisch</t>
  </si>
  <si>
    <t>Kirgiesisch</t>
  </si>
  <si>
    <t>Arabisch I</t>
  </si>
  <si>
    <t>Arabisch II</t>
  </si>
  <si>
    <t>Syrisch</t>
  </si>
  <si>
    <t>Hebräisch</t>
  </si>
  <si>
    <t>Farsi</t>
  </si>
  <si>
    <t>Armenisch</t>
  </si>
  <si>
    <t>Chinesisch</t>
  </si>
  <si>
    <t>Hindi</t>
  </si>
  <si>
    <t>Japanisch</t>
  </si>
  <si>
    <t>Koreanisch</t>
  </si>
  <si>
    <t>Punjabi</t>
  </si>
  <si>
    <t>Sanskrit</t>
  </si>
  <si>
    <t>Thai</t>
  </si>
  <si>
    <t>Name</t>
  </si>
  <si>
    <t>Code</t>
  </si>
  <si>
    <t>Afrikaans</t>
  </si>
  <si>
    <t>af</t>
  </si>
  <si>
    <t>Hungarian</t>
  </si>
  <si>
    <t>Afrikaans (South Africa)</t>
  </si>
  <si>
    <t>af-ZA</t>
  </si>
  <si>
    <t>Arabic</t>
  </si>
  <si>
    <t>ar</t>
  </si>
  <si>
    <t>Arabic (U.A.E.)</t>
  </si>
  <si>
    <t>ar-AE</t>
  </si>
  <si>
    <t>Arabic (Bahrain)</t>
  </si>
  <si>
    <t>ar-BH</t>
  </si>
  <si>
    <t>Arabic (Algeria)</t>
  </si>
  <si>
    <t>ar-DZ</t>
  </si>
  <si>
    <t>Arabic (Egypt)</t>
  </si>
  <si>
    <t>ar-EG</t>
  </si>
  <si>
    <t>Arabic (Iraq)</t>
  </si>
  <si>
    <t>ar-IQ</t>
  </si>
  <si>
    <t>Arabic (Jordan)</t>
  </si>
  <si>
    <t>ar-JO</t>
  </si>
  <si>
    <t>Arabic (Kuwait)</t>
  </si>
  <si>
    <t>ar-KW</t>
  </si>
  <si>
    <t>Arabic (Lebanon)</t>
  </si>
  <si>
    <t>ar-LB</t>
  </si>
  <si>
    <t>Arabic (Libya)</t>
  </si>
  <si>
    <t>ar-LY</t>
  </si>
  <si>
    <t>Arabic (Morocco)</t>
  </si>
  <si>
    <t>ar-MA</t>
  </si>
  <si>
    <t>Arabic (Oman)</t>
  </si>
  <si>
    <t>ar-OM</t>
  </si>
  <si>
    <t>Arabic (Qatar)</t>
  </si>
  <si>
    <t>ar-QA</t>
  </si>
  <si>
    <t>Arabic (Saudi Arabia)</t>
  </si>
  <si>
    <t>ar-SA</t>
  </si>
  <si>
    <t>Arabic (Syria)</t>
  </si>
  <si>
    <t>ar-SY</t>
  </si>
  <si>
    <t>Arabic (Tunisia)</t>
  </si>
  <si>
    <t>ar-TN</t>
  </si>
  <si>
    <t>Arabic (Yemen)</t>
  </si>
  <si>
    <t>ar-YE</t>
  </si>
  <si>
    <t>Azeri (Latin)</t>
  </si>
  <si>
    <t>az</t>
  </si>
  <si>
    <t>Azeri (Latin) (Azerbaijan)</t>
  </si>
  <si>
    <t>az-AZ</t>
  </si>
  <si>
    <t>Azeri (Cyrillic) (Azerbaijan)</t>
  </si>
  <si>
    <t>Belarusian</t>
  </si>
  <si>
    <t>be</t>
  </si>
  <si>
    <t>Belarusian (Belarus)</t>
  </si>
  <si>
    <t>be-BY</t>
  </si>
  <si>
    <t>Bulgarian</t>
  </si>
  <si>
    <t>bg</t>
  </si>
  <si>
    <t>Bulgarian (Bulgaria)</t>
  </si>
  <si>
    <t>bg-BG</t>
  </si>
  <si>
    <t>Bosnian (Bosnia and Herzegovina)</t>
  </si>
  <si>
    <t>bs-BA</t>
  </si>
  <si>
    <t>Catalan</t>
  </si>
  <si>
    <t>ca</t>
  </si>
  <si>
    <t>Catalan (Spain)</t>
  </si>
  <si>
    <t>ca-ES</t>
  </si>
  <si>
    <t>Czech</t>
  </si>
  <si>
    <t>cs</t>
  </si>
  <si>
    <t>Czech (Czech Republic)</t>
  </si>
  <si>
    <t>cs-CZ</t>
  </si>
  <si>
    <t>Welsh</t>
  </si>
  <si>
    <t>cy</t>
  </si>
  <si>
    <t>Welsh (United Kingdom)</t>
  </si>
  <si>
    <t>cy-GB</t>
  </si>
  <si>
    <t>Danish</t>
  </si>
  <si>
    <t>da</t>
  </si>
  <si>
    <t>Danish (Denmark)</t>
  </si>
  <si>
    <t>da-DK</t>
  </si>
  <si>
    <t>German</t>
  </si>
  <si>
    <t>de</t>
  </si>
  <si>
    <t>German (Austria)</t>
  </si>
  <si>
    <t>de-AT</t>
  </si>
  <si>
    <t>German (Switzerland)</t>
  </si>
  <si>
    <t>de-CH</t>
  </si>
  <si>
    <t>German (Germany)</t>
  </si>
  <si>
    <t>de-DE</t>
  </si>
  <si>
    <t>German (Liechtenstein)</t>
  </si>
  <si>
    <t>de-LI</t>
  </si>
  <si>
    <t>German (Luxembourg)</t>
  </si>
  <si>
    <t>de-LU</t>
  </si>
  <si>
    <t>Divehi</t>
  </si>
  <si>
    <t>dv</t>
  </si>
  <si>
    <t>Divehi (Maldives)</t>
  </si>
  <si>
    <t>dv-MV</t>
  </si>
  <si>
    <t>Greek</t>
  </si>
  <si>
    <t>el</t>
  </si>
  <si>
    <t>Greek (Greece)</t>
  </si>
  <si>
    <t>el-GR</t>
  </si>
  <si>
    <t>English</t>
  </si>
  <si>
    <t>en</t>
  </si>
  <si>
    <t>English (Australia)</t>
  </si>
  <si>
    <t>en-AU</t>
  </si>
  <si>
    <t>English (Belize)</t>
  </si>
  <si>
    <t>en-BZ</t>
  </si>
  <si>
    <t>English (Canada)</t>
  </si>
  <si>
    <t>en-CA</t>
  </si>
  <si>
    <t>English (Caribbean)</t>
  </si>
  <si>
    <t>en-CB</t>
  </si>
  <si>
    <t>English (United Kingdom)</t>
  </si>
  <si>
    <t>en-GB</t>
  </si>
  <si>
    <t>English (Ireland)</t>
  </si>
  <si>
    <t>en-IE</t>
  </si>
  <si>
    <t>English (Jamaica)</t>
  </si>
  <si>
    <t>en-JM</t>
  </si>
  <si>
    <t>English (New Zealand)</t>
  </si>
  <si>
    <t>en-NZ</t>
  </si>
  <si>
    <t>English (Republic of the Philippines)</t>
  </si>
  <si>
    <t>en-PH</t>
  </si>
  <si>
    <t>English (Trinidad and Tobago)</t>
  </si>
  <si>
    <t>en-TT</t>
  </si>
  <si>
    <t>English (United States)</t>
  </si>
  <si>
    <t>en-US</t>
  </si>
  <si>
    <t>English (South Africa)</t>
  </si>
  <si>
    <t>en-ZA</t>
  </si>
  <si>
    <t>English (Zimbabwe)</t>
  </si>
  <si>
    <t>en-ZW</t>
  </si>
  <si>
    <t>Esperanto</t>
  </si>
  <si>
    <t>eo</t>
  </si>
  <si>
    <t>Spanish</t>
  </si>
  <si>
    <t>es</t>
  </si>
  <si>
    <t>Spanish (Argentina)</t>
  </si>
  <si>
    <t>es-AR</t>
  </si>
  <si>
    <t>Spanish (Bolivia)</t>
  </si>
  <si>
    <t>es-BO</t>
  </si>
  <si>
    <t>Spanish (Chile)</t>
  </si>
  <si>
    <t>es-CL</t>
  </si>
  <si>
    <t>Spanish (Colombia)</t>
  </si>
  <si>
    <t>es-CO</t>
  </si>
  <si>
    <t>Spanish (Costa Rica)</t>
  </si>
  <si>
    <t>es-CR</t>
  </si>
  <si>
    <t>Spanish (Dominican Republic)</t>
  </si>
  <si>
    <t>es-DO</t>
  </si>
  <si>
    <t>Spanish (Ecuador)</t>
  </si>
  <si>
    <t>es-EC</t>
  </si>
  <si>
    <t>Spanish (Castilian)</t>
  </si>
  <si>
    <t>es-ES</t>
  </si>
  <si>
    <t>Spanish (Spain)</t>
  </si>
  <si>
    <t>Spanish (Guatemala)</t>
  </si>
  <si>
    <t>es-GT</t>
  </si>
  <si>
    <t>Spanish (Honduras)</t>
  </si>
  <si>
    <t>es-HN</t>
  </si>
  <si>
    <t>Spanish (Mexico)</t>
  </si>
  <si>
    <t>es-MX</t>
  </si>
  <si>
    <t>Spanish (Nicaragua)</t>
  </si>
  <si>
    <t>es-NI</t>
  </si>
  <si>
    <t>Spanish (Panama)</t>
  </si>
  <si>
    <t>es-PA</t>
  </si>
  <si>
    <t>Spanish (Peru)</t>
  </si>
  <si>
    <t>es-PE</t>
  </si>
  <si>
    <t>Spanish (Puerto Rico)</t>
  </si>
  <si>
    <t>es-PR</t>
  </si>
  <si>
    <t>Spanish (Paraguay)</t>
  </si>
  <si>
    <t>es-PY</t>
  </si>
  <si>
    <t>Spanish (El Salvador)</t>
  </si>
  <si>
    <t>es-SV</t>
  </si>
  <si>
    <t>Spanish (Uruguay)</t>
  </si>
  <si>
    <t>es-UY</t>
  </si>
  <si>
    <t>Spanish (Venezuela)</t>
  </si>
  <si>
    <t>es-VE</t>
  </si>
  <si>
    <t>Estonian</t>
  </si>
  <si>
    <t>et</t>
  </si>
  <si>
    <t>Estonian (Estonia)</t>
  </si>
  <si>
    <t>et-EE</t>
  </si>
  <si>
    <t>Basque</t>
  </si>
  <si>
    <t>eu</t>
  </si>
  <si>
    <t>Basque (Spain)</t>
  </si>
  <si>
    <t>eu-ES</t>
  </si>
  <si>
    <t>fa</t>
  </si>
  <si>
    <t>Farsi (Iran)</t>
  </si>
  <si>
    <t>fa-IR</t>
  </si>
  <si>
    <t>Finnish</t>
  </si>
  <si>
    <t>fi</t>
  </si>
  <si>
    <t>Finnish (Finland)</t>
  </si>
  <si>
    <t>fi-FI</t>
  </si>
  <si>
    <t>Faroese</t>
  </si>
  <si>
    <t>fo</t>
  </si>
  <si>
    <t>Faroese (Faroe Islands)</t>
  </si>
  <si>
    <t>fo-FO</t>
  </si>
  <si>
    <t>French</t>
  </si>
  <si>
    <t>fr</t>
  </si>
  <si>
    <t>French (Belgium)</t>
  </si>
  <si>
    <t>fr-BE</t>
  </si>
  <si>
    <t>French (Canada)</t>
  </si>
  <si>
    <t>fr-CA</t>
  </si>
  <si>
    <t>French (Switzerland)</t>
  </si>
  <si>
    <t>fr-CH</t>
  </si>
  <si>
    <t>French (France)</t>
  </si>
  <si>
    <t>fr-FR</t>
  </si>
  <si>
    <t>French (Luxembourg)</t>
  </si>
  <si>
    <t>fr-LU</t>
  </si>
  <si>
    <t>French (Principality of Monaco)</t>
  </si>
  <si>
    <t>fr-MC</t>
  </si>
  <si>
    <t>Galician</t>
  </si>
  <si>
    <t>gl</t>
  </si>
  <si>
    <t>Galician (Spain)</t>
  </si>
  <si>
    <t>gl-ES</t>
  </si>
  <si>
    <t>Gujarati</t>
  </si>
  <si>
    <t>gu</t>
  </si>
  <si>
    <t>Gujarati (India)</t>
  </si>
  <si>
    <t>gu-IN</t>
  </si>
  <si>
    <t>Hebrew</t>
  </si>
  <si>
    <t>he</t>
  </si>
  <si>
    <t>Hebrew (Israel)</t>
  </si>
  <si>
    <t>he-IL</t>
  </si>
  <si>
    <t>hi</t>
  </si>
  <si>
    <t>Hindi (India)</t>
  </si>
  <si>
    <t>hi-IN</t>
  </si>
  <si>
    <t>Croatian</t>
  </si>
  <si>
    <t>hr</t>
  </si>
  <si>
    <t>Croatian (Bosnia and Herzegovina)</t>
  </si>
  <si>
    <t>hr-BA</t>
  </si>
  <si>
    <t>Croatian (Croatia)</t>
  </si>
  <si>
    <t>hr-HR</t>
  </si>
  <si>
    <t>hu</t>
  </si>
  <si>
    <t>Hungarian (Hungary)</t>
  </si>
  <si>
    <t>hu-HU</t>
  </si>
  <si>
    <t>Armenian</t>
  </si>
  <si>
    <t>hy</t>
  </si>
  <si>
    <t>Armenian (Armenia)</t>
  </si>
  <si>
    <t>hy-AM</t>
  </si>
  <si>
    <t>Indonesian</t>
  </si>
  <si>
    <t>id</t>
  </si>
  <si>
    <t>Indonesian (Indonesia)</t>
  </si>
  <si>
    <t>id-ID</t>
  </si>
  <si>
    <t>Icelandic</t>
  </si>
  <si>
    <t>is</t>
  </si>
  <si>
    <t>Icelandic (Iceland)</t>
  </si>
  <si>
    <t>is-IS</t>
  </si>
  <si>
    <t>Italian</t>
  </si>
  <si>
    <t>it</t>
  </si>
  <si>
    <t>Italian (Switzerland)</t>
  </si>
  <si>
    <t>it-CH</t>
  </si>
  <si>
    <t>Italian (Italy)</t>
  </si>
  <si>
    <t>it-IT</t>
  </si>
  <si>
    <t>Japanese</t>
  </si>
  <si>
    <t>ja</t>
  </si>
  <si>
    <t>Japanese (Japan)</t>
  </si>
  <si>
    <t>ja-JP</t>
  </si>
  <si>
    <t>Georgian</t>
  </si>
  <si>
    <t>ka</t>
  </si>
  <si>
    <t>Georgian (Georgia)</t>
  </si>
  <si>
    <t>ka-GE</t>
  </si>
  <si>
    <t>Kazakh</t>
  </si>
  <si>
    <t>kk</t>
  </si>
  <si>
    <t>Kazakh (Kazakhstan)</t>
  </si>
  <si>
    <t>kk-KZ</t>
  </si>
  <si>
    <t>Kannada</t>
  </si>
  <si>
    <t>kn</t>
  </si>
  <si>
    <t>Kannada (India)</t>
  </si>
  <si>
    <t>kn-IN</t>
  </si>
  <si>
    <t>Korean</t>
  </si>
  <si>
    <t>ko</t>
  </si>
  <si>
    <t>Korean (Korea)</t>
  </si>
  <si>
    <t>ko-KR</t>
  </si>
  <si>
    <t>Konkani</t>
  </si>
  <si>
    <t>kok</t>
  </si>
  <si>
    <t>Konkani (India)</t>
  </si>
  <si>
    <t>kok-IN</t>
  </si>
  <si>
    <t>Kyrgyz</t>
  </si>
  <si>
    <t>ky</t>
  </si>
  <si>
    <t>Kyrgyz (Kyrgyzstan)</t>
  </si>
  <si>
    <t>ky-KG</t>
  </si>
  <si>
    <t>Lithuanian</t>
  </si>
  <si>
    <t>lt</t>
  </si>
  <si>
    <t>Lithuanian (Lithuania)</t>
  </si>
  <si>
    <t>lt-LT</t>
  </si>
  <si>
    <t>Latvian</t>
  </si>
  <si>
    <t>lv</t>
  </si>
  <si>
    <t>Latvian (Latvia)</t>
  </si>
  <si>
    <t>lv-LV</t>
  </si>
  <si>
    <t>Maori</t>
  </si>
  <si>
    <t>mi</t>
  </si>
  <si>
    <t>Maori (New Zealand)</t>
  </si>
  <si>
    <t>mi-NZ</t>
  </si>
  <si>
    <t>FYRO Macedonian</t>
  </si>
  <si>
    <t>mk</t>
  </si>
  <si>
    <t>FYRO Macedonian (Former Yugoslav Republic of Macedonia)</t>
  </si>
  <si>
    <t>mk-MK</t>
  </si>
  <si>
    <t>Mongolian</t>
  </si>
  <si>
    <t>mn</t>
  </si>
  <si>
    <t>Mongolian (Mongolia)</t>
  </si>
  <si>
    <t>mn-MN</t>
  </si>
  <si>
    <t>Marathi</t>
  </si>
  <si>
    <t>mr</t>
  </si>
  <si>
    <t>Marathi (India)</t>
  </si>
  <si>
    <t>mr-IN</t>
  </si>
  <si>
    <t>Malay</t>
  </si>
  <si>
    <t>ms</t>
  </si>
  <si>
    <t>Malay (Brunei Darussalam)</t>
  </si>
  <si>
    <t>ms-BN</t>
  </si>
  <si>
    <t>Malay (Malaysia)</t>
  </si>
  <si>
    <t>ms-MY</t>
  </si>
  <si>
    <t>Maltese</t>
  </si>
  <si>
    <t>mt</t>
  </si>
  <si>
    <t>Maltese (Malta)</t>
  </si>
  <si>
    <t>mt-MT</t>
  </si>
  <si>
    <t>Norwegian (Bokm?l)</t>
  </si>
  <si>
    <t>nb</t>
  </si>
  <si>
    <t>Norwegian (Bokm?l) (Norway)</t>
  </si>
  <si>
    <t>nb-NO</t>
  </si>
  <si>
    <t>Dutch</t>
  </si>
  <si>
    <t>nl</t>
  </si>
  <si>
    <t>Dutch (Belgium)</t>
  </si>
  <si>
    <t>nl-BE</t>
  </si>
  <si>
    <t>Dutch (Netherlands)</t>
  </si>
  <si>
    <t>nl-NL</t>
  </si>
  <si>
    <t>Norwegian (Nynorsk) (Norway)</t>
  </si>
  <si>
    <t>nn-NO</t>
  </si>
  <si>
    <t>Northern Sotho</t>
  </si>
  <si>
    <t>ns</t>
  </si>
  <si>
    <t>Northern Sotho (South Africa)</t>
  </si>
  <si>
    <t>ns-ZA</t>
  </si>
  <si>
    <t>pa</t>
  </si>
  <si>
    <t>Punjabi (India)</t>
  </si>
  <si>
    <t>pa-IN</t>
  </si>
  <si>
    <t>Polish</t>
  </si>
  <si>
    <t>pl</t>
  </si>
  <si>
    <t>Polish (Poland)</t>
  </si>
  <si>
    <t>pl-PL</t>
  </si>
  <si>
    <t>Pashto</t>
  </si>
  <si>
    <t>ps</t>
  </si>
  <si>
    <t>Pashto (Afghanistan)</t>
  </si>
  <si>
    <t>ps-AR</t>
  </si>
  <si>
    <t>Portuguese</t>
  </si>
  <si>
    <t>pt</t>
  </si>
  <si>
    <t>Portuguese (Brazil)</t>
  </si>
  <si>
    <t>pt-BR</t>
  </si>
  <si>
    <t>Portuguese (Portugal)</t>
  </si>
  <si>
    <t>pt-PT</t>
  </si>
  <si>
    <t>Quechua</t>
  </si>
  <si>
    <t>qu</t>
  </si>
  <si>
    <t>Quechua (Bolivia)</t>
  </si>
  <si>
    <t>qu-BO</t>
  </si>
  <si>
    <t>Quechua (Ecuador)</t>
  </si>
  <si>
    <t>qu-EC</t>
  </si>
  <si>
    <t>Quechua (Peru)</t>
  </si>
  <si>
    <t>qu-PE</t>
  </si>
  <si>
    <t>Romanian</t>
  </si>
  <si>
    <t>ro</t>
  </si>
  <si>
    <t>Romanian (Romania)</t>
  </si>
  <si>
    <t>ro-RO</t>
  </si>
  <si>
    <t>Russian</t>
  </si>
  <si>
    <t>ru</t>
  </si>
  <si>
    <t>Russian (Russia)</t>
  </si>
  <si>
    <t>ru-RU</t>
  </si>
  <si>
    <t>sa</t>
  </si>
  <si>
    <t>Sanskrit (India)</t>
  </si>
  <si>
    <t>sa-IN</t>
  </si>
  <si>
    <t>Sami (Northern)</t>
  </si>
  <si>
    <t>se</t>
  </si>
  <si>
    <t>Sami (Northern) (Finland)</t>
  </si>
  <si>
    <t>se-FI</t>
  </si>
  <si>
    <t>Sami (Skolt) (Finland)</t>
  </si>
  <si>
    <t>Sami (Inari) (Finland)</t>
  </si>
  <si>
    <t>Sami (Northern) (Norway)</t>
  </si>
  <si>
    <t>se-NO</t>
  </si>
  <si>
    <t>Sami (Lule) (Norway)</t>
  </si>
  <si>
    <t>Sami (Southern) (Norway)</t>
  </si>
  <si>
    <t>Sami (Northern) (Sweden)</t>
  </si>
  <si>
    <t>se-SE</t>
  </si>
  <si>
    <t>Sami (Lule) (Sweden)</t>
  </si>
  <si>
    <t>Sami (Southern) (Sweden)</t>
  </si>
  <si>
    <t>Slovak</t>
  </si>
  <si>
    <t>sk</t>
  </si>
  <si>
    <t>Slovak (Slovakia)</t>
  </si>
  <si>
    <t>sk-SK</t>
  </si>
  <si>
    <t>Slovenian</t>
  </si>
  <si>
    <t>sl</t>
  </si>
  <si>
    <t>Slovenian (Slovenia)</t>
  </si>
  <si>
    <t>sl-SI</t>
  </si>
  <si>
    <t>Albanian</t>
  </si>
  <si>
    <t>sq</t>
  </si>
  <si>
    <t>Albanian (Albania)</t>
  </si>
  <si>
    <t>sq-AL</t>
  </si>
  <si>
    <t>Serbian (Latin) (Bosnia and Herzegovina)</t>
  </si>
  <si>
    <t>sr-BA</t>
  </si>
  <si>
    <t>Serbian (Cyrillic) (Bosnia and Herzegovina)</t>
  </si>
  <si>
    <t>Serbian (Latin) (Serbia and Montenegro)</t>
  </si>
  <si>
    <t>sr-SP</t>
  </si>
  <si>
    <t>Serbian (Cyrillic) (Serbia and Montenegro)</t>
  </si>
  <si>
    <t>Swedish</t>
  </si>
  <si>
    <t>sv</t>
  </si>
  <si>
    <t>Swedish (Finland)</t>
  </si>
  <si>
    <t>sv-FI</t>
  </si>
  <si>
    <t>Swedish (Sweden)</t>
  </si>
  <si>
    <t>sv-SE</t>
  </si>
  <si>
    <t>Swahili</t>
  </si>
  <si>
    <t>sw</t>
  </si>
  <si>
    <t>Swahili (Kenya)</t>
  </si>
  <si>
    <t>sw-KE</t>
  </si>
  <si>
    <t>Syriac</t>
  </si>
  <si>
    <t>syr</t>
  </si>
  <si>
    <t>Syriac (Syria)</t>
  </si>
  <si>
    <t>syr-SY</t>
  </si>
  <si>
    <t>Tamil</t>
  </si>
  <si>
    <t>ta</t>
  </si>
  <si>
    <t>Tamil (India)</t>
  </si>
  <si>
    <t>ta-IN</t>
  </si>
  <si>
    <t>Telugu</t>
  </si>
  <si>
    <t>te</t>
  </si>
  <si>
    <t>Telugu (India)</t>
  </si>
  <si>
    <t>te-IN</t>
  </si>
  <si>
    <t>th</t>
  </si>
  <si>
    <t>Thai (Thailand)</t>
  </si>
  <si>
    <t>th-TH</t>
  </si>
  <si>
    <t>Tagalog</t>
  </si>
  <si>
    <t>tl</t>
  </si>
  <si>
    <t>Tagalog (Philippines)</t>
  </si>
  <si>
    <t>tl-PH</t>
  </si>
  <si>
    <t>Tswana</t>
  </si>
  <si>
    <t>tn</t>
  </si>
  <si>
    <t>Tswana (South Africa)</t>
  </si>
  <si>
    <t>tn-ZA</t>
  </si>
  <si>
    <t>Turkish</t>
  </si>
  <si>
    <t>tr</t>
  </si>
  <si>
    <t>Turkish (Turkey)</t>
  </si>
  <si>
    <t>tr-TR</t>
  </si>
  <si>
    <t>Tatar</t>
  </si>
  <si>
    <t>tt</t>
  </si>
  <si>
    <t>Tatar (Russia)</t>
  </si>
  <si>
    <t>tt-RU</t>
  </si>
  <si>
    <t>Tsonga</t>
  </si>
  <si>
    <t>ts</t>
  </si>
  <si>
    <t>Ukrainian</t>
  </si>
  <si>
    <t>uk</t>
  </si>
  <si>
    <t>Ukrainian (Ukraine)</t>
  </si>
  <si>
    <t>uk-UA</t>
  </si>
  <si>
    <t>Urdu</t>
  </si>
  <si>
    <t>ur</t>
  </si>
  <si>
    <t>Urdu (Islamic Republic of Pakistan)</t>
  </si>
  <si>
    <t>ur-PK</t>
  </si>
  <si>
    <t>Uzbek (Latin)</t>
  </si>
  <si>
    <t>uz</t>
  </si>
  <si>
    <t>Uzbek (Latin) (Uzbekistan)</t>
  </si>
  <si>
    <t>uz-UZ</t>
  </si>
  <si>
    <t>Uzbek (Cyrillic) (Uzbekistan)</t>
  </si>
  <si>
    <t>Vietnamese</t>
  </si>
  <si>
    <t>vi</t>
  </si>
  <si>
    <t>Vietnamese (Viet Nam)</t>
  </si>
  <si>
    <t>vi-VN</t>
  </si>
  <si>
    <t>Xhosa</t>
  </si>
  <si>
    <t>xh</t>
  </si>
  <si>
    <t>Xhosa (South Africa)</t>
  </si>
  <si>
    <t>xh-ZA</t>
  </si>
  <si>
    <t>Chinese</t>
  </si>
  <si>
    <t>zh</t>
  </si>
  <si>
    <t>Chinese (S)</t>
  </si>
  <si>
    <t>zh-CN</t>
  </si>
  <si>
    <t>Chinese (Hong Kong)</t>
  </si>
  <si>
    <t>zh-HK</t>
  </si>
  <si>
    <t>Chinese (Macau)</t>
  </si>
  <si>
    <t>zh-MO</t>
  </si>
  <si>
    <t>Chinese (Singapore)</t>
  </si>
  <si>
    <t>zh-SG</t>
  </si>
  <si>
    <t>Chinese (T)</t>
  </si>
  <si>
    <t>zh-TW</t>
  </si>
  <si>
    <t>Zulu</t>
  </si>
  <si>
    <t>zu</t>
  </si>
  <si>
    <t>Zulu (South Africa)</t>
  </si>
  <si>
    <t>zu-ZA</t>
  </si>
  <si>
    <t>KALENDER</t>
  </si>
  <si>
    <t>l</t>
  </si>
  <si>
    <t>F</t>
  </si>
  <si>
    <t>Tirana</t>
  </si>
  <si>
    <t>Andorra</t>
  </si>
  <si>
    <t>Andorra la Vella</t>
  </si>
  <si>
    <t>Sarajevo</t>
  </si>
  <si>
    <t>Sofia</t>
  </si>
  <si>
    <t>Berlin</t>
  </si>
  <si>
    <t>Tallinn</t>
  </si>
  <si>
    <t>Helsinki</t>
  </si>
  <si>
    <t>Paris</t>
  </si>
  <si>
    <t>Dublin</t>
  </si>
  <si>
    <t>Reykjavík</t>
  </si>
  <si>
    <t>Nur-Sultan</t>
  </si>
  <si>
    <t>Zagreb</t>
  </si>
  <si>
    <t>Riga</t>
  </si>
  <si>
    <t>Liechtenstein</t>
  </si>
  <si>
    <t>Vaduz</t>
  </si>
  <si>
    <t>Vilnius</t>
  </si>
  <si>
    <t>Malta</t>
  </si>
  <si>
    <t>Valletta</t>
  </si>
  <si>
    <t>Chișinău</t>
  </si>
  <si>
    <t>Monaco</t>
  </si>
  <si>
    <t>Montenegro</t>
  </si>
  <si>
    <t>Podgorica</t>
  </si>
  <si>
    <t>Skopje</t>
  </si>
  <si>
    <t>Oslo</t>
  </si>
  <si>
    <t>Portugal</t>
  </si>
  <si>
    <t>San Marino</t>
  </si>
  <si>
    <t>Stockholm</t>
  </si>
  <si>
    <t>Bratislava</t>
  </si>
  <si>
    <t>Ljubljana</t>
  </si>
  <si>
    <t>Madrid</t>
  </si>
  <si>
    <t>Ankara</t>
  </si>
  <si>
    <t>Ukraine</t>
  </si>
  <si>
    <t>Budapest</t>
  </si>
  <si>
    <t>London</t>
  </si>
  <si>
    <t>Minsk</t>
  </si>
  <si>
    <t>Ergebnis</t>
  </si>
  <si>
    <t>20000:30</t>
  </si>
  <si>
    <t>200000:45</t>
  </si>
  <si>
    <t>1-1-1875</t>
  </si>
  <si>
    <t>cm</t>
  </si>
  <si>
    <t>in</t>
  </si>
  <si>
    <t>Status:</t>
  </si>
  <si>
    <t>offen</t>
  </si>
  <si>
    <t>vorerfasst</t>
  </si>
  <si>
    <t>ausgegl.</t>
  </si>
  <si>
    <t>Fälligkeit:</t>
  </si>
  <si>
    <t>überfällig</t>
  </si>
  <si>
    <t>fällig</t>
  </si>
  <si>
    <t>nicht fäl.</t>
  </si>
  <si>
    <t xml:space="preserve"> Kreditor</t>
  </si>
  <si>
    <t xml:space="preserve"> Buchungskreis</t>
  </si>
  <si>
    <t xml:space="preserve"> Name</t>
  </si>
  <si>
    <t>ZUP</t>
  </si>
  <si>
    <t xml:space="preserve"> Ort</t>
  </si>
  <si>
    <t>Neuss</t>
  </si>
  <si>
    <t>St</t>
  </si>
  <si>
    <t>Zuordnung</t>
  </si>
  <si>
    <t>Referenz</t>
  </si>
  <si>
    <t>Art</t>
  </si>
  <si>
    <t>Belegdatum</t>
  </si>
  <si>
    <t>Buch.dat.</t>
  </si>
  <si>
    <t>Fä</t>
  </si>
  <si>
    <t xml:space="preserve">        Betrag in BW</t>
  </si>
  <si>
    <t>Währg</t>
  </si>
  <si>
    <t xml:space="preserve">         Betr. in HW</t>
  </si>
  <si>
    <t>HWähr</t>
  </si>
  <si>
    <t>Text</t>
  </si>
  <si>
    <t>E584966</t>
  </si>
  <si>
    <t>KW</t>
  </si>
  <si>
    <t>V0</t>
  </si>
  <si>
    <t>76.166,53</t>
  </si>
  <si>
    <t>EUR</t>
  </si>
  <si>
    <t>RECHNUNG ZUP 812500</t>
  </si>
  <si>
    <t>E584343</t>
  </si>
  <si>
    <t>37.989,68</t>
  </si>
  <si>
    <t>RECHNUNG ZUP 811877</t>
  </si>
  <si>
    <t>E584364</t>
  </si>
  <si>
    <t>62.960,91</t>
  </si>
  <si>
    <t>RECHNUNG ZUP 811898</t>
  </si>
  <si>
    <t>E584794</t>
  </si>
  <si>
    <t>RECHNUNG ZUP 812328</t>
  </si>
  <si>
    <t>KC</t>
  </si>
  <si>
    <t>22.036,15</t>
  </si>
  <si>
    <t>ZUP Rep.</t>
  </si>
  <si>
    <t>29.674,20</t>
  </si>
  <si>
    <t>69.594,19</t>
  </si>
  <si>
    <t>49.146,65</t>
  </si>
  <si>
    <t>26.085,61</t>
  </si>
  <si>
    <t>E584509</t>
  </si>
  <si>
    <t>RECHNUNG ZUP 812043</t>
  </si>
  <si>
    <t>E584510</t>
  </si>
  <si>
    <t>78.112,82</t>
  </si>
  <si>
    <t>RECHNUNG ZUP 812044</t>
  </si>
  <si>
    <t>E584542</t>
  </si>
  <si>
    <t>11.326,45</t>
  </si>
  <si>
    <t>RECHNUNG ZUP 812076</t>
  </si>
  <si>
    <t>ZUP Rollwa 812474</t>
  </si>
  <si>
    <t>E584939</t>
  </si>
  <si>
    <t>59.040,24</t>
  </si>
  <si>
    <t>RECHNUNG ZUP 812473</t>
  </si>
  <si>
    <t>43.819,33</t>
  </si>
  <si>
    <t>38.363,30</t>
  </si>
  <si>
    <t>36.142,31</t>
  </si>
  <si>
    <t>47.426,92</t>
  </si>
  <si>
    <t>E585043</t>
  </si>
  <si>
    <t>67.642,89</t>
  </si>
  <si>
    <t>RECHNUNG ZUP 812577</t>
  </si>
  <si>
    <t>E585030</t>
  </si>
  <si>
    <t>24.197,44</t>
  </si>
  <si>
    <t>RECHNUNG ZUP 812564</t>
  </si>
  <si>
    <t>*</t>
  </si>
  <si>
    <t>1.586.961,82</t>
  </si>
  <si>
    <t>E584360</t>
  </si>
  <si>
    <t>RECHNUNG ZUP 811894</t>
  </si>
  <si>
    <t>E584353</t>
  </si>
  <si>
    <t>RECHNUNG ZUP 811887</t>
  </si>
  <si>
    <t>E584351</t>
  </si>
  <si>
    <t>48.876,31</t>
  </si>
  <si>
    <t>RECHNUNG ZUP 811885</t>
  </si>
  <si>
    <t>60.911,34</t>
  </si>
  <si>
    <t>10.916,52</t>
  </si>
  <si>
    <t>-360,26</t>
  </si>
  <si>
    <t>-55,29</t>
  </si>
  <si>
    <t>-452,71</t>
  </si>
  <si>
    <t>-165,35</t>
  </si>
  <si>
    <t>-162,30</t>
  </si>
  <si>
    <t>-660,08</t>
  </si>
  <si>
    <t>-142,06</t>
  </si>
  <si>
    <t>-294,63</t>
  </si>
  <si>
    <t>-528,97</t>
  </si>
  <si>
    <t>-266,25</t>
  </si>
  <si>
    <t>-70,91</t>
  </si>
  <si>
    <t>-574,32</t>
  </si>
  <si>
    <t>-668,61</t>
  </si>
  <si>
    <t>-162,3</t>
  </si>
  <si>
    <t>Currency</t>
  </si>
  <si>
    <t>Accounting</t>
  </si>
  <si>
    <t>It was the lark, the herald of the morn, / No nightingale. Look, love, what envious streaks / Do lace the severing clouds in yonder east; / Night's candles are burnt out, and jocund day / Stands tiptoe on the misty mountain tops. / I must be gone and live, or stay and die.</t>
  </si>
  <si>
    <t>Romeo:</t>
  </si>
  <si>
    <t>Repititions:</t>
  </si>
  <si>
    <t>❶</t>
  </si>
  <si>
    <t>❷</t>
  </si>
  <si>
    <t>❸</t>
  </si>
  <si>
    <t>❹</t>
  </si>
  <si>
    <t>❺</t>
  </si>
  <si>
    <t>❻</t>
  </si>
  <si>
    <t>❼</t>
  </si>
  <si>
    <t>❽</t>
  </si>
  <si>
    <t>Beagle Boys</t>
  </si>
  <si>
    <t>Bouncer or Biceps Beagle</t>
  </si>
  <si>
    <t>Bugle or Bebop Beagle</t>
  </si>
  <si>
    <t xml:space="preserve">Go to the sauna with a laser pointer and highlight the weak points of other guests' bodies. </t>
  </si>
  <si>
    <t xml:space="preserve">Buy a parrot and teach him the following sentence: "Help, I was turned into a bird" </t>
  </si>
  <si>
    <t xml:space="preserve">Create a new to-do list. </t>
  </si>
  <si>
    <t>done</t>
  </si>
  <si>
    <t>in progress</t>
  </si>
  <si>
    <t xml:space="preserve">Put vanilla pudding into a jar of mayonnaise and eat it during the lunch break. </t>
  </si>
  <si>
    <t xml:space="preserve">Receive a doctorate and change the last name to "Acula". </t>
  </si>
  <si>
    <t xml:space="preserve">Hunt joggers by car and play "Eye of the Tiger" for motivation. </t>
  </si>
  <si>
    <t>ID</t>
  </si>
  <si>
    <t>Category</t>
  </si>
  <si>
    <t>Year</t>
  </si>
  <si>
    <t>Month</t>
  </si>
  <si>
    <t>Net</t>
  </si>
  <si>
    <t>Type</t>
  </si>
  <si>
    <t>DE404120481069651378042441165</t>
  </si>
  <si>
    <t>Jan</t>
  </si>
  <si>
    <t>GT_BM_NN</t>
  </si>
  <si>
    <t>DE916289424732202806390409286</t>
  </si>
  <si>
    <t>DE695219341418353564666998946</t>
  </si>
  <si>
    <t>DE979742908273808118312939841</t>
  </si>
  <si>
    <t>DE681235499331685397364604278</t>
  </si>
  <si>
    <t>DE115616080347519976110022568</t>
  </si>
  <si>
    <t>DE443588824560551871642897825</t>
  </si>
  <si>
    <t>DE435355165384758536780711115</t>
  </si>
  <si>
    <t>DE136087920597224629914674138</t>
  </si>
  <si>
    <t>DE789610049484568467448172045</t>
  </si>
  <si>
    <t>Feb</t>
  </si>
  <si>
    <t>DE645757060221043821038468897</t>
  </si>
  <si>
    <t>Dec</t>
  </si>
  <si>
    <t>DE478873515963607159219222474</t>
  </si>
  <si>
    <t>DE005252299279429325329161405</t>
  </si>
  <si>
    <t>DE889933601240505478988193610</t>
  </si>
  <si>
    <t>DE271243099341191615049711036</t>
  </si>
  <si>
    <t>DE189888037875794104575499885</t>
  </si>
  <si>
    <t>DE522586965345974859022604276</t>
  </si>
  <si>
    <t>DE462751386033227493699770711</t>
  </si>
  <si>
    <t>DE491905220559168390673086037</t>
  </si>
  <si>
    <t>DE113940733907256974487853116</t>
  </si>
  <si>
    <t>DE846014967907177044592840880</t>
  </si>
  <si>
    <t>DE906091795814240371167572086</t>
  </si>
  <si>
    <t>DE924004042801816191756212630</t>
  </si>
  <si>
    <t>Mar</t>
  </si>
  <si>
    <t>DE325061330088520429814336755</t>
  </si>
  <si>
    <t>DE232129002335199941799680277</t>
  </si>
  <si>
    <t>DE155446191228159960141319060</t>
  </si>
  <si>
    <t>DE506908626353310785071507904</t>
  </si>
  <si>
    <t>Apr</t>
  </si>
  <si>
    <t>DE700890892737402491283375301</t>
  </si>
  <si>
    <t>DE355684287333735274575949347</t>
  </si>
  <si>
    <t>DE644592911975011576024844839</t>
  </si>
  <si>
    <t>DE770436585580434364473138292</t>
  </si>
  <si>
    <t>May</t>
  </si>
  <si>
    <t>DE228137123681206104705268025</t>
  </si>
  <si>
    <t>DE966577651071599463173056197</t>
  </si>
  <si>
    <t>DE749922130120498367291337399</t>
  </si>
  <si>
    <t>DE624529440130202062858389329</t>
  </si>
  <si>
    <t>Jun</t>
  </si>
  <si>
    <t>DE976796426888170158496316039</t>
  </si>
  <si>
    <t>DE179811896130870069221295029</t>
  </si>
  <si>
    <t>DE978842226726056492286084092</t>
  </si>
  <si>
    <t>DE308028146148858030646395278</t>
  </si>
  <si>
    <t>Jul</t>
  </si>
  <si>
    <t>DE912823848395949077361024481</t>
  </si>
  <si>
    <t>DE396003987210806507144549106</t>
  </si>
  <si>
    <t>DE101757761485936530659868089</t>
  </si>
  <si>
    <t>DE512163498491161474358922215</t>
  </si>
  <si>
    <t>DE326474084608474628215495751</t>
  </si>
  <si>
    <t>Aug</t>
  </si>
  <si>
    <t>DE229972092040202069205632031</t>
  </si>
  <si>
    <t>DE841155236626381958757552717</t>
  </si>
  <si>
    <t>DE028912417059220564151142485</t>
  </si>
  <si>
    <t>DE652036050448445613375831123</t>
  </si>
  <si>
    <t>Sep</t>
  </si>
  <si>
    <t>DE560451217182781887281460940</t>
  </si>
  <si>
    <t>DE668938239061180954709078792</t>
  </si>
  <si>
    <t>DE891553159118672577326146990</t>
  </si>
  <si>
    <t>DE348812288885520654539937129</t>
  </si>
  <si>
    <t>DE513555933081399701034905616</t>
  </si>
  <si>
    <t>Oct</t>
  </si>
  <si>
    <t>DE358803656126755320577722157</t>
  </si>
  <si>
    <t>DE688476651011124489917509231</t>
  </si>
  <si>
    <t>DE707552125037303324137094440</t>
  </si>
  <si>
    <t>DE248470979933988127805553799</t>
  </si>
  <si>
    <t>DE181749244507770163716053993</t>
  </si>
  <si>
    <t>Nov</t>
  </si>
  <si>
    <t>DE061725781280069218216342466</t>
  </si>
  <si>
    <t>DE068403745720462674021775942</t>
  </si>
  <si>
    <t>DE191878382892653194647109954</t>
  </si>
  <si>
    <t>DE220952669116406711120753372</t>
  </si>
  <si>
    <t>DE834576661909146718768576057</t>
  </si>
  <si>
    <t>DE872492602350431192360809382</t>
  </si>
  <si>
    <t>DE492261964499387560258779482</t>
  </si>
  <si>
    <t>DE999489802451437715345152149</t>
  </si>
  <si>
    <t>DE304182212978029801513148288</t>
  </si>
  <si>
    <t>DE155579327203489620313254312</t>
  </si>
  <si>
    <t>DE402764586018904140289878295</t>
  </si>
  <si>
    <t>DE289432109307622906398891760</t>
  </si>
  <si>
    <t>DE868371483870439390804805142</t>
  </si>
  <si>
    <t>DE654946367759470346938823948</t>
  </si>
  <si>
    <t>DE498701167634961928175254184</t>
  </si>
  <si>
    <t>DE639857738043916838785786825</t>
  </si>
  <si>
    <t>DE278142950273522141187115798</t>
  </si>
  <si>
    <t>DE485164937098758793375095504</t>
  </si>
  <si>
    <t>DE294484792147798516219932746</t>
  </si>
  <si>
    <t>DE520815414674092312961777712</t>
  </si>
  <si>
    <t>DE422016299545100454005760353</t>
  </si>
  <si>
    <t>DE190898826580084616395752028</t>
  </si>
  <si>
    <t>DE999815290024958631392026469</t>
  </si>
  <si>
    <t>DE939251291980329858944123068</t>
  </si>
  <si>
    <t>DE771896025479053967886370641</t>
  </si>
  <si>
    <t>DE933428162485260200775884100</t>
  </si>
  <si>
    <t>DE246013030629610412022335496</t>
  </si>
  <si>
    <t>DE955152202915244203058520992</t>
  </si>
  <si>
    <t>DE863873434338986053443525537</t>
  </si>
  <si>
    <t>DE296901226031441344457734379</t>
  </si>
  <si>
    <t>DE087320242846694664149798872</t>
  </si>
  <si>
    <t>DE944577289972203805954802580</t>
  </si>
  <si>
    <t>DE200985935748098872433413979</t>
  </si>
  <si>
    <t>DE419127785275522887895281385</t>
  </si>
  <si>
    <t>DE755259629625494494980516680</t>
  </si>
  <si>
    <t>DE665424930081305861032212930</t>
  </si>
  <si>
    <t>DE292476295730575240799666432</t>
  </si>
  <si>
    <t>DE690507413804111976050326122</t>
  </si>
  <si>
    <t>DE130535605583666080676025887</t>
  </si>
  <si>
    <t>DE036349421806194339511688320</t>
  </si>
  <si>
    <t>DE079058050734458123181082500</t>
  </si>
  <si>
    <t>DE250511135568786684470050003</t>
  </si>
  <si>
    <t>DE043362378246670812049934849</t>
  </si>
  <si>
    <t>DE412156333399884586995625206</t>
  </si>
  <si>
    <t>DE053154540978056718142731206</t>
  </si>
  <si>
    <t>DE115109503178602077621979107</t>
  </si>
  <si>
    <t>DE006521973934036362529899113</t>
  </si>
  <si>
    <t>DE136482504321742797050453614</t>
  </si>
  <si>
    <t>DE999701593939841541425092978</t>
  </si>
  <si>
    <t>DE492392332134446417855627490</t>
  </si>
  <si>
    <t>DE874525257263693318905858398</t>
  </si>
  <si>
    <t>DE713797740197638974727272678</t>
  </si>
  <si>
    <t>DE700768053054548120470645513</t>
  </si>
  <si>
    <t>DE114992800227448429320507769</t>
  </si>
  <si>
    <t>DE481206693230093535401240872</t>
  </si>
  <si>
    <t>DE440321487872513384435454322</t>
  </si>
  <si>
    <t>DE766143366360364386083108804</t>
  </si>
  <si>
    <t>DE680069126675375967421575694</t>
  </si>
  <si>
    <t>DE516227599340298039209294961</t>
  </si>
  <si>
    <t>DE336905319527774972196234103</t>
  </si>
  <si>
    <t>DE524227160116385296683477894</t>
  </si>
  <si>
    <t>DE123604337069710985579997055</t>
  </si>
  <si>
    <t>DE373231043867037129970031514</t>
  </si>
  <si>
    <t>DE944463222124251697721848259</t>
  </si>
  <si>
    <t>DE134401814011491669140050701</t>
  </si>
  <si>
    <t>DE686842769989033403104421605</t>
  </si>
  <si>
    <t>DE038434376351903778750823304</t>
  </si>
  <si>
    <t>DE863261106123992705545198677</t>
  </si>
  <si>
    <t>DE556323392573064919786718177</t>
  </si>
  <si>
    <t>DE961979263844662490873175980</t>
  </si>
  <si>
    <t>DE783541624384186352242704429</t>
  </si>
  <si>
    <t>DE567845284383045888255500735</t>
  </si>
  <si>
    <t>DE850766779774631034038246901</t>
  </si>
  <si>
    <t>DE839512120035349279227560272</t>
  </si>
  <si>
    <t>DE618407755840469068191776695</t>
  </si>
  <si>
    <t>DE222591740615671598299589768</t>
  </si>
  <si>
    <t>DE434568934000731395309539795</t>
  </si>
  <si>
    <t>DE138463719708164793481569571</t>
  </si>
  <si>
    <t>DE416167652157450388383387953</t>
  </si>
  <si>
    <t>DE171742975042437162144016968</t>
  </si>
  <si>
    <t>DE434547003063549178124399225</t>
  </si>
  <si>
    <t>DE218836549505386590261478419</t>
  </si>
  <si>
    <t>DE711787754012962584050034838</t>
  </si>
  <si>
    <t>DE087699421901876692594072798</t>
  </si>
  <si>
    <t>DE518260484673493555907600817</t>
  </si>
  <si>
    <t>DE030174647542912610905016015</t>
  </si>
  <si>
    <t>DE814278801396265628855347409</t>
  </si>
  <si>
    <t>DE369908975761925401659986957</t>
  </si>
  <si>
    <t>DE352962436614074477575864965</t>
  </si>
  <si>
    <t>DE594673033990913609266133670</t>
  </si>
  <si>
    <t>DE351476379814569483829462631</t>
  </si>
  <si>
    <t>DE861892949103591583892592580</t>
  </si>
  <si>
    <t>DE248559664744567367141598534</t>
  </si>
  <si>
    <t>DE761594937722196334180539447</t>
  </si>
  <si>
    <t>DE302608909833417275959078695</t>
  </si>
  <si>
    <t>DE611448051823180182819045156</t>
  </si>
  <si>
    <t>DE167719150130218674203667773</t>
  </si>
  <si>
    <t>DE199697752689745702918136018</t>
  </si>
  <si>
    <t>DE376446314261762576021714008</t>
  </si>
  <si>
    <t>DE538180273764141814866757129</t>
  </si>
  <si>
    <t>DE018470971711343884054827035</t>
  </si>
  <si>
    <t>DE352122306751744557096861495</t>
  </si>
  <si>
    <t>DE013197853318991208260779972</t>
  </si>
  <si>
    <t>DE531460585732923288481323060</t>
  </si>
  <si>
    <t>DE384186627068008065810866048</t>
  </si>
  <si>
    <t>DE281943111634635378627339430</t>
  </si>
  <si>
    <t>DE599453101865395512583175769</t>
  </si>
  <si>
    <t>DE579709376682237098832714872</t>
  </si>
  <si>
    <t>DE415841301665076114936710715</t>
  </si>
  <si>
    <t>DE664024314487794951260354414</t>
  </si>
  <si>
    <t>DE141437156084769092440598783</t>
  </si>
  <si>
    <t>DE618972738826882908329256772</t>
  </si>
  <si>
    <t>DE634311499580825232707392593</t>
  </si>
  <si>
    <t>DE278779732507386066559162186</t>
  </si>
  <si>
    <t>DE011269635663439768135952009</t>
  </si>
  <si>
    <t>DE045711101813672012576388712</t>
  </si>
  <si>
    <t>DE880656716042497628286365067</t>
  </si>
  <si>
    <t>DE205365811982209705471258272</t>
  </si>
  <si>
    <t>DE878714792826439095648416721</t>
  </si>
  <si>
    <t>DE844148102192431965770828290</t>
  </si>
  <si>
    <t>DE742297839705066744877693769</t>
  </si>
  <si>
    <t>DE200543332911684452344334472</t>
  </si>
  <si>
    <t>DE012842468199751273998089336</t>
  </si>
  <si>
    <t>DE640739915551358940911608298</t>
  </si>
  <si>
    <t>DE500935721592189947088031206</t>
  </si>
  <si>
    <t>DE522571354506295433967954280</t>
  </si>
  <si>
    <t>DE656405561211276855969364997</t>
  </si>
  <si>
    <t>DE549225937603214477077424660</t>
  </si>
  <si>
    <t>DE418211759332955788503883533</t>
  </si>
  <si>
    <t>DE980847467995621833089971698</t>
  </si>
  <si>
    <t>DE019943964352887170105761844</t>
  </si>
  <si>
    <t>DE289768369237867962917622469</t>
  </si>
  <si>
    <t>DE991450380392681191792275721</t>
  </si>
  <si>
    <t>DE999175901493062589292350397</t>
  </si>
  <si>
    <t>DE767364436246270870585561324</t>
  </si>
  <si>
    <t>DE574000113667978327278110471</t>
  </si>
  <si>
    <t>DE156954810826956762009786293</t>
  </si>
  <si>
    <t>DE410890387589270019735736863</t>
  </si>
  <si>
    <t>DE616249094978435593385396952</t>
  </si>
  <si>
    <t>DE631788737408803764908754843</t>
  </si>
  <si>
    <t>DE392979322389330430635981910</t>
  </si>
  <si>
    <t>DE514597137572820522243429049</t>
  </si>
  <si>
    <t>DE824788769276225791526604299</t>
  </si>
  <si>
    <t>DE820397381178646788289513247</t>
  </si>
  <si>
    <t>DE008309057661614235044089933</t>
  </si>
  <si>
    <t>DE637979413751376637670180212</t>
  </si>
  <si>
    <t>DE333835998821071142818782438</t>
  </si>
  <si>
    <t>DE125126671837802111029607868</t>
  </si>
  <si>
    <t>DE300757536867989500462799463</t>
  </si>
  <si>
    <t>DE624837234269383343285198373</t>
  </si>
  <si>
    <t>DE239860786462244035102333066</t>
  </si>
  <si>
    <t>DE303086310842660741598474726</t>
  </si>
  <si>
    <t>DE770860438973975485881484033</t>
  </si>
  <si>
    <t>DE299972606777041045394350548</t>
  </si>
  <si>
    <t>DE158489547771898687475451422</t>
  </si>
  <si>
    <t>DE779639174940767983683275521</t>
  </si>
  <si>
    <t>DE771104731646538837742822778</t>
  </si>
  <si>
    <t>DE767754394948927784938160547</t>
  </si>
  <si>
    <t>DE700058406675717395141913247</t>
  </si>
  <si>
    <t>DE476874235870246359954617156</t>
  </si>
  <si>
    <t>DE226739394665024461745737952</t>
  </si>
  <si>
    <t>DE462656667683531707214421804</t>
  </si>
  <si>
    <t>DE926401568379251774424570872</t>
  </si>
  <si>
    <t>DE261323120976003494076048770</t>
  </si>
  <si>
    <t>DE484071522658725019333176693</t>
  </si>
  <si>
    <t>DE099269773208542566809964623</t>
  </si>
  <si>
    <t>DE685522884503806513107817279</t>
  </si>
  <si>
    <t>DE587245583691671393664478670</t>
  </si>
  <si>
    <t>DE638337163724515008612497440</t>
  </si>
  <si>
    <t>DE458131624434170385350844053</t>
  </si>
  <si>
    <t>DE858564482066585661868319691</t>
  </si>
  <si>
    <t>DE711350417247946429877829856</t>
  </si>
  <si>
    <t>DE042270482673286296947727868</t>
  </si>
  <si>
    <t>DE085946500140743529281849924</t>
  </si>
  <si>
    <t>DE654524618042913626208795346</t>
  </si>
  <si>
    <t>DE577133977443658064752939495</t>
  </si>
  <si>
    <t>DE156216256922597661988576781</t>
  </si>
  <si>
    <t>DE899823148890017858918766128</t>
  </si>
  <si>
    <t>DE597018224454370558058550435</t>
  </si>
  <si>
    <t>DE567227249113272300432539802</t>
  </si>
  <si>
    <t>DE376862394352754027369194248</t>
  </si>
  <si>
    <t>DE695625075105409514314521140</t>
  </si>
  <si>
    <t>DE926658631889491476446399072</t>
  </si>
  <si>
    <t>DE763950760760251633229767513</t>
  </si>
  <si>
    <t>DE114827356170650279887865179</t>
  </si>
  <si>
    <t>DE569605624316429676928277659</t>
  </si>
  <si>
    <t>DE647842747256237885115806412</t>
  </si>
  <si>
    <t>DE923386967410643543386117044</t>
  </si>
  <si>
    <t>DE507610910571053257775118184</t>
  </si>
  <si>
    <t>DE978334185765039354660854103</t>
  </si>
  <si>
    <t>DE886944343633512757023929589</t>
  </si>
  <si>
    <t>DE376789309380817979535063296</t>
  </si>
  <si>
    <t>DE041446929999587980088633340</t>
  </si>
  <si>
    <t>DE809776500050733929638978002</t>
  </si>
  <si>
    <t>DE029956345656182188217487656</t>
  </si>
  <si>
    <t>DE679170529864120583955045196</t>
  </si>
  <si>
    <t>DE084455682073354583319407852</t>
  </si>
  <si>
    <t>DE495971520220534772233349100</t>
  </si>
  <si>
    <t>DE029700462981447155297660141</t>
  </si>
  <si>
    <t>DE567234296146845483366170001</t>
  </si>
  <si>
    <t>DE934091894431021939729563767</t>
  </si>
  <si>
    <t>DE843357852609555260253918353</t>
  </si>
  <si>
    <t>DE492543976863347606978624580</t>
  </si>
  <si>
    <t>DE203883558586449051430306845</t>
  </si>
  <si>
    <t>DE021202446797523274187389799</t>
  </si>
  <si>
    <t>DE824987941528339755595380368</t>
  </si>
  <si>
    <t>DE554519177102487986304273296</t>
  </si>
  <si>
    <t>DE694416972044689551857012093</t>
  </si>
  <si>
    <t>DE002583681068072175039874088</t>
  </si>
  <si>
    <t>DE193507078213868214183281005</t>
  </si>
  <si>
    <t>DE454725855481612871926161064</t>
  </si>
  <si>
    <t>DE377377925577592096592738686</t>
  </si>
  <si>
    <t>DE704511637851068733385413968</t>
  </si>
  <si>
    <t>DE760021246400237927244035900</t>
  </si>
  <si>
    <t>DE145943450404308803629662814</t>
  </si>
  <si>
    <t>DE719597793103929944088449912</t>
  </si>
  <si>
    <t>DE116054242009513740512016291</t>
  </si>
  <si>
    <t>DE664610161095894512521802735</t>
  </si>
  <si>
    <t>DE501522365398908323010373735</t>
  </si>
  <si>
    <t>DE627264868729842275813092206</t>
  </si>
  <si>
    <t>DE101023092509350584502413595</t>
  </si>
  <si>
    <t>DE826320277682822961418215276</t>
  </si>
  <si>
    <t>DE839404524597347695473598808</t>
  </si>
  <si>
    <t>DE144474564781243280600008086</t>
  </si>
  <si>
    <t>DE128943507952500589383143000</t>
  </si>
  <si>
    <t>DE295664702301782702643314153</t>
  </si>
  <si>
    <t>DE618826188879416709822168407</t>
  </si>
  <si>
    <t>DE739777872848111191985641899</t>
  </si>
  <si>
    <t>DE267059480895474143151739679</t>
  </si>
  <si>
    <t>DE906262859969696912411105104</t>
  </si>
  <si>
    <t>DE037716523981901942495965597</t>
  </si>
  <si>
    <t>DE179105227096291461789607984</t>
  </si>
  <si>
    <t>DE848092589194130501423339772</t>
  </si>
  <si>
    <t>DE230596034469456544196552392</t>
  </si>
  <si>
    <t>DE470548720623442122196528461</t>
  </si>
  <si>
    <t>DE019270919212234148424106158</t>
  </si>
  <si>
    <t>DE871917777973048732295225737</t>
  </si>
  <si>
    <t>DE863788576373041598836842639</t>
  </si>
  <si>
    <t>DE059984376026254860210831614</t>
  </si>
  <si>
    <t>DE736295220255398571386561144</t>
  </si>
  <si>
    <t>DE081021635700070039407158853</t>
  </si>
  <si>
    <t>DE531824738197272029425390588</t>
  </si>
  <si>
    <t>DE891555033648243795044387154</t>
  </si>
  <si>
    <t>DE306020205570014223733522268</t>
  </si>
  <si>
    <t>DE757963269750450937813199857</t>
  </si>
  <si>
    <t>DE378996762020446354816274522</t>
  </si>
  <si>
    <t>DE585107762609390602214716166</t>
  </si>
  <si>
    <t>DE177165466958391013174441270</t>
  </si>
  <si>
    <t>DE705617861871159323923585726</t>
  </si>
  <si>
    <t>DE823070569166936679693527740</t>
  </si>
  <si>
    <t>DE566274357695692864549841803</t>
  </si>
  <si>
    <t>DE740363435080798289880600853</t>
  </si>
  <si>
    <t>DE775652190650757034496365570</t>
  </si>
  <si>
    <t>DE008625446956135615814114370</t>
  </si>
  <si>
    <t>DE273482701890649146777131580</t>
  </si>
  <si>
    <t>DE972855485756001668416307040</t>
  </si>
  <si>
    <t>DE599024171066495018480502675</t>
  </si>
  <si>
    <t>DE152104155057552443190703142</t>
  </si>
  <si>
    <t>DE475801954296860236862782754</t>
  </si>
  <si>
    <t>DE372741562604557235333001586</t>
  </si>
  <si>
    <t>DE005315686881578661816706495</t>
  </si>
  <si>
    <t>DE778357018794593369341823338</t>
  </si>
  <si>
    <t>DE962088698626969199178395495</t>
  </si>
  <si>
    <t>DE355786547883166721361967288</t>
  </si>
  <si>
    <t>DE340839136304823946523329514</t>
  </si>
  <si>
    <t>DE700201080498278034347808209</t>
  </si>
  <si>
    <t>DE261695593056337811644340125</t>
  </si>
  <si>
    <t>DE321044829306811673591973562</t>
  </si>
  <si>
    <t>DE521723101230442418785617134</t>
  </si>
  <si>
    <t>DE986722215944434750616083258</t>
  </si>
  <si>
    <t>DE586199526978887452506475203</t>
  </si>
  <si>
    <t>DE805677196459446449055314147</t>
  </si>
  <si>
    <t>DE595191369926388758174832706</t>
  </si>
  <si>
    <t>DE691803664650832066538328766</t>
  </si>
  <si>
    <t>DE706341274021923327993431378</t>
  </si>
  <si>
    <t>DE865349845811594653712062285</t>
  </si>
  <si>
    <t>DE738046053757077668110682053</t>
  </si>
  <si>
    <t>DE596542399194561980338064119</t>
  </si>
  <si>
    <t>DE588622501151091589220025731</t>
  </si>
  <si>
    <t>DE496268506973706776490738371</t>
  </si>
  <si>
    <t>DE609848585538753771141989681</t>
  </si>
  <si>
    <t>DE253796647885764502493563038</t>
  </si>
  <si>
    <t>DE355761146616348697285537932</t>
  </si>
  <si>
    <t>DE775143495442235353551519117</t>
  </si>
  <si>
    <t>DE869063784940558199836242628</t>
  </si>
  <si>
    <t>DE293387531962617798485729096</t>
  </si>
  <si>
    <t>DE801063925551494870887748844</t>
  </si>
  <si>
    <t>DE754573723688053608868984490</t>
  </si>
  <si>
    <t>DE006719709486829472159306275</t>
  </si>
  <si>
    <t>DE632108563257087878392600319</t>
  </si>
  <si>
    <t>DE705085214700805850170317155</t>
  </si>
  <si>
    <t>DE783825269869821682816266021</t>
  </si>
  <si>
    <t>DE024868326259907862685564753</t>
  </si>
  <si>
    <t>DE305668896364102062172183474</t>
  </si>
  <si>
    <t>DE608530181551520739333480138</t>
  </si>
  <si>
    <t>DE422652594900913283787625077</t>
  </si>
  <si>
    <t>DE007013638432768223058071042</t>
  </si>
  <si>
    <t>DE345767302490839918687790271</t>
  </si>
  <si>
    <t>DE871308160632024797302806606</t>
  </si>
  <si>
    <t>DE563362300272610476852220690</t>
  </si>
  <si>
    <t>DE878080237673936759632878081</t>
  </si>
  <si>
    <t>DE051178969411094375628800975</t>
  </si>
  <si>
    <t>DE230072006967236538542425725</t>
  </si>
  <si>
    <t>DE740841903049292893843450770</t>
  </si>
  <si>
    <t>DE457392575591064646267259162</t>
  </si>
  <si>
    <t>DE528209824059993551975435275</t>
  </si>
  <si>
    <t>DE133238494545386862514569514</t>
  </si>
  <si>
    <t>DE279468566719121780618392245</t>
  </si>
  <si>
    <t>DE612056978967010346815965136</t>
  </si>
  <si>
    <t>DE916662445462578173872151160</t>
  </si>
  <si>
    <t>DE615019444028363276291723040</t>
  </si>
  <si>
    <t>GTBMSLP</t>
  </si>
  <si>
    <t>DE649825328380816582356744246</t>
  </si>
  <si>
    <t>DE685781304776578748768054063</t>
  </si>
  <si>
    <t>DE493877605292382939663483777</t>
  </si>
  <si>
    <t>DE574769935654414486044217991</t>
  </si>
  <si>
    <t>DE867727282171017174932536384</t>
  </si>
  <si>
    <t>DE516508798606764378073505773</t>
  </si>
  <si>
    <t>DE088739731970852153071590794</t>
  </si>
  <si>
    <t>DE048760354060636332114224835</t>
  </si>
  <si>
    <t>DE921838503287449199347826306</t>
  </si>
  <si>
    <t>DE585660651490306583173947026</t>
  </si>
  <si>
    <t>GTRE_N1</t>
  </si>
  <si>
    <t>DE127035514452136249621566292</t>
  </si>
  <si>
    <t>DE449871360860980430080923285</t>
  </si>
  <si>
    <t>DE389806594001705754786267345</t>
  </si>
  <si>
    <t>DE527083887027548852096932614</t>
  </si>
  <si>
    <t>DE325509283598652358977292180</t>
  </si>
  <si>
    <t>DE805151279754235071816488113</t>
  </si>
  <si>
    <t>DE116417856646359389796706673</t>
  </si>
  <si>
    <t>DE796294222147394033011656766</t>
  </si>
  <si>
    <t>DE449553251282410254701500455</t>
  </si>
  <si>
    <t>DE547107777911069385240053501</t>
  </si>
  <si>
    <t>DE813791306021239551030785208</t>
  </si>
  <si>
    <t>DE671269698106074617368224247</t>
  </si>
  <si>
    <t>DE000057714752963296519036943</t>
  </si>
  <si>
    <t>DE563500938137993749040538784</t>
  </si>
  <si>
    <t>DE498406345202879312854363273</t>
  </si>
  <si>
    <t>DE253834467281233065280047082</t>
  </si>
  <si>
    <t>DE187843720019333614006965069</t>
  </si>
  <si>
    <t>DE271380641465291780314220913</t>
  </si>
  <si>
    <t>DE307670062580918477609608920</t>
  </si>
  <si>
    <t>DE766657475247585651283687161</t>
  </si>
  <si>
    <t>DE233147530348209606918733092</t>
  </si>
  <si>
    <t>DE511851132759343326773011772</t>
  </si>
  <si>
    <t>DE338088707224098017014522774</t>
  </si>
  <si>
    <t>DE336505866524058968825713530</t>
  </si>
  <si>
    <t>DE329354667719690500155548605</t>
  </si>
  <si>
    <t>DE755317722739503496255991042</t>
  </si>
  <si>
    <t>DE377367369241040801361863534</t>
  </si>
  <si>
    <t>DE181994903586706579123775718</t>
  </si>
  <si>
    <t>DE986234152904747944442051658</t>
  </si>
  <si>
    <t>DE085791873783969226461683101</t>
  </si>
  <si>
    <t>DE743984125574999554163320438</t>
  </si>
  <si>
    <t>DE398443791774798519289340658</t>
  </si>
  <si>
    <t>DE271238227016630417775839578</t>
  </si>
  <si>
    <t>DE606254705207037474553183445</t>
  </si>
  <si>
    <t>GTRE_N10</t>
  </si>
  <si>
    <t>DE847184767462846164136439888</t>
  </si>
  <si>
    <t>DE641384224868802591049731712</t>
  </si>
  <si>
    <t>DE342045734665808207330471676</t>
  </si>
  <si>
    <t>DE675453076827584266190035393</t>
  </si>
  <si>
    <t>DE367853393192845095501059886</t>
  </si>
  <si>
    <t>DE701348782472478633889948860</t>
  </si>
  <si>
    <t>DE095074401577847195750603209</t>
  </si>
  <si>
    <t>DE303273185396041120408253981</t>
  </si>
  <si>
    <t>DE440383549309144336108642142</t>
  </si>
  <si>
    <t>DE049077366105518645676693987</t>
  </si>
  <si>
    <t>DE907395439727041210508813559</t>
  </si>
  <si>
    <t>DE768358703575404182221144289</t>
  </si>
  <si>
    <t>DE674697779579646693901263925</t>
  </si>
  <si>
    <t>DE313867883081414146320870528</t>
  </si>
  <si>
    <t>DE380172388912446830030549825</t>
  </si>
  <si>
    <t>DE423638997342385552903889088</t>
  </si>
  <si>
    <t>DE741776621456086247207642913</t>
  </si>
  <si>
    <t>DE598734426194007274492961065</t>
  </si>
  <si>
    <t>DE653540768355853532789540668</t>
  </si>
  <si>
    <t>DE789535224625846221442763546</t>
  </si>
  <si>
    <t>DE216594429204868304168452728</t>
  </si>
  <si>
    <t>DE816302031486428671103074559</t>
  </si>
  <si>
    <t>DE389374304561498882844840974</t>
  </si>
  <si>
    <t>DE542380277606428294730644228</t>
  </si>
  <si>
    <t>DE053269658006873600253128019</t>
  </si>
  <si>
    <t>DE388928572582666174519661209</t>
  </si>
  <si>
    <t>DE072836076390486976163687854</t>
  </si>
  <si>
    <t>DE476599730440964010904351230</t>
  </si>
  <si>
    <t>DE111076829622471808398597309</t>
  </si>
  <si>
    <t>DE102022701493895970000246257</t>
  </si>
  <si>
    <t>GTRE_N100</t>
  </si>
  <si>
    <t>DE574720955337596644468948263</t>
  </si>
  <si>
    <t>DE127331695549482336026379006</t>
  </si>
  <si>
    <t>DE782841803661504060521514805</t>
  </si>
  <si>
    <t>DE327511069969041856549032233</t>
  </si>
  <si>
    <t>GTRE_N10R</t>
  </si>
  <si>
    <t>DE179598328027160105326601023</t>
  </si>
  <si>
    <t>DE772053517347527399011668879</t>
  </si>
  <si>
    <t>DE562714899448653555881677960</t>
  </si>
  <si>
    <t>DE127090437635213678468660019</t>
  </si>
  <si>
    <t>DE415423648130873567765159066</t>
  </si>
  <si>
    <t>DE981558817417726614971951083</t>
  </si>
  <si>
    <t>DE381316253162874156541248033</t>
  </si>
  <si>
    <t>DE826136777222176209731972359</t>
  </si>
  <si>
    <t>DE762829178237439978287185861</t>
  </si>
  <si>
    <t>DE486827030404252711533178466</t>
  </si>
  <si>
    <t>DE435748469563686872047764482</t>
  </si>
  <si>
    <t>DE705672928076399783979104197</t>
  </si>
  <si>
    <t>DE212818980401428239933236887</t>
  </si>
  <si>
    <t>DE383786253843698202110965459</t>
  </si>
  <si>
    <t>DE314218974036167041874924331</t>
  </si>
  <si>
    <t>DE451371399972456142073589110</t>
  </si>
  <si>
    <t>DE003813136905570757032831163</t>
  </si>
  <si>
    <t>DE150108334546326388656052494</t>
  </si>
  <si>
    <t>DE688403140683942657006107611</t>
  </si>
  <si>
    <t>DE330026151704291992707636837</t>
  </si>
  <si>
    <t>DE088357375296693337932324419</t>
  </si>
  <si>
    <t>DE353865627757443476083646560</t>
  </si>
  <si>
    <t>DE561944750885389259479820116</t>
  </si>
  <si>
    <t>DE054400208729757929260038992</t>
  </si>
  <si>
    <t>DE378868783235307262807939393</t>
  </si>
  <si>
    <t>DE743959961941925521998098458</t>
  </si>
  <si>
    <t>DE785592471952376328845138075</t>
  </si>
  <si>
    <t>DE597046214053883603318021046</t>
  </si>
  <si>
    <t>DE609298584735600929642816525</t>
  </si>
  <si>
    <t>DE083312115397873398860038616</t>
  </si>
  <si>
    <t>DE327515305586329702581707009</t>
  </si>
  <si>
    <t>DE299203858235777356905081376</t>
  </si>
  <si>
    <t>DE912627415655608080776906258</t>
  </si>
  <si>
    <t>DE881621375775858620425233466</t>
  </si>
  <si>
    <t>DE811605363880362943836367472</t>
  </si>
  <si>
    <t>DE861231208727684012763559356</t>
  </si>
  <si>
    <t>DE922371819016069590624853473</t>
  </si>
  <si>
    <t>DE222542058384947143445989689</t>
  </si>
  <si>
    <t>DE472003796190457686994849507</t>
  </si>
  <si>
    <t>DE319620473114732319364949939</t>
  </si>
  <si>
    <t>DE094811154257587961470922960</t>
  </si>
  <si>
    <t>DE504860307473856000780567557</t>
  </si>
  <si>
    <t>DE575585359489242766743412603</t>
  </si>
  <si>
    <t>DE934473270391286249415755114</t>
  </si>
  <si>
    <t>DE471996075766300343422624862</t>
  </si>
  <si>
    <t>DE396296744580110677934279858</t>
  </si>
  <si>
    <t>DE383117251836641421986937476</t>
  </si>
  <si>
    <t>DE966715392387097874022457335</t>
  </si>
  <si>
    <t>DE727591695795023762857475100</t>
  </si>
  <si>
    <t>DE030789473332628818190669696</t>
  </si>
  <si>
    <t>DE501746952674559805828953643</t>
  </si>
  <si>
    <t>DE119425207691732100395457260</t>
  </si>
  <si>
    <t>DE237253227016017191306632201</t>
  </si>
  <si>
    <t>DE324207619304533824674875631</t>
  </si>
  <si>
    <t>DE474324795805614010768207338</t>
  </si>
  <si>
    <t>DE160684934803523464502077430</t>
  </si>
  <si>
    <t>DE126646167086174814460074737</t>
  </si>
  <si>
    <t>DE843144101546705421687931014</t>
  </si>
  <si>
    <t>DE112280653141472982508208994</t>
  </si>
  <si>
    <t>DE820621983027710200545013164</t>
  </si>
  <si>
    <t>GTRE_N1R</t>
  </si>
  <si>
    <t>DE051337893142453781110925964</t>
  </si>
  <si>
    <t>DE437929033960499716826897961</t>
  </si>
  <si>
    <t>DE034758732486687746250928589</t>
  </si>
  <si>
    <t>DE686798575919371498957388065</t>
  </si>
  <si>
    <t>DE515436186382418097816127864</t>
  </si>
  <si>
    <t>DE083974696800795033267937263</t>
  </si>
  <si>
    <t>DE686067710068935126370173755</t>
  </si>
  <si>
    <t>DE769475529190866817207423037</t>
  </si>
  <si>
    <t>DE049157727883574618671902518</t>
  </si>
  <si>
    <t>DE241073106667655369602183077</t>
  </si>
  <si>
    <t>DE144806805977763066918013115</t>
  </si>
  <si>
    <t>DE302505246199077674632757779</t>
  </si>
  <si>
    <t>DE676561993073454082031899172</t>
  </si>
  <si>
    <t>DE475767965827644798845145446</t>
  </si>
  <si>
    <t>DE633960133634994370893796922</t>
  </si>
  <si>
    <t>DE770637514422420241444518879</t>
  </si>
  <si>
    <t>DE437274144423644209904870773</t>
  </si>
  <si>
    <t>DE688810149310610150107176945</t>
  </si>
  <si>
    <t>DE422639499020484695787531769</t>
  </si>
  <si>
    <t>DE652336135264402748529175052</t>
  </si>
  <si>
    <t>DE048566938126447005925595492</t>
  </si>
  <si>
    <t>DE052837849681157403777965915</t>
  </si>
  <si>
    <t>DE285915583023519779307900945</t>
  </si>
  <si>
    <t>DE531414997307788889393597154</t>
  </si>
  <si>
    <t>DE913535724714500574989936831</t>
  </si>
  <si>
    <t>DE173066096376512504333252154</t>
  </si>
  <si>
    <t>DE463053506024723624381345605</t>
  </si>
  <si>
    <t>DE252551133245590474213177152</t>
  </si>
  <si>
    <t>DE597571816262910664736281590</t>
  </si>
  <si>
    <t>DE419550090016896652033756032</t>
  </si>
  <si>
    <t>DE899881482228909465833313575</t>
  </si>
  <si>
    <t>DE616430249289876266757243770</t>
  </si>
  <si>
    <t>DE002946992476685254193251705</t>
  </si>
  <si>
    <t>DE423626157410465192472048261</t>
  </si>
  <si>
    <t>DE914799928877836522365384196</t>
  </si>
  <si>
    <t>DE026859816958493714025525314</t>
  </si>
  <si>
    <t>DE503098021573937216163649563</t>
  </si>
  <si>
    <t>DE012952018911108880639072471</t>
  </si>
  <si>
    <t>DE965569684713509369026181792</t>
  </si>
  <si>
    <t>DE917502226197259620672499705</t>
  </si>
  <si>
    <t>DE475960026215328845260617147</t>
  </si>
  <si>
    <t>DE703665016843206124460434253</t>
  </si>
  <si>
    <t>DE252987301885343723238759795</t>
  </si>
  <si>
    <t>DE561355922322842670361502880</t>
  </si>
  <si>
    <t>DE784627968327386915108264609</t>
  </si>
  <si>
    <t>DE984440720135361159100965166</t>
  </si>
  <si>
    <t>DE820620689461193920857679766</t>
  </si>
  <si>
    <t>DE492515014840352553246710958</t>
  </si>
  <si>
    <t>DE964688898997378426930761508</t>
  </si>
  <si>
    <t>DE613941774597428419047654695</t>
  </si>
  <si>
    <t>DE178795687161036324738599439</t>
  </si>
  <si>
    <t>DE332107602256580033652770600</t>
  </si>
  <si>
    <t>DE640981991585251400441852488</t>
  </si>
  <si>
    <t>DE789621758590515128993273380</t>
  </si>
  <si>
    <t>DE258098592118550285337300326</t>
  </si>
  <si>
    <t>DE876877636109338942945055210</t>
  </si>
  <si>
    <t>DE455141635119771304939213068</t>
  </si>
  <si>
    <t>DE974136017381735923187399019</t>
  </si>
  <si>
    <t>DE586166428078450167057650269</t>
  </si>
  <si>
    <t>DE883769021021815452660845146</t>
  </si>
  <si>
    <t>DE238074711061807558368226564</t>
  </si>
  <si>
    <t>DE487718359915359558036223170</t>
  </si>
  <si>
    <t>DE320096458028757961486494352</t>
  </si>
  <si>
    <t>DE006171472761852617235606635</t>
  </si>
  <si>
    <t>DE947585748670639617466845145</t>
  </si>
  <si>
    <t>DE244321740880696225101934052</t>
  </si>
  <si>
    <t>DE569518753207882756624338508</t>
  </si>
  <si>
    <t>DE334677944243721454901733454</t>
  </si>
  <si>
    <t>DE219748236988488554730804305</t>
  </si>
  <si>
    <t>DE287876188598566865748788834</t>
  </si>
  <si>
    <t>DE084060581566362046387523053</t>
  </si>
  <si>
    <t>DE205786015633488720798709966</t>
  </si>
  <si>
    <t>DE737261445910555840236750506</t>
  </si>
  <si>
    <t>DE790752879201906214535188137</t>
  </si>
  <si>
    <t>DE946421989818470381007738053</t>
  </si>
  <si>
    <t>DE886283090904299040168896346</t>
  </si>
  <si>
    <t>DE601776153739176414586452653</t>
  </si>
  <si>
    <t>DE256908233133335820495078789</t>
  </si>
  <si>
    <t>DE163976124430818067226298095</t>
  </si>
  <si>
    <t>DE166381953751848808921111199</t>
  </si>
  <si>
    <t>DE669510043282274637051032694</t>
  </si>
  <si>
    <t>DE108842713874446174158496543</t>
  </si>
  <si>
    <t>DE436559389851522752111460976</t>
  </si>
  <si>
    <t>DE568936376865606294414034323</t>
  </si>
  <si>
    <t>DE706679899124221972208846253</t>
  </si>
  <si>
    <t>DE929548018044072548101459286</t>
  </si>
  <si>
    <t>DE688017257737757908495203662</t>
  </si>
  <si>
    <t>DE058237505065707890256928538</t>
  </si>
  <si>
    <t>DE735248462640260458738377347</t>
  </si>
  <si>
    <t>DE951661303682515160212131846</t>
  </si>
  <si>
    <t>DE772743406676088797481003082</t>
  </si>
  <si>
    <t>DE496044332197313990652780849</t>
  </si>
  <si>
    <t>DE298695176094092694074966364</t>
  </si>
  <si>
    <t>DE013504339137326385254927546</t>
  </si>
  <si>
    <t>DE125426832699427883213145181</t>
  </si>
  <si>
    <t>DE741782735496527662567767200</t>
  </si>
  <si>
    <t>DE059451975216344842703764157</t>
  </si>
  <si>
    <t>DE906865207555404741117898404</t>
  </si>
  <si>
    <t>DE629969108710841338178218086</t>
  </si>
  <si>
    <t>DE179167877357750302495891755</t>
  </si>
  <si>
    <t>DE150862017035334562804065742</t>
  </si>
  <si>
    <t>DE191259050623184203731172157</t>
  </si>
  <si>
    <t>DE986499319027031319489669985</t>
  </si>
  <si>
    <t>DE263375785251084783665019167</t>
  </si>
  <si>
    <t>DE476590872682498781447336960</t>
  </si>
  <si>
    <t>DE493599248880600830808776586</t>
  </si>
  <si>
    <t>DE472552203602594153942185687</t>
  </si>
  <si>
    <t>DE806264591657894277117794381</t>
  </si>
  <si>
    <t>DE028608264689017551335057203</t>
  </si>
  <si>
    <t>DE484478957459333054271807741</t>
  </si>
  <si>
    <t>DE147186525797805817895688936</t>
  </si>
  <si>
    <t>DE994593610524439252509204128</t>
  </si>
  <si>
    <t>DE147229433267748335277663881</t>
  </si>
  <si>
    <t>DE427852136632289735378046797</t>
  </si>
  <si>
    <t>DE246982897048692552329268187</t>
  </si>
  <si>
    <t>DE152544185982138000633337391</t>
  </si>
  <si>
    <t>DE012004529536114564563004109</t>
  </si>
  <si>
    <t>DE860895478125131903315021859</t>
  </si>
  <si>
    <t>DE318375710943968574480938932</t>
  </si>
  <si>
    <t>DE706042887976600526484854428</t>
  </si>
  <si>
    <t>DE455430231901451449777540144</t>
  </si>
  <si>
    <t>DE319113120395990476853303427</t>
  </si>
  <si>
    <t>DE136553781311495966892055995</t>
  </si>
  <si>
    <t>DE283365388491711698660738078</t>
  </si>
  <si>
    <t>DE849116257010965249640475107</t>
  </si>
  <si>
    <t>DE037687662470978787406775325</t>
  </si>
  <si>
    <t>DE987406894725432579960233993</t>
  </si>
  <si>
    <t>DE401144681110536478242377806</t>
  </si>
  <si>
    <t>DE190163288704561649999642263</t>
  </si>
  <si>
    <t>DE003744008160809092331667522</t>
  </si>
  <si>
    <t>DE116387748765735009733444072</t>
  </si>
  <si>
    <t>DE600159043958795200539121769</t>
  </si>
  <si>
    <t>DE258741525449985213280079903</t>
  </si>
  <si>
    <t>DE909386107794746794794878859</t>
  </si>
  <si>
    <t>DE924385098857609851908306815</t>
  </si>
  <si>
    <t>DE036639389966825563726965885</t>
  </si>
  <si>
    <t>DE199430379980537990803082946</t>
  </si>
  <si>
    <t>DE466951308676008329266186082</t>
  </si>
  <si>
    <t>DE172300582616344414611665335</t>
  </si>
  <si>
    <t>DE024151287645769133232209665</t>
  </si>
  <si>
    <t>DE095964761755486016774793090</t>
  </si>
  <si>
    <t>DE801145532196282833020691748</t>
  </si>
  <si>
    <t>DE130450268188825916031416292</t>
  </si>
  <si>
    <t>DE708746313916748188935427434</t>
  </si>
  <si>
    <t>DE743104999567638790675739256</t>
  </si>
  <si>
    <t>DE638497972469713493280287620</t>
  </si>
  <si>
    <t>DE747110654110839848441699261</t>
  </si>
  <si>
    <t>DE275219597302159826350909741</t>
  </si>
  <si>
    <t>DE014597000790531758084569442</t>
  </si>
  <si>
    <t>DE883466012609182343074113587</t>
  </si>
  <si>
    <t>DE632199297447073053144893291</t>
  </si>
  <si>
    <t>DE119328273523476673975311941</t>
  </si>
  <si>
    <t>DE492368685446637634188903025</t>
  </si>
  <si>
    <t>DE876408729782027554022921152</t>
  </si>
  <si>
    <t>DE463908614885177483243620753</t>
  </si>
  <si>
    <t>DE044051817352182678428109703</t>
  </si>
  <si>
    <t>DE348538955561247074956556953</t>
  </si>
  <si>
    <t>DE099309486458140482947666426</t>
  </si>
  <si>
    <t>DE787584803064902432565081635</t>
  </si>
  <si>
    <t>DE432193127900650069657022261</t>
  </si>
  <si>
    <t>DE953538674495894158700331754</t>
  </si>
  <si>
    <t>DE391316313482604174073529599</t>
  </si>
  <si>
    <t>DE650871685037479513997029893</t>
  </si>
  <si>
    <t>DE987633029564319063090898282</t>
  </si>
  <si>
    <t>DE963583117409027325207348258</t>
  </si>
  <si>
    <t>DE080629827304315766875094038</t>
  </si>
  <si>
    <t>DE556619032075383319713124903</t>
  </si>
  <si>
    <t>DE633605970614993168108592768</t>
  </si>
  <si>
    <t>DE183623319693632955474010208</t>
  </si>
  <si>
    <t>DE294913472160123449873629657</t>
  </si>
  <si>
    <t>DE915031273087786637145271719</t>
  </si>
  <si>
    <t>DE055819190003709559836780258</t>
  </si>
  <si>
    <t>DE946788791526385567800130261</t>
  </si>
  <si>
    <t>DE737760046825677122979440824</t>
  </si>
  <si>
    <t>DE340083150156706073105025679</t>
  </si>
  <si>
    <t>DE941996922541848003052971399</t>
  </si>
  <si>
    <t>DE987648829424579997422432588</t>
  </si>
  <si>
    <t>DE136256700719798502525103913</t>
  </si>
  <si>
    <t>DE952840555727721013940477950</t>
  </si>
  <si>
    <t>DE845470532772414332175256103</t>
  </si>
  <si>
    <t>DE787469914056808542896946580</t>
  </si>
  <si>
    <t>DE199166322363198561327112670</t>
  </si>
  <si>
    <t>DE159484157971091035333151805</t>
  </si>
  <si>
    <t>DE481301694535214624102521934</t>
  </si>
  <si>
    <t>DE753335804082386788102375711</t>
  </si>
  <si>
    <t>DE094201334317558668535512390</t>
  </si>
  <si>
    <t>DE022084706829852603999968592</t>
  </si>
  <si>
    <t>DE915138322009699146615181248</t>
  </si>
  <si>
    <t>DE299854507312989518178631053</t>
  </si>
  <si>
    <t>DE138727504696567152720237049</t>
  </si>
  <si>
    <t>DE233362881822821495753366839</t>
  </si>
  <si>
    <t>DE762799625389152955802144125</t>
  </si>
  <si>
    <t>DE945250242103896314844303630</t>
  </si>
  <si>
    <t>DE466926246392729322616639036</t>
  </si>
  <si>
    <t>DE025574748468232932160053102</t>
  </si>
  <si>
    <t>DE830199901139967500452422249</t>
  </si>
  <si>
    <t>DE495081817234447946875203453</t>
  </si>
  <si>
    <t>DE343949729297212756921073036</t>
  </si>
  <si>
    <t>DE343017205279627269547925958</t>
  </si>
  <si>
    <t>DE057346956780308836125038996</t>
  </si>
  <si>
    <t>DE320728344419874182428486072</t>
  </si>
  <si>
    <t>DE478884940431665189425318813</t>
  </si>
  <si>
    <t>DE349346757486709509064811385</t>
  </si>
  <si>
    <t>DE716213137258709525386934092</t>
  </si>
  <si>
    <t>DE501941092315517507783884307</t>
  </si>
  <si>
    <t>DE105292781714668068137221423</t>
  </si>
  <si>
    <t>DE544010631867275329800608826</t>
  </si>
  <si>
    <t>DE108236087238010545352582483</t>
  </si>
  <si>
    <t>DE353347490096119880415428450</t>
  </si>
  <si>
    <t>DE708629506120694335691362478</t>
  </si>
  <si>
    <t>DE415042760269837787142442674</t>
  </si>
  <si>
    <t>DE252442670305419620564029724</t>
  </si>
  <si>
    <t>DE860723522409522219944512128</t>
  </si>
  <si>
    <t>DE636883711260326683167765559</t>
  </si>
  <si>
    <t>DE833793236105042646677402492</t>
  </si>
  <si>
    <t>DE011063077122205825715621638</t>
  </si>
  <si>
    <t>DE421606098097645439045843490</t>
  </si>
  <si>
    <t>DE934850952313832981249388626</t>
  </si>
  <si>
    <t>DE765188965867129504300933662</t>
  </si>
  <si>
    <t>DE210833065858337848847029725</t>
  </si>
  <si>
    <t>DE715072478394840750899113638</t>
  </si>
  <si>
    <t>DE242987607199457461534162109</t>
  </si>
  <si>
    <t>DE282894420773804524877682257</t>
  </si>
  <si>
    <t>DE526027044439701395336613305</t>
  </si>
  <si>
    <t>DE698501034804859137171987840</t>
  </si>
  <si>
    <t>DE409458525630835803322628594</t>
  </si>
  <si>
    <t>DE427713733321502275236108891</t>
  </si>
  <si>
    <t>DE902514164007523463847026378</t>
  </si>
  <si>
    <t>DE638282473750939972776625306</t>
  </si>
  <si>
    <t>DE005621495999166524586664578</t>
  </si>
  <si>
    <t>DE849739501694521534533043278</t>
  </si>
  <si>
    <t>DE214325689953603543187520763</t>
  </si>
  <si>
    <t>DE242681639986340416775410756</t>
  </si>
  <si>
    <t>DE863949791281042457435661555</t>
  </si>
  <si>
    <t>DE196300049479543937476367562</t>
  </si>
  <si>
    <t>DE054894452928111098776065866</t>
  </si>
  <si>
    <t>DE474816966050905061127576392</t>
  </si>
  <si>
    <t>DE282946796729219085137819245</t>
  </si>
  <si>
    <t>DE387612307152483983119316876</t>
  </si>
  <si>
    <t>DE230274028554146470214596046</t>
  </si>
  <si>
    <t>DE298370688370664666789416137</t>
  </si>
  <si>
    <t>DE329567478963273424253560274</t>
  </si>
  <si>
    <t>DE975346738165934734686519922</t>
  </si>
  <si>
    <t>DE084936743274384814570801509</t>
  </si>
  <si>
    <t>DE128751417512711075113289798</t>
  </si>
  <si>
    <t>DE939643141285492193471971719</t>
  </si>
  <si>
    <t>DE998078200750033527781775237</t>
  </si>
  <si>
    <t>DE815918129368058863313005945</t>
  </si>
  <si>
    <t>DE827215039629532411304234644</t>
  </si>
  <si>
    <t>DE096215217111353866526907640</t>
  </si>
  <si>
    <t>DE051937367525594067950011090</t>
  </si>
  <si>
    <t>DE666009181798593528921251496</t>
  </si>
  <si>
    <t>DE340636506066714482216241316</t>
  </si>
  <si>
    <t>DE407082974120673231020204912</t>
  </si>
  <si>
    <t>DE551114847099727743011295418</t>
  </si>
  <si>
    <t>DE255620809263740481180616256</t>
  </si>
  <si>
    <t>DE081557779268352803572137204</t>
  </si>
  <si>
    <t>DE064379833465223151360831652</t>
  </si>
  <si>
    <t>DE766987206177611677932344636</t>
  </si>
  <si>
    <t>DE951287946386713416746986600</t>
  </si>
  <si>
    <t>DE186170454770535689621524839</t>
  </si>
  <si>
    <t>DE571983194080222834579086703</t>
  </si>
  <si>
    <t>DE928290841885445241067559939</t>
  </si>
  <si>
    <t>DE376338766931698680180512669</t>
  </si>
  <si>
    <t>DE680753227281123794062159291</t>
  </si>
  <si>
    <t>DE827287510520073947502694840</t>
  </si>
  <si>
    <t>DE213225594821435369533394875</t>
  </si>
  <si>
    <t>DE392924282922580757762857764</t>
  </si>
  <si>
    <t>DE057359382642235246388214539</t>
  </si>
  <si>
    <t>DE974209963984163059632402859</t>
  </si>
  <si>
    <t>DE654842214856395133092320464</t>
  </si>
  <si>
    <t>DE239427118703750731152609177</t>
  </si>
  <si>
    <t>DE082453525835067830107306689</t>
  </si>
  <si>
    <t>DE195795788749018253137256444</t>
  </si>
  <si>
    <t>DE550309560459612611491737081</t>
  </si>
  <si>
    <t>DE412400626193305815637051203</t>
  </si>
  <si>
    <t>DE304954045460459455939250779</t>
  </si>
  <si>
    <t>DE124095984346144523811512103</t>
  </si>
  <si>
    <t>DE547896295542633462992541499</t>
  </si>
  <si>
    <t>DE921352923610769764760422371</t>
  </si>
  <si>
    <t>DE125696061255816364339873404</t>
  </si>
  <si>
    <t>DE862946775343539022534860121</t>
  </si>
  <si>
    <t>GTRE_N30</t>
  </si>
  <si>
    <t>DE062435493859213521525626072</t>
  </si>
  <si>
    <t>DE308371037702539478651344594</t>
  </si>
  <si>
    <t>DE872033027998630625104814611</t>
  </si>
  <si>
    <t>DE386822608765947736908301131</t>
  </si>
  <si>
    <t>GTRE_N30R</t>
  </si>
  <si>
    <t>DE772679897842519206054891644</t>
  </si>
  <si>
    <t>DE501818688012983910584600226</t>
  </si>
  <si>
    <t>GW_BM_BR</t>
  </si>
  <si>
    <t>DE012507640558133132865536000</t>
  </si>
  <si>
    <t>DE345702412543629372993004582</t>
  </si>
  <si>
    <t>DE486767679971605171370851236</t>
  </si>
  <si>
    <t>DE863377148755872041396283638</t>
  </si>
  <si>
    <t>DE523467827764679463735101837</t>
  </si>
  <si>
    <t>DE283768476629404369780674891</t>
  </si>
  <si>
    <t>DE440488849810850751848628367</t>
  </si>
  <si>
    <t>DE748074562087708957602669836</t>
  </si>
  <si>
    <t>DE580534524659843817040397478</t>
  </si>
  <si>
    <t>DE119742881442716323657542800</t>
  </si>
  <si>
    <t>DE576111713970053012560385413</t>
  </si>
  <si>
    <t>DE537564837785816769133525783</t>
  </si>
  <si>
    <t>DE650620474643778671405693448</t>
  </si>
  <si>
    <t>DE053568903435936707751152891</t>
  </si>
  <si>
    <t>DE774922500480246029847464859</t>
  </si>
  <si>
    <t>DE927627120330689308347184596</t>
  </si>
  <si>
    <t>DE805241213198889844519182512</t>
  </si>
  <si>
    <t>DE661339384103272418016828190</t>
  </si>
  <si>
    <t>DE171489679665704172511449421</t>
  </si>
  <si>
    <t>DE354648765992750936114224245</t>
  </si>
  <si>
    <t>DE678322483546016475379966037</t>
  </si>
  <si>
    <t>DE981959858355949086828149242</t>
  </si>
  <si>
    <t>DE360422735057327549290331036</t>
  </si>
  <si>
    <t>DE817099203124523639869878155</t>
  </si>
  <si>
    <t>DE015907239459215536449802114</t>
  </si>
  <si>
    <t>DE871648451294700738729272574</t>
  </si>
  <si>
    <t>DE008198706599784837116223582</t>
  </si>
  <si>
    <t>DE232291194960059089199949246</t>
  </si>
  <si>
    <t>DE645858427363431076112629861</t>
  </si>
  <si>
    <t>DE333970684862730973612591187</t>
  </si>
  <si>
    <t>DE604833692858827234694419026</t>
  </si>
  <si>
    <t>DE340008379300051900143236377</t>
  </si>
  <si>
    <t>DE039215196998032969184719153</t>
  </si>
  <si>
    <t>DE391544564133034339599847574</t>
  </si>
  <si>
    <t>DE231423654161792514215656355</t>
  </si>
  <si>
    <t>DE837110935443646188876528607</t>
  </si>
  <si>
    <t>DE602327835953072801655521066</t>
  </si>
  <si>
    <t>DE360280342712969612150449519</t>
  </si>
  <si>
    <t>DE002573045145979236630390681</t>
  </si>
  <si>
    <t>DE097752924615865001620016971</t>
  </si>
  <si>
    <t>DE126044589512217827237011050</t>
  </si>
  <si>
    <t>DE306714936252859114464102646</t>
  </si>
  <si>
    <t>DE841206824176840510296853764</t>
  </si>
  <si>
    <t>DE602890577741080232387102990</t>
  </si>
  <si>
    <t>DE876336734856642297438845237</t>
  </si>
  <si>
    <t>DE161476810645604342906855645</t>
  </si>
  <si>
    <t>DE315362980590363272017088620</t>
  </si>
  <si>
    <t>DE978944688279758232030935999</t>
  </si>
  <si>
    <t>DE929117421612312214367224021</t>
  </si>
  <si>
    <t>DE291717290470461834061568850</t>
  </si>
  <si>
    <t>DE958241914431325067771994611</t>
  </si>
  <si>
    <t>DE816819693879063637659070150</t>
  </si>
  <si>
    <t>DE390720907833255384322964340</t>
  </si>
  <si>
    <t>DE508192082555247963603933636</t>
  </si>
  <si>
    <t>DE036428848620450782971545859</t>
  </si>
  <si>
    <t>DE894740832918660942969193874</t>
  </si>
  <si>
    <t>DE144381642856021052540433123</t>
  </si>
  <si>
    <t>DE393115143695359206468498235</t>
  </si>
  <si>
    <t>DE589220664062254583052630554</t>
  </si>
  <si>
    <t>DE240870277902411296663861255</t>
  </si>
  <si>
    <t>DE136903867398135968432180115</t>
  </si>
  <si>
    <t>DE656866543748503284010464464</t>
  </si>
  <si>
    <t>DE587790297705313162424848927</t>
  </si>
  <si>
    <t>DE757124689112187550157023162</t>
  </si>
  <si>
    <t>DE898442278071437778123694016</t>
  </si>
  <si>
    <t>DE128861822018047106065637053</t>
  </si>
  <si>
    <t>DE921943120186593534989974180</t>
  </si>
  <si>
    <t>DE672292020576880983592361133</t>
  </si>
  <si>
    <t>DE230548101789713184207352019</t>
  </si>
  <si>
    <t>DE201881201446827823695847188</t>
  </si>
  <si>
    <t>DE736634705543998650730990694</t>
  </si>
  <si>
    <t>DE804153338214730259672971778</t>
  </si>
  <si>
    <t>DE573603423105904705809303288</t>
  </si>
  <si>
    <t>DE029797890179658659415452715</t>
  </si>
  <si>
    <t>DE512032708350484727129141571</t>
  </si>
  <si>
    <t>DE396791195035818955269925335</t>
  </si>
  <si>
    <t>DE494517252986779054386694794</t>
  </si>
  <si>
    <t>DE757598295837844467007770004</t>
  </si>
  <si>
    <t>DE498932108745618342742795874</t>
  </si>
  <si>
    <t>DE845080520860348622024863598</t>
  </si>
  <si>
    <t>DE849829543882166219089115285</t>
  </si>
  <si>
    <t>DE829396452792370333106110435</t>
  </si>
  <si>
    <t>DE862432893131103173383449946</t>
  </si>
  <si>
    <t>DE566876617625202841152510350</t>
  </si>
  <si>
    <t>DE972890064654676281304632269</t>
  </si>
  <si>
    <t>DE929732672274189582561745991</t>
  </si>
  <si>
    <t>DE728290000865148180077193316</t>
  </si>
  <si>
    <t>DE848910862739291251546111304</t>
  </si>
  <si>
    <t>DE444774287998321310438807410</t>
  </si>
  <si>
    <t>DE322993166209988263414638142</t>
  </si>
  <si>
    <t>DE372736547031828469413609822</t>
  </si>
  <si>
    <t>DE690582155260444362915827460</t>
  </si>
  <si>
    <t>DE496293164740286807976720297</t>
  </si>
  <si>
    <t>DE698646157399934007615595703</t>
  </si>
  <si>
    <t>DE379098418748890332238792848</t>
  </si>
  <si>
    <t>DE587553657771997429560815416</t>
  </si>
  <si>
    <t>DE731148240491848729026315089</t>
  </si>
  <si>
    <t>DE817879740897435351480132770</t>
  </si>
  <si>
    <t>DE294165209025541451507886483</t>
  </si>
  <si>
    <t>DE677186215567111371234102874</t>
  </si>
  <si>
    <t>DE229548196825054520987734379</t>
  </si>
  <si>
    <t>DE096733667562856644305553442</t>
  </si>
  <si>
    <t>DE227373900931911340637228518</t>
  </si>
  <si>
    <t>DE751237475977476432152793850</t>
  </si>
  <si>
    <t>DE732512756015615949178181620</t>
  </si>
  <si>
    <t>DE674353468751651799446453826</t>
  </si>
  <si>
    <t>DE038781842699929611732656713</t>
  </si>
  <si>
    <t>DE523221945442494828934373748</t>
  </si>
  <si>
    <t>DE851001113325004633801216237</t>
  </si>
  <si>
    <t>DE062031872393304474275427569</t>
  </si>
  <si>
    <t>DE354241304031420146292802582</t>
  </si>
  <si>
    <t>DE532412498205702892775989276</t>
  </si>
  <si>
    <t>DE022456543615439442800479421</t>
  </si>
  <si>
    <t>DE579236504697605370556479607</t>
  </si>
  <si>
    <t>DE577853058773130530852826046</t>
  </si>
  <si>
    <t>DE709054091353936175692181492</t>
  </si>
  <si>
    <t>DE281393173219498523928819777</t>
  </si>
  <si>
    <t>DE513977365003289588546993933</t>
  </si>
  <si>
    <t>DE775114219921420633670746970</t>
  </si>
  <si>
    <t>DE419127078944375787174120505</t>
  </si>
  <si>
    <t>DE849733071351577231953948755</t>
  </si>
  <si>
    <t>DE985730552178613940283967977</t>
  </si>
  <si>
    <t>DE396687797059954450485913118</t>
  </si>
  <si>
    <t>DE730733218296640095220587165</t>
  </si>
  <si>
    <t>DE428663976824312865335784677</t>
  </si>
  <si>
    <t>DE725325706300040231586230301</t>
  </si>
  <si>
    <t>GW_BM_N+N</t>
  </si>
  <si>
    <t>DE827776056099852864761838043</t>
  </si>
  <si>
    <t>DE433942082412313377822743631</t>
  </si>
  <si>
    <t>DE082416615445274891020709241</t>
  </si>
  <si>
    <t>DE194468751463997295168594640</t>
  </si>
  <si>
    <t>DE321934626795636106420592627</t>
  </si>
  <si>
    <t>DE006929531843516784740173689</t>
  </si>
  <si>
    <t>DE216286061635318911660274553</t>
  </si>
  <si>
    <t>DE037729340712665939655546210</t>
  </si>
  <si>
    <t>DE168627583223367411889613685</t>
  </si>
  <si>
    <t>DE263876022603443543277404562</t>
  </si>
  <si>
    <t>DE247083946850047315523311711</t>
  </si>
  <si>
    <t>DE630436079462060364680481496</t>
  </si>
  <si>
    <t>DE334957230189542750838454719</t>
  </si>
  <si>
    <t>DE277529401915293171952438434</t>
  </si>
  <si>
    <t>DE955432831853060928983257914</t>
  </si>
  <si>
    <t>DE459270620795525459465126331</t>
  </si>
  <si>
    <t>DE528227681789636454837421885</t>
  </si>
  <si>
    <t>DE640551171323576374606181689</t>
  </si>
  <si>
    <t>DE043566682627982248965411737</t>
  </si>
  <si>
    <t>DE217323624733942493119379569</t>
  </si>
  <si>
    <t>DE569232304094319996011271837</t>
  </si>
  <si>
    <t>DE509548361546610370160956264</t>
  </si>
  <si>
    <t>DE936689998758494715498380036</t>
  </si>
  <si>
    <t>DE679641083398935362564869254</t>
  </si>
  <si>
    <t>DE731259353177969963448624227</t>
  </si>
  <si>
    <t>DE701022101993636183950252666</t>
  </si>
  <si>
    <t>DE542896387390664801770889876</t>
  </si>
  <si>
    <t>DE016176474705037785699959440</t>
  </si>
  <si>
    <t>DE654609034697894923805598503</t>
  </si>
  <si>
    <t>DE242736653925273774096443370</t>
  </si>
  <si>
    <t>DE885202366125098210365064721</t>
  </si>
  <si>
    <t>DE252164158869811391082713823</t>
  </si>
  <si>
    <t>DE999761494568978222079535575</t>
  </si>
  <si>
    <t>DE629369542124285340533603544</t>
  </si>
  <si>
    <t>DE597152815553315154002414757</t>
  </si>
  <si>
    <t>DE985338897030966520813561824</t>
  </si>
  <si>
    <t>DE274681729931354150757107057</t>
  </si>
  <si>
    <t>DE233258423549740327424584312</t>
  </si>
  <si>
    <t>DE785907433431481780269456784</t>
  </si>
  <si>
    <t>DE453955431572747467729997072</t>
  </si>
  <si>
    <t>DE380831927805234639810607545</t>
  </si>
  <si>
    <t>DE105826679472926826711127089</t>
  </si>
  <si>
    <t>DE247470465186356998705171519</t>
  </si>
  <si>
    <t>DE887092811808942874044292309</t>
  </si>
  <si>
    <t>DE690463611314359667984152861</t>
  </si>
  <si>
    <t>DE857159049439630951983248713</t>
  </si>
  <si>
    <t>DE692132308391635447131650184</t>
  </si>
  <si>
    <t>DE474128238068978379649512385</t>
  </si>
  <si>
    <t>DE477073526625165177232540935</t>
  </si>
  <si>
    <t>DE635826933537443022419827258</t>
  </si>
  <si>
    <t>DE380754620958769397300888158</t>
  </si>
  <si>
    <t>DE930475723823968087020660681</t>
  </si>
  <si>
    <t>DE454223965812804317823027743</t>
  </si>
  <si>
    <t>DE806228572030790006482997591</t>
  </si>
  <si>
    <t>DE505522878148070867936795515</t>
  </si>
  <si>
    <t>DE876304064692070827929161321</t>
  </si>
  <si>
    <t>DE125797380975700029124100372</t>
  </si>
  <si>
    <t>DE601752397417687344615154374</t>
  </si>
  <si>
    <t>DE883850717940582179596950641</t>
  </si>
  <si>
    <t>DE091757933167643463170210209</t>
  </si>
  <si>
    <t>DE445221624516682545977290371</t>
  </si>
  <si>
    <t>DE408061959389001027906347035</t>
  </si>
  <si>
    <t>DE413061691881412371697616372</t>
  </si>
  <si>
    <t>DE710203639229654005259171760</t>
  </si>
  <si>
    <t>DE982406846077523754963364124</t>
  </si>
  <si>
    <t>DE501112274168764083203026298</t>
  </si>
  <si>
    <t>DE026058401737418908496466734</t>
  </si>
  <si>
    <t>DE927293633642499312542457267</t>
  </si>
  <si>
    <t>DE736444857892482453668828245</t>
  </si>
  <si>
    <t>DE604684168244217590394788571</t>
  </si>
  <si>
    <t>DE381630186434864885877908415</t>
  </si>
  <si>
    <t>DE969292298572615322612280178</t>
  </si>
  <si>
    <t>DE971428089945212030299096624</t>
  </si>
  <si>
    <t>DE617146688165318946410633963</t>
  </si>
  <si>
    <t>DE730397373033523626472561735</t>
  </si>
  <si>
    <t>DE337265728562799615634874941</t>
  </si>
  <si>
    <t>DE025888332329018214074375445</t>
  </si>
  <si>
    <t>DE077381635625673373902464831</t>
  </si>
  <si>
    <t>DE053819745683519801314912895</t>
  </si>
  <si>
    <t>DE046470710228571292526088397</t>
  </si>
  <si>
    <t>DE704067231133410432502085317</t>
  </si>
  <si>
    <t>DE799471039872765050786875586</t>
  </si>
  <si>
    <t>DE102192363767704384305830928</t>
  </si>
  <si>
    <t>DE270370098502970727981577736</t>
  </si>
  <si>
    <t>DE557380666384071076896219881</t>
  </si>
  <si>
    <t>DE815891151645303464722744209</t>
  </si>
  <si>
    <t>DE902740437592291625170888199</t>
  </si>
  <si>
    <t>DE067162700598214848672941740</t>
  </si>
  <si>
    <t>DE992619037893651606181201456</t>
  </si>
  <si>
    <t>DE166324167222787883545579261</t>
  </si>
  <si>
    <t>DE752374551020529272116384746</t>
  </si>
  <si>
    <t>DE114717170608716765754684591</t>
  </si>
  <si>
    <t>DE900423640459888706588608921</t>
  </si>
  <si>
    <t>DE658203756026880545494723717</t>
  </si>
  <si>
    <t>DE884217199295751743310139144</t>
  </si>
  <si>
    <t>DE846699316339565270179634260</t>
  </si>
  <si>
    <t>DE277605367775978431675478098</t>
  </si>
  <si>
    <t>DE555408750569510116328527882</t>
  </si>
  <si>
    <t>DE459630617183007154920944006</t>
  </si>
  <si>
    <t>DE348641876801195143273594896</t>
  </si>
  <si>
    <t>DE484746101802851159345739822</t>
  </si>
  <si>
    <t>DE093114393581499230576336640</t>
  </si>
  <si>
    <t>DE356518204750322235058655872</t>
  </si>
  <si>
    <t>DE380082544723699166542519298</t>
  </si>
  <si>
    <t>DE961424293132433912864300083</t>
  </si>
  <si>
    <t>DE326572111798727960832853406</t>
  </si>
  <si>
    <t>DE318200319738926812774589338</t>
  </si>
  <si>
    <t>DE389432015302648273175866874</t>
  </si>
  <si>
    <t>DE792822030331237231987055503</t>
  </si>
  <si>
    <t>DE532516704837567721275542990</t>
  </si>
  <si>
    <t>DE643482011303938886488281552</t>
  </si>
  <si>
    <t>DE431120774259422521981461918</t>
  </si>
  <si>
    <t>DE320988106824227471364758068</t>
  </si>
  <si>
    <t>DE115182204839983377845764912</t>
  </si>
  <si>
    <t>DE204436851600257052143483952</t>
  </si>
  <si>
    <t>DE992676660309589293593774823</t>
  </si>
  <si>
    <t>DE175262244514789913985780048</t>
  </si>
  <si>
    <t>DE274770906643632196544043168</t>
  </si>
  <si>
    <t>DE958480470159825993392862611</t>
  </si>
  <si>
    <t>DE723722641371756086670955197</t>
  </si>
  <si>
    <t>DE742415481091294396551309960</t>
  </si>
  <si>
    <t>DE019997186551523606661151170</t>
  </si>
  <si>
    <t>DE113302339178350160613023847</t>
  </si>
  <si>
    <t>DE781343028688558581954837908</t>
  </si>
  <si>
    <t>DE130616867232045520836947097</t>
  </si>
  <si>
    <t>DE232169992340056654618768439</t>
  </si>
  <si>
    <t>DE304618099931673056814784253</t>
  </si>
  <si>
    <t>DE740713557806480106416196687</t>
  </si>
  <si>
    <t>DE849805892637079476609654890</t>
  </si>
  <si>
    <t>DE952303561576670968074314495</t>
  </si>
  <si>
    <t>DE082398724663685663185173951</t>
  </si>
  <si>
    <t>DE928962451408970804011633304</t>
  </si>
  <si>
    <t>DE170705167810448865822231933</t>
  </si>
  <si>
    <t>DE071372336834046186283349752</t>
  </si>
  <si>
    <t>DE667365797389879922473257632</t>
  </si>
  <si>
    <t>DE873248243928614707651845978</t>
  </si>
  <si>
    <t>DE701002580994192997654855535</t>
  </si>
  <si>
    <t>DE730360672710345806449391282</t>
  </si>
  <si>
    <t>DE601419907909149762666757301</t>
  </si>
  <si>
    <t>DE456107755412840956670017765</t>
  </si>
  <si>
    <t>DE188924452740433071497396915</t>
  </si>
  <si>
    <t>DE688470879736872131492878236</t>
  </si>
  <si>
    <t>DE118505539938384610009370217</t>
  </si>
  <si>
    <t>DE982707270062210218988006286</t>
  </si>
  <si>
    <t>DE044119440905007785985000135</t>
  </si>
  <si>
    <t>DE480631232842578057326731640</t>
  </si>
  <si>
    <t>DE944940829387821401464413386</t>
  </si>
  <si>
    <t>DE558125437457452085027837075</t>
  </si>
  <si>
    <t>DE191721315134733312178566847</t>
  </si>
  <si>
    <t>DE741273428929319097657374308</t>
  </si>
  <si>
    <t>DE111646307609036289275420518</t>
  </si>
  <si>
    <t>DE382770627604589599452344673</t>
  </si>
  <si>
    <t>DE222012234537427192721351207</t>
  </si>
  <si>
    <t>DE389772997889268014229803500</t>
  </si>
  <si>
    <t>DE721164609427519780122693875</t>
  </si>
  <si>
    <t>DE452767762050716543337261149</t>
  </si>
  <si>
    <t>DE961602069228274407499548205</t>
  </si>
  <si>
    <t>DE770813011412749681296393759</t>
  </si>
  <si>
    <t>DE651071679597052022944674878</t>
  </si>
  <si>
    <t>DE928256860958347432898461711</t>
  </si>
  <si>
    <t>DE988153640538352802743568369</t>
  </si>
  <si>
    <t>DE485273436501298808064452706</t>
  </si>
  <si>
    <t>DE307122046166626342553796746</t>
  </si>
  <si>
    <t>DE223824578025698364854590924</t>
  </si>
  <si>
    <t>DE828498411814802461535520415</t>
  </si>
  <si>
    <t>DE623300582023412052235049480</t>
  </si>
  <si>
    <t>DE979266695657711463857887225</t>
  </si>
  <si>
    <t>DE723056049835653162041311888</t>
  </si>
  <si>
    <t>DE523495781795376721841099692</t>
  </si>
  <si>
    <t>DE637247847100297076607369056</t>
  </si>
  <si>
    <t>DE070316863798638239721886281</t>
  </si>
  <si>
    <t>DE999369250014520888254066179</t>
  </si>
  <si>
    <t>DE598183716620792393976186422</t>
  </si>
  <si>
    <t>DE419008823859031176607285872</t>
  </si>
  <si>
    <t>DE598443032821036597165384062</t>
  </si>
  <si>
    <t>DE398131190085410485269205939</t>
  </si>
  <si>
    <t>DE316982368554087281826151227</t>
  </si>
  <si>
    <t>DE183196129221073783218735607</t>
  </si>
  <si>
    <t>DE460650788345486122518096043</t>
  </si>
  <si>
    <t>DE261884602733175362885275356</t>
  </si>
  <si>
    <t>DE838573589412191616827673413</t>
  </si>
  <si>
    <t>DE446856199582238207670759778</t>
  </si>
  <si>
    <t>DE136856151046824796887240113</t>
  </si>
  <si>
    <t>DE595665785739204907406532068</t>
  </si>
  <si>
    <t>DE951045624377506816369457914</t>
  </si>
  <si>
    <t>DE413110650608531604346224305</t>
  </si>
  <si>
    <t>DE321523250701718252787320841</t>
  </si>
  <si>
    <t>DE764789220830194000988915045</t>
  </si>
  <si>
    <t>DE555227041658600481495471470</t>
  </si>
  <si>
    <t>DE671981562836119782204566838</t>
  </si>
  <si>
    <t>DE539598763680563030278347751</t>
  </si>
  <si>
    <t>DE877427280822046397789638383</t>
  </si>
  <si>
    <t>DE833552518692664666892990700</t>
  </si>
  <si>
    <t>DE919570900088308872597510411</t>
  </si>
  <si>
    <t>DE916934313376203130827195240</t>
  </si>
  <si>
    <t>DE224830396462404105275518768</t>
  </si>
  <si>
    <t>DE859263006412791696814047415</t>
  </si>
  <si>
    <t>DE674840756599835040846710388</t>
  </si>
  <si>
    <t>DE947241313227772988118565121</t>
  </si>
  <si>
    <t>DE457731174527709683287784390</t>
  </si>
  <si>
    <t>DE194630788470227008178037410</t>
  </si>
  <si>
    <t>DE446650973811856595891823160</t>
  </si>
  <si>
    <t>DE722330435601122975052010507</t>
  </si>
  <si>
    <t>DE811602866921812506897993897</t>
  </si>
  <si>
    <t>DE344262075454610600425510711</t>
  </si>
  <si>
    <t>DE504281549832023952515256749</t>
  </si>
  <si>
    <t>DE839526085653734156425623588</t>
  </si>
  <si>
    <t>DE155848000603235378393188780</t>
  </si>
  <si>
    <t>DE353309826647258295113487785</t>
  </si>
  <si>
    <t>DE365007695743556023814122520</t>
  </si>
  <si>
    <t>DE426391683966064985827831068</t>
  </si>
  <si>
    <t>DE135339826157977042726152041</t>
  </si>
  <si>
    <t>DE088874394507167010638353607</t>
  </si>
  <si>
    <t>DE610542959836205780295499565</t>
  </si>
  <si>
    <t>DE722765337746297681859045395</t>
  </si>
  <si>
    <t>DE466616618551811382653117234</t>
  </si>
  <si>
    <t>DE682141599856916889167573947</t>
  </si>
  <si>
    <t>DE764284621822471539892904831</t>
  </si>
  <si>
    <t>DE108321567451091154995293606</t>
  </si>
  <si>
    <t>DE926021020737833928467489957</t>
  </si>
  <si>
    <t>DE774728989951721232228820825</t>
  </si>
  <si>
    <t>DE704122301391355510219519879</t>
  </si>
  <si>
    <t>DE718097751864285501633747324</t>
  </si>
  <si>
    <t>DE789094704533498492966827646</t>
  </si>
  <si>
    <t>DE916348337587935209916343564</t>
  </si>
  <si>
    <t>DE793268258824829904043259589</t>
  </si>
  <si>
    <t>DE475608057091089637125321998</t>
  </si>
  <si>
    <t>DE536911512796757794558074696</t>
  </si>
  <si>
    <t>DE837223693806549384646400763</t>
  </si>
  <si>
    <t>DE804072103606971703530516529</t>
  </si>
  <si>
    <t>DE327241643903860828651331435</t>
  </si>
  <si>
    <t>DE389367950494956805571530842</t>
  </si>
  <si>
    <t>DE424138536466832432163843822</t>
  </si>
  <si>
    <t>DE942208058806532831287414889</t>
  </si>
  <si>
    <t>DE625341831300666808808818864</t>
  </si>
  <si>
    <t>DE956780487830709075115240526</t>
  </si>
  <si>
    <t>DE280788055255858053420478519</t>
  </si>
  <si>
    <t>DE689264885149186201149952968</t>
  </si>
  <si>
    <t>DE836072513045407650641501784</t>
  </si>
  <si>
    <t>DE169437586928435539183653613</t>
  </si>
  <si>
    <t>DE317248379415389306671897945</t>
  </si>
  <si>
    <t>DE812569214424475810034770901</t>
  </si>
  <si>
    <t>DE279754969181651909905225372</t>
  </si>
  <si>
    <t>DE792875474724079888941833545</t>
  </si>
  <si>
    <t>DE129762692677612364408966614</t>
  </si>
  <si>
    <t>DE178986888249109381266542466</t>
  </si>
  <si>
    <t>DE538627131926194597696682176</t>
  </si>
  <si>
    <t>DE379098879004232344881229125</t>
  </si>
  <si>
    <t>DE644003101778212426506530059</t>
  </si>
  <si>
    <t>DE056615914752446039884930357</t>
  </si>
  <si>
    <t>DE774305131958298438767616036</t>
  </si>
  <si>
    <t>DE688213193794877061308879198</t>
  </si>
  <si>
    <t>DE484023447743114290617868291</t>
  </si>
  <si>
    <t>DE421250102763991077975314245</t>
  </si>
  <si>
    <t>DE460629892536262014005960807</t>
  </si>
  <si>
    <t>DE519261846010804203933835470</t>
  </si>
  <si>
    <t>DE374922695341993414365519870</t>
  </si>
  <si>
    <t>DE441711460498581129431823537</t>
  </si>
  <si>
    <t>DE666065091850012613208711161</t>
  </si>
  <si>
    <t>DE242939903538787813814353204</t>
  </si>
  <si>
    <t>DE988059362964588697408971571</t>
  </si>
  <si>
    <t>DE211585556978785502516358876</t>
  </si>
  <si>
    <t>DE358941946515071327443772981</t>
  </si>
  <si>
    <t>DE687938556243855001532591570</t>
  </si>
  <si>
    <t>DE254719606560083248476429542</t>
  </si>
  <si>
    <t>DE964245991039630662725385872</t>
  </si>
  <si>
    <t>DE419553202389714641524768232</t>
  </si>
  <si>
    <t>DE899645508901923259510031450</t>
  </si>
  <si>
    <t>DE709049313867132575744852467</t>
  </si>
  <si>
    <t>DE561348218368807938479979147</t>
  </si>
  <si>
    <t>DE930487152457026953765489898</t>
  </si>
  <si>
    <t>DE284604045985234257082977258</t>
  </si>
  <si>
    <t>DE269644945048472518661156114</t>
  </si>
  <si>
    <t>DE095341652281458567101842935</t>
  </si>
  <si>
    <t>DE273583181784772671746595948</t>
  </si>
  <si>
    <t>DE974038064494926461330121185</t>
  </si>
  <si>
    <t>DE993333779125899829226312405</t>
  </si>
  <si>
    <t>DE503407731010494018269087753</t>
  </si>
  <si>
    <t>DE772856836914436876191572078</t>
  </si>
  <si>
    <t>DE112014039173186484160593169</t>
  </si>
  <si>
    <t>DE397565340748334863396183054</t>
  </si>
  <si>
    <t>DE661585315233904048322701856</t>
  </si>
  <si>
    <t>DE891753841350959010410375574</t>
  </si>
  <si>
    <t>DE133955712281887861360129566</t>
  </si>
  <si>
    <t>DE652566050429228569737176060</t>
  </si>
  <si>
    <t>DE853234520012281649526186634</t>
  </si>
  <si>
    <t>DE463437525731056669726168395</t>
  </si>
  <si>
    <t>DE670158307336202186421330828</t>
  </si>
  <si>
    <t>DE113090951902197359841629643</t>
  </si>
  <si>
    <t>DE680732688063905112018693768</t>
  </si>
  <si>
    <t>DE984329992800889045016594836</t>
  </si>
  <si>
    <t>DE795113637696527584139361442</t>
  </si>
  <si>
    <t>DE793114351238011444149108168</t>
  </si>
  <si>
    <t>DE555367949981206178564039614</t>
  </si>
  <si>
    <t>DE056787768305399617732597727</t>
  </si>
  <si>
    <t>DE619970271402102647886177928</t>
  </si>
  <si>
    <t>DE495062508640344895797424001</t>
  </si>
  <si>
    <t>DE629174404734374952240950208</t>
  </si>
  <si>
    <t>DE980648968040165438583861558</t>
  </si>
  <si>
    <t>DE000248426021349614364623035</t>
  </si>
  <si>
    <t>DE182445168876132430738017335</t>
  </si>
  <si>
    <t>DE576085580456955828927063586</t>
  </si>
  <si>
    <t>DE796335341731158607130115124</t>
  </si>
  <si>
    <t>DE881266984145541018919120136</t>
  </si>
  <si>
    <t>DE617539089576258731464570413</t>
  </si>
  <si>
    <t>DE186675298364257124258372782</t>
  </si>
  <si>
    <t>DE373763929844993762156730778</t>
  </si>
  <si>
    <t>DE729106633217138115797504348</t>
  </si>
  <si>
    <t>DE097176427900994055959375107</t>
  </si>
  <si>
    <t>DE967761486569351675198965234</t>
  </si>
  <si>
    <t>DE885031493769429943315935643</t>
  </si>
  <si>
    <t>DE479183616095153726289383126</t>
  </si>
  <si>
    <t>DE049442222368496337172430039</t>
  </si>
  <si>
    <t>DE638851907326234596098647760</t>
  </si>
  <si>
    <t>DE496198253501311944269665152</t>
  </si>
  <si>
    <t>DE490434072060181382234323990</t>
  </si>
  <si>
    <t>DE033193164768848292942414664</t>
  </si>
  <si>
    <t>DE491181312269726775077365408</t>
  </si>
  <si>
    <t>DE633540607566111675225176646</t>
  </si>
  <si>
    <t>DE442140567040576722119371197</t>
  </si>
  <si>
    <t>DE241431000022230490725626151</t>
  </si>
  <si>
    <t>DE200209978703017591765190893</t>
  </si>
  <si>
    <t>DE669233161752208324310590081</t>
  </si>
  <si>
    <t>DE388934065398917784363029455</t>
  </si>
  <si>
    <t>DE743702131350346280876368528</t>
  </si>
  <si>
    <t>DE528651204187511830237704006</t>
  </si>
  <si>
    <t>DE577688789823862833995887502</t>
  </si>
  <si>
    <t>DE692567907985146794152129898</t>
  </si>
  <si>
    <t>DE113763433611053385419027661</t>
  </si>
  <si>
    <t>DE338402320964006045139603099</t>
  </si>
  <si>
    <t>DE674417988542488854308801166</t>
  </si>
  <si>
    <t>DE119707885934552298504044027</t>
  </si>
  <si>
    <t>DE585422541144779907247940173</t>
  </si>
  <si>
    <t>DE144228167140648965793322160</t>
  </si>
  <si>
    <t>DE799907648212980471315239494</t>
  </si>
  <si>
    <t>DE374447086126132690642916505</t>
  </si>
  <si>
    <t>DE165105606142285015722325010</t>
  </si>
  <si>
    <t>DE044587856669634534064609809</t>
  </si>
  <si>
    <t>DE369805030954213734403011373</t>
  </si>
  <si>
    <t>DE215075374149595998336803090</t>
  </si>
  <si>
    <t>DE323679533644301370417020835</t>
  </si>
  <si>
    <t>DE998748992670301233688877448</t>
  </si>
  <si>
    <t>DE632792972056969836070855590</t>
  </si>
  <si>
    <t>DE700428526229490890041149761</t>
  </si>
  <si>
    <t>DE899923065553702401985608475</t>
  </si>
  <si>
    <t>DE085135247229350171630224456</t>
  </si>
  <si>
    <t>DE481392029447585087393536172</t>
  </si>
  <si>
    <t>DE455009173464305883254267472</t>
  </si>
  <si>
    <t>DE591282280688957237553857438</t>
  </si>
  <si>
    <t>DE096077298241169691752035530</t>
  </si>
  <si>
    <t>DE664000968181601610368024838</t>
  </si>
  <si>
    <t>DE934672685190707560466968655</t>
  </si>
  <si>
    <t>DE080022657609309055210700370</t>
  </si>
  <si>
    <t>DE787953747201039986480289649</t>
  </si>
  <si>
    <t>DE406284166252260742254753480</t>
  </si>
  <si>
    <t>DE535537013143498170838828120</t>
  </si>
  <si>
    <t>DE017905807395102101206890296</t>
  </si>
  <si>
    <t>DE673677569735772082797170056</t>
  </si>
  <si>
    <t>DE520942106768993365074472178</t>
  </si>
  <si>
    <t>DE934916112449572593384673704</t>
  </si>
  <si>
    <t>DE322710976182041145580877376</t>
  </si>
  <si>
    <t>DE332922206638466888908276390</t>
  </si>
  <si>
    <t>DE337646385676874390563318127</t>
  </si>
  <si>
    <t>DE262691080837932129289406602</t>
  </si>
  <si>
    <t>DE356527319466645198757787680</t>
  </si>
  <si>
    <t>DE962441602667324120518807253</t>
  </si>
  <si>
    <t>DE759804947076827106536329032</t>
  </si>
  <si>
    <t>DE851518796972825713862332932</t>
  </si>
  <si>
    <t>DE183839751255715759244127478</t>
  </si>
  <si>
    <t>DE602323922688834493113474162</t>
  </si>
  <si>
    <t>DE558214540492834051411676020</t>
  </si>
  <si>
    <t>DE987521321495058836054475986</t>
  </si>
  <si>
    <t>DE422820017082665036054309030</t>
  </si>
  <si>
    <t>DE665523849779247253768213497</t>
  </si>
  <si>
    <t>DE336521403929209443602360648</t>
  </si>
  <si>
    <t>DE994762549819937943437274290</t>
  </si>
  <si>
    <t>DE332860754976427892071203736</t>
  </si>
  <si>
    <t>DE829939796362723664712855013</t>
  </si>
  <si>
    <t>DE476247972476352267575107634</t>
  </si>
  <si>
    <t>DE727450461483899299036354904</t>
  </si>
  <si>
    <t>DE507733175404109732048708807</t>
  </si>
  <si>
    <t>DE379807407788635413588796948</t>
  </si>
  <si>
    <t>DE529763093885846334722788166</t>
  </si>
  <si>
    <t>DE535990302452384978376240955</t>
  </si>
  <si>
    <t>DE112275565952477893284941253</t>
  </si>
  <si>
    <t>DE584790508408434691104502874</t>
  </si>
  <si>
    <t>DE726571934628247733323657809</t>
  </si>
  <si>
    <t>DE420276837436720087922798344</t>
  </si>
  <si>
    <t>DE896988097210429336522203805</t>
  </si>
  <si>
    <t>DE440601317865309989819542941</t>
  </si>
  <si>
    <t>DE212078098516224654343694032</t>
  </si>
  <si>
    <t>DE985214604949174088137327667</t>
  </si>
  <si>
    <t>DE572098456844001939986664940</t>
  </si>
  <si>
    <t>DE140942138009992732588087426</t>
  </si>
  <si>
    <t>DE778572013614128567124030604</t>
  </si>
  <si>
    <t>DE341716610079364099705543398</t>
  </si>
  <si>
    <t>DE693573285584793577423272143</t>
  </si>
  <si>
    <t>DE282941026336785087668310446</t>
  </si>
  <si>
    <t>DE036236034075375485659149933</t>
  </si>
  <si>
    <t>DE728406854718483934364559087</t>
  </si>
  <si>
    <t>DE043270624860917383399510721</t>
  </si>
  <si>
    <t>DE696389975452678568625496580</t>
  </si>
  <si>
    <t>DE716682926298580483418309247</t>
  </si>
  <si>
    <t>DE261084076532176104554601804</t>
  </si>
  <si>
    <t>DE061486220668715523553784799</t>
  </si>
  <si>
    <t>DE086939434532763682654457622</t>
  </si>
  <si>
    <t>DE872247162229276295206061574</t>
  </si>
  <si>
    <t>DE598410591393386649228393853</t>
  </si>
  <si>
    <t>DE813534256817494697384624582</t>
  </si>
  <si>
    <t>DE312487430497845958357975061</t>
  </si>
  <si>
    <t>DE439990586575790162955855785</t>
  </si>
  <si>
    <t>DE209936777166458458323784990</t>
  </si>
  <si>
    <t>DE827558186050032543725396879</t>
  </si>
  <si>
    <t>DE693133936757734294057690314</t>
  </si>
  <si>
    <t>DE326970827014100192164425564</t>
  </si>
  <si>
    <t>DE901465361319889867048719265</t>
  </si>
  <si>
    <t>DE716093010473883885358886757</t>
  </si>
  <si>
    <t>DE116736513488512773915306038</t>
  </si>
  <si>
    <t>DE705614413796947642445249952</t>
  </si>
  <si>
    <t>DE608880492094437900975960366</t>
  </si>
  <si>
    <t>DE312809850728812161111744500</t>
  </si>
  <si>
    <t>DE358881345700271862447012632</t>
  </si>
  <si>
    <t>DE884221426875547209959734492</t>
  </si>
  <si>
    <t>DE166371862095724270250868637</t>
  </si>
  <si>
    <t>DE979752420767456279063239177</t>
  </si>
  <si>
    <t>DE334140571996304820756084710</t>
  </si>
  <si>
    <t>DE090009946593870751990233128</t>
  </si>
  <si>
    <t>DE353571228046058724927607484</t>
  </si>
  <si>
    <t>DE275760250161144414203513205</t>
  </si>
  <si>
    <t>DE182080072030971016058944441</t>
  </si>
  <si>
    <t>DE671146314665511226580569651</t>
  </si>
  <si>
    <t>DE957903704365740397116788030</t>
  </si>
  <si>
    <t>DE986744400061835663457968572</t>
  </si>
  <si>
    <t>DE863742908901357728921311936</t>
  </si>
  <si>
    <t>DE187813735258179118679426625</t>
  </si>
  <si>
    <t>DE990803177697568027642397431</t>
  </si>
  <si>
    <t>DE793739716134923687475883066</t>
  </si>
  <si>
    <t>DE657817364295376233564253281</t>
  </si>
  <si>
    <t>DE015395444646456127446503544</t>
  </si>
  <si>
    <t>DE620967022990293465199587318</t>
  </si>
  <si>
    <t>DE629101851487542762266458400</t>
  </si>
  <si>
    <t>DE828401061053002260434311566</t>
  </si>
  <si>
    <t>DE478248034496827412234600624</t>
  </si>
  <si>
    <t>DE021985635571690872884732441</t>
  </si>
  <si>
    <t>DE265012247780218642401197570</t>
  </si>
  <si>
    <t>DE455423430496798414681317502</t>
  </si>
  <si>
    <t>DE278057497550537386184625679</t>
  </si>
  <si>
    <t>DE273719146231597881114282214</t>
  </si>
  <si>
    <t>DE531772242920212990966945987</t>
  </si>
  <si>
    <t>DE610889812794242991120370043</t>
  </si>
  <si>
    <t>DE168667461399804729360328553</t>
  </si>
  <si>
    <t>DE348644432798125774209148438</t>
  </si>
  <si>
    <t>DE058062944863412205252254477</t>
  </si>
  <si>
    <t>DE015405469292234688186461437</t>
  </si>
  <si>
    <t>DE562406766375760045560476846</t>
  </si>
  <si>
    <t>DE892208973124646712194986803</t>
  </si>
  <si>
    <t>DE377088320117299179344114897</t>
  </si>
  <si>
    <t>DE464041705448681001772338777</t>
  </si>
  <si>
    <t>DE966326265052049444961235027</t>
  </si>
  <si>
    <t>DE424385566100803949920638548</t>
  </si>
  <si>
    <t>DE170782201095378628878640928</t>
  </si>
  <si>
    <t>DE541996000815944599875804999</t>
  </si>
  <si>
    <t>DE082701129451842460404847407</t>
  </si>
  <si>
    <t>DE631234002885912230708197480</t>
  </si>
  <si>
    <t>DE577436209214976016705697352</t>
  </si>
  <si>
    <t>DE810219705852823848398682071</t>
  </si>
  <si>
    <t>DE838255166130678273716957173</t>
  </si>
  <si>
    <t>DE176694498973450588062709619</t>
  </si>
  <si>
    <t>DE068499735425534542772072730</t>
  </si>
  <si>
    <t>DE289511655135462285400009982</t>
  </si>
  <si>
    <t>DE343954855051442526121364238</t>
  </si>
  <si>
    <t>DE737296935160195654206582446</t>
  </si>
  <si>
    <t>DE716766645916772917147237966</t>
  </si>
  <si>
    <t>DE511143054676672017317576843</t>
  </si>
  <si>
    <t>DE009596615788675701483979043</t>
  </si>
  <si>
    <t>DE937556197959984820171883924</t>
  </si>
  <si>
    <t>DE011999185104266651508123638</t>
  </si>
  <si>
    <t>DE983931987007323797507899185</t>
  </si>
  <si>
    <t>DE477074544073606770780177372</t>
  </si>
  <si>
    <t>DE347017819222407848679628787</t>
  </si>
  <si>
    <t>DE846729624134771250373110721</t>
  </si>
  <si>
    <t>DE959225548587924517299956660</t>
  </si>
  <si>
    <t>DE654563046969486217534387436</t>
  </si>
  <si>
    <t>DE405112425398946240832045679</t>
  </si>
  <si>
    <t>DE279985824047040161763752965</t>
  </si>
  <si>
    <t>DE667900647744627032821902625</t>
  </si>
  <si>
    <t>DE928364107836833929843852968</t>
  </si>
  <si>
    <t>DE297865774869648732965576948</t>
  </si>
  <si>
    <t>DE642206049757846945412630327</t>
  </si>
  <si>
    <t>DE999233174051794144311427496</t>
  </si>
  <si>
    <t>DE636841827796111561805471006</t>
  </si>
  <si>
    <t>DE085231974793461105111758451</t>
  </si>
  <si>
    <t>DE576415893087233169827271424</t>
  </si>
  <si>
    <t>DE779055115546534626428150052</t>
  </si>
  <si>
    <t>DE704270179473791569154295541</t>
  </si>
  <si>
    <t>DE525432243654755427128052420</t>
  </si>
  <si>
    <t>DE107879963095507977300659012</t>
  </si>
  <si>
    <t>DE572781683236922718591518918</t>
  </si>
  <si>
    <t>DE372949416093419561458670111</t>
  </si>
  <si>
    <t>DE950471170283719272899492440</t>
  </si>
  <si>
    <t>DE689976596403206640624581366</t>
  </si>
  <si>
    <t>DE223026494065138304510465995</t>
  </si>
  <si>
    <t>DE266833242756898001199107515</t>
  </si>
  <si>
    <t>DE145614879799548362541739573</t>
  </si>
  <si>
    <t>DE224488859528931874959681326</t>
  </si>
  <si>
    <t>DE460822183653776055515425757</t>
  </si>
  <si>
    <t>DE709410732418431201154064792</t>
  </si>
  <si>
    <t>DE955920701040039188211215676</t>
  </si>
  <si>
    <t>DE270153069981102280543119991</t>
  </si>
  <si>
    <t>DE502904191391711865806583361</t>
  </si>
  <si>
    <t>DE028040742267482865850331611</t>
  </si>
  <si>
    <t>DE174497988362539235810865660</t>
  </si>
  <si>
    <t>DE406699726000700175747311423</t>
  </si>
  <si>
    <t>DE131605741362344250229308489</t>
  </si>
  <si>
    <t>DE599745416421887774212109952</t>
  </si>
  <si>
    <t>DE212129295206412265346035133</t>
  </si>
  <si>
    <t>DE869148063673352365970746744</t>
  </si>
  <si>
    <t>DE866455103492226471693262327</t>
  </si>
  <si>
    <t>DE284268875591766952641414567</t>
  </si>
  <si>
    <t>DE249566559703698731708400339</t>
  </si>
  <si>
    <t>DE847744832923501723884471693</t>
  </si>
  <si>
    <t>DE756524242438052750196584207</t>
  </si>
  <si>
    <t>DE877098147307891312851845340</t>
  </si>
  <si>
    <t>DE422990666019159447138257774</t>
  </si>
  <si>
    <t>DE447564245959014623727035732</t>
  </si>
  <si>
    <t>DE956945566251523555238558915</t>
  </si>
  <si>
    <t>DE234690856532784217943382449</t>
  </si>
  <si>
    <t>DE554625144358625880232472933</t>
  </si>
  <si>
    <t>DE711895125336280965420954809</t>
  </si>
  <si>
    <t>DE232337196672083463602005135</t>
  </si>
  <si>
    <t>DE454923991841339088806859640</t>
  </si>
  <si>
    <t>DE363480981008855353733129237</t>
  </si>
  <si>
    <t>DE132409415018600664938270536</t>
  </si>
  <si>
    <t>DE048580811826907696119490966</t>
  </si>
  <si>
    <t>DE477149411672806531910027145</t>
  </si>
  <si>
    <t>DE894633503196375223016165602</t>
  </si>
  <si>
    <t>DE809110592104166630205840817</t>
  </si>
  <si>
    <t>DE795075493790720518412859905</t>
  </si>
  <si>
    <t>DE019788002863413370811912671</t>
  </si>
  <si>
    <t>DE041237304512787704988320176</t>
  </si>
  <si>
    <t>DE368456495975878678564856690</t>
  </si>
  <si>
    <t>DE762588922631563979386034809</t>
  </si>
  <si>
    <t>DE571781888296020671544923149</t>
  </si>
  <si>
    <t>DE883662962187172353536932053</t>
  </si>
  <si>
    <t>DE276840538809489663610026691</t>
  </si>
  <si>
    <t>DE055133272385888544568347306</t>
  </si>
  <si>
    <t>DE049643319398574336908815474</t>
  </si>
  <si>
    <t>DE371148060644363846573497799</t>
  </si>
  <si>
    <t>DE954703718357210944922258662</t>
  </si>
  <si>
    <t>DE080968021230166446093954458</t>
  </si>
  <si>
    <t>DE866749134853189099930051325</t>
  </si>
  <si>
    <t>DE772099750844342852049896317</t>
  </si>
  <si>
    <t>DE496232058543691401195060680</t>
  </si>
  <si>
    <t>DE010083346698048125158411067</t>
  </si>
  <si>
    <t>DE679041775341302513988867105</t>
  </si>
  <si>
    <t>DE748092999402020671492078074</t>
  </si>
  <si>
    <t>DE730345780115616962228824689</t>
  </si>
  <si>
    <t>DE141356979653584644255763649</t>
  </si>
  <si>
    <t>DE182221210066609556751677514</t>
  </si>
  <si>
    <t>DE844596206546264626992049976</t>
  </si>
  <si>
    <t>DE428572791379752020217698066</t>
  </si>
  <si>
    <t>DE396572315752097867387203269</t>
  </si>
  <si>
    <t>DE784965698561624566043193356</t>
  </si>
  <si>
    <t>DE169475981136245835464549349</t>
  </si>
  <si>
    <t>DE664976899440565071117998654</t>
  </si>
  <si>
    <t>DE779014931367209110889245467</t>
  </si>
  <si>
    <t>DE922459697643592547517332160</t>
  </si>
  <si>
    <t>DE735731488569593847488020696</t>
  </si>
  <si>
    <t>DE481485203662342485330471392</t>
  </si>
  <si>
    <t>DE186751488431267358474799465</t>
  </si>
  <si>
    <t>DE417351045751552445852804864</t>
  </si>
  <si>
    <t>DE983681759630004322874918777</t>
  </si>
  <si>
    <t>DE352584885022723989062329498</t>
  </si>
  <si>
    <t>DE541496875386659443450778408</t>
  </si>
  <si>
    <t>DE505526661793808648214553554</t>
  </si>
  <si>
    <t>DE642885872383901410724593730</t>
  </si>
  <si>
    <t>DE406571191487154307211452549</t>
  </si>
  <si>
    <t>DE732810546493462565537672685</t>
  </si>
  <si>
    <t>DE533873350977506052881761960</t>
  </si>
  <si>
    <t>DE273470300650229056735287938</t>
  </si>
  <si>
    <t>DE636344644184045068676810395</t>
  </si>
  <si>
    <t>DE861125955206936484035263266</t>
  </si>
  <si>
    <t>DE538082254867795901756285031</t>
  </si>
  <si>
    <t>DE194791192409224615695720130</t>
  </si>
  <si>
    <t>DE229675195491922418102192225</t>
  </si>
  <si>
    <t>DE000485972336696517039674468</t>
  </si>
  <si>
    <t>DE125000272072225470761142427</t>
  </si>
  <si>
    <t>DE713085404074079929611078659</t>
  </si>
  <si>
    <t>DE331470008351190031241248150</t>
  </si>
  <si>
    <t>DE605253965919689716452060796</t>
  </si>
  <si>
    <t>DE253391446730607745390830620</t>
  </si>
  <si>
    <t>DE460937500503266246094571311</t>
  </si>
  <si>
    <t>DE885813500337943222005367334</t>
  </si>
  <si>
    <t>DE796274942078679968963141591</t>
  </si>
  <si>
    <t>DE208352244415252410412429140</t>
  </si>
  <si>
    <t>DE166833593877063121300900742</t>
  </si>
  <si>
    <t>DE111220796456596810901704670</t>
  </si>
  <si>
    <t>DE942664719375681238122123048</t>
  </si>
  <si>
    <t>DE346154053444569200586663186</t>
  </si>
  <si>
    <t>DE101640222612433987234438602</t>
  </si>
  <si>
    <t>DE373431625433036795167251639</t>
  </si>
  <si>
    <t>DE486633365574191493309605696</t>
  </si>
  <si>
    <t>DE412820808251193477165901967</t>
  </si>
  <si>
    <t>DE022926898898106421221706544</t>
  </si>
  <si>
    <t>DE273840281524543392116399340</t>
  </si>
  <si>
    <t>DE790883467580375909319093303</t>
  </si>
  <si>
    <t>DE642357062001382335490541491</t>
  </si>
  <si>
    <t>DE128696845908603603763465761</t>
  </si>
  <si>
    <t>DE486898647454332496487519216</t>
  </si>
  <si>
    <t>DE954645306486415347324727353</t>
  </si>
  <si>
    <t>DE309864422878248235396405356</t>
  </si>
  <si>
    <t>DE597597010333072331896987685</t>
  </si>
  <si>
    <t>DE324352523415197280179951458</t>
  </si>
  <si>
    <t>DE313972279535617714537938298</t>
  </si>
  <si>
    <t>DE696329359558893000702360922</t>
  </si>
  <si>
    <t>DE158247582322716282804112877</t>
  </si>
  <si>
    <t>DE269844706948142523672285996</t>
  </si>
  <si>
    <t>DE263380504319662176182264085</t>
  </si>
  <si>
    <t>DE350113285107417745693275941</t>
  </si>
  <si>
    <t>DE269706298399957404015462618</t>
  </si>
  <si>
    <t>DE482910976924297089184328237</t>
  </si>
  <si>
    <t>DE668938660498591014255498146</t>
  </si>
  <si>
    <t>DE708091999375860765984757921</t>
  </si>
  <si>
    <t>DE452026616609214481846848382</t>
  </si>
  <si>
    <t>DE644615740337806359789827176</t>
  </si>
  <si>
    <t>DE879779271864122014771709937</t>
  </si>
  <si>
    <t>DE798223071800011613666642752</t>
  </si>
  <si>
    <t>DE348154489364384818194118465</t>
  </si>
  <si>
    <t>DE758206004608072717249973593</t>
  </si>
  <si>
    <t>DE599448553068027553681489298</t>
  </si>
  <si>
    <t>DE065733539829411057000224020</t>
  </si>
  <si>
    <t>DE514396662666894033497318117</t>
  </si>
  <si>
    <t>DE453745041237448726532371627</t>
  </si>
  <si>
    <t>DE974121629647397181182115455</t>
  </si>
  <si>
    <t>DE482461153898911634109846321</t>
  </si>
  <si>
    <t>DE140517436516945570506129816</t>
  </si>
  <si>
    <t>DE693437747407833786885976330</t>
  </si>
  <si>
    <t>DE265530192752620629026762217</t>
  </si>
  <si>
    <t>DE327271897286397621979790942</t>
  </si>
  <si>
    <t>DE140761782641870663252493901</t>
  </si>
  <si>
    <t>DE213591029091510993693194627</t>
  </si>
  <si>
    <t>DE888368464890996200647480228</t>
  </si>
  <si>
    <t>DE001692921169873133766590605</t>
  </si>
  <si>
    <t>DE291404869663738581103093076</t>
  </si>
  <si>
    <t>DE613311174906865641375719070</t>
  </si>
  <si>
    <t>DE888507860010262039109464699</t>
  </si>
  <si>
    <t>DE875093934867738679912152768</t>
  </si>
  <si>
    <t>DE653175242986810373623648368</t>
  </si>
  <si>
    <t>DE365087372853294719558488722</t>
  </si>
  <si>
    <t>DE046663822950270725677360616</t>
  </si>
  <si>
    <t>DE731717845904096541011884701</t>
  </si>
  <si>
    <t>DE438626064511485219833575932</t>
  </si>
  <si>
    <t>DE721870148031894622818000194</t>
  </si>
  <si>
    <t>DE824376017036449661878776644</t>
  </si>
  <si>
    <t>DE163163604893800949259878628</t>
  </si>
  <si>
    <t>DE424124972569731511951923069</t>
  </si>
  <si>
    <t>DE971357089745150478389127502</t>
  </si>
  <si>
    <t>DE558961083708085228627591082</t>
  </si>
  <si>
    <t>DE049126141657929976813273437</t>
  </si>
  <si>
    <t>DE305039042310443336371696548</t>
  </si>
  <si>
    <t>DE732011940565329355406255796</t>
  </si>
  <si>
    <t>DE149156645878341973493022381</t>
  </si>
  <si>
    <t>DE636837360266700527823263482</t>
  </si>
  <si>
    <t>DE133652451803577735031965259</t>
  </si>
  <si>
    <t>DE162031451402878972657531775</t>
  </si>
  <si>
    <t>DE389483793100366235517992994</t>
  </si>
  <si>
    <t>DE847400378029365463526716076</t>
  </si>
  <si>
    <t>DE768099097751941543717348203</t>
  </si>
  <si>
    <t>DE832936877950582711022521453</t>
  </si>
  <si>
    <t>DE506750876301608878919655582</t>
  </si>
  <si>
    <t>DE795487380619700207621583853</t>
  </si>
  <si>
    <t>DE792144236922231121768909297</t>
  </si>
  <si>
    <t>DE051817050685173433026387191</t>
  </si>
  <si>
    <t>DE117480671986510818686084826</t>
  </si>
  <si>
    <t>DE140506415456289871207639823</t>
  </si>
  <si>
    <t>DE523632709381223596198487563</t>
  </si>
  <si>
    <t>DE953020728603283235424870664</t>
  </si>
  <si>
    <t>DE650303471832195002375419821</t>
  </si>
  <si>
    <t>DE221390390917852311097195133</t>
  </si>
  <si>
    <t>DE257361002005530881348721036</t>
  </si>
  <si>
    <t>DE132244015616453890286533083</t>
  </si>
  <si>
    <t>DE887407280501071328385620298</t>
  </si>
  <si>
    <t>DE670639459912334204463081429</t>
  </si>
  <si>
    <t>DE432035835657465609330924070</t>
  </si>
  <si>
    <t>DE378665237808522110090467392</t>
  </si>
  <si>
    <t>DE848985257236155872405190613</t>
  </si>
  <si>
    <t>DE032264752487502628353689416</t>
  </si>
  <si>
    <t>DE766274732174945375117657733</t>
  </si>
  <si>
    <t>DE155328257106642178718526711</t>
  </si>
  <si>
    <t>DE425504794879166223886294382</t>
  </si>
  <si>
    <t>DE429154248786274870403730482</t>
  </si>
  <si>
    <t>DE309187155460240472256189276</t>
  </si>
  <si>
    <t>DE326783022791162264380835139</t>
  </si>
  <si>
    <t>DE854415958775814033721760953</t>
  </si>
  <si>
    <t>DE831593507716189711975699604</t>
  </si>
  <si>
    <t>DE477648229172330114881738829</t>
  </si>
  <si>
    <t>DE432854607160383663045100097</t>
  </si>
  <si>
    <t>DE523811565840959048064099943</t>
  </si>
  <si>
    <t>DE525284358452047194716478453</t>
  </si>
  <si>
    <t>DE689858919337427296069524704</t>
  </si>
  <si>
    <t>DE502040285045225938900554919</t>
  </si>
  <si>
    <t>DE424993858157741094609390970</t>
  </si>
  <si>
    <t>DE975114071018213588536701309</t>
  </si>
  <si>
    <t>DE581272139184507277934019702</t>
  </si>
  <si>
    <t>DE033959184625675048297627155</t>
  </si>
  <si>
    <t>DE053826632798404454572718749</t>
  </si>
  <si>
    <t>DE633513469751326059000559678</t>
  </si>
  <si>
    <t>DE053947960150656902292835949</t>
  </si>
  <si>
    <t>DE018026421346948350145404212</t>
  </si>
  <si>
    <t>DE802669199997995189680029005</t>
  </si>
  <si>
    <t>DE741064420924844678290877898</t>
  </si>
  <si>
    <t>DE547845851328295859275946954</t>
  </si>
  <si>
    <t>DE543424165691170844991741751</t>
  </si>
  <si>
    <t>DE348816322964675152377866485</t>
  </si>
  <si>
    <t>DE502412344195433916832354268</t>
  </si>
  <si>
    <t>DE422989885813554480939022448</t>
  </si>
  <si>
    <t>DE171038184337499521966130904</t>
  </si>
  <si>
    <t>DE261273571839299594082929356</t>
  </si>
  <si>
    <t>DE405514220874931784529714001</t>
  </si>
  <si>
    <t>DE833429378999560629451040310</t>
  </si>
  <si>
    <t>DE756330461692838411776920433</t>
  </si>
  <si>
    <t>DE280387614990514398965839077</t>
  </si>
  <si>
    <t>DE947133095372955230984132501</t>
  </si>
  <si>
    <t>DE358461840657092357424353310</t>
  </si>
  <si>
    <t>DE586043773325967846115155326</t>
  </si>
  <si>
    <t>DE927670147428379084437026889</t>
  </si>
  <si>
    <t>DE361887602017930370462629549</t>
  </si>
  <si>
    <t>DE797076740353014782414981014</t>
  </si>
  <si>
    <t>DE889190047779786171787271843</t>
  </si>
  <si>
    <t>DE357031871152479150034772143</t>
  </si>
  <si>
    <t>DE319048682107366534789138626</t>
  </si>
  <si>
    <t>DE606900976734154696839166478</t>
  </si>
  <si>
    <t>DE680026517656570635786681627</t>
  </si>
  <si>
    <t>DE585300397532267971650757968</t>
  </si>
  <si>
    <t>DE630724589877961436764129430</t>
  </si>
  <si>
    <t>DE988962522801596658490023469</t>
  </si>
  <si>
    <t>DE254695389363716540749512787</t>
  </si>
  <si>
    <t>DE693792550268866442659641443</t>
  </si>
  <si>
    <t>DE762071559622406992818646596</t>
  </si>
  <si>
    <t>DE631590579092983924174527506</t>
  </si>
  <si>
    <t>DE421494342266931677969442846</t>
  </si>
  <si>
    <t>DE364264427902822243376645790</t>
  </si>
  <si>
    <t>DE820085579193929802218917763</t>
  </si>
  <si>
    <t>DE673635305755178481148423208</t>
  </si>
  <si>
    <t>DE294492040113556811400204445</t>
  </si>
  <si>
    <t>DE176392008681935693851270074</t>
  </si>
  <si>
    <t>DE065581216227553156703584090</t>
  </si>
  <si>
    <t>DE165184483894005351386329100</t>
  </si>
  <si>
    <t>DE510421225658714435767595669</t>
  </si>
  <si>
    <t>DE986335270575130077377735826</t>
  </si>
  <si>
    <t>DE788415600460236963534928056</t>
  </si>
  <si>
    <t>DE708739082800494497359914777</t>
  </si>
  <si>
    <t>DE435158278476448491698108264</t>
  </si>
  <si>
    <t>DE362332719198872139051758421</t>
  </si>
  <si>
    <t>DE705643156823043364723471622</t>
  </si>
  <si>
    <t>DE249977660535398752321619900</t>
  </si>
  <si>
    <t>DE925082663379294297753860753</t>
  </si>
  <si>
    <t>DE194475942189178135392446502</t>
  </si>
  <si>
    <t>DE258787624816328489502051924</t>
  </si>
  <si>
    <t>DE713899802903145403377453725</t>
  </si>
  <si>
    <t>DE252309482410208608850483245</t>
  </si>
  <si>
    <t>DE205296483375213594617724084</t>
  </si>
  <si>
    <t>DE208587437344090407208906869</t>
  </si>
  <si>
    <t>DE488956344780387097724182862</t>
  </si>
  <si>
    <t>DE343582330800470334961336793</t>
  </si>
  <si>
    <t>DE985209062685906436872016504</t>
  </si>
  <si>
    <t>DE116118690707898641918859318</t>
  </si>
  <si>
    <t>DE092612772648890850942108117</t>
  </si>
  <si>
    <t>DE290326876563357626020609651</t>
  </si>
  <si>
    <t>DE069531273546174689957495305</t>
  </si>
  <si>
    <t>DE404252231623158428489876257</t>
  </si>
  <si>
    <t>DE735419337005517359164038037</t>
  </si>
  <si>
    <t>DE287679492056533592820031217</t>
  </si>
  <si>
    <t>DE031794645949619345635448608</t>
  </si>
  <si>
    <t>DE976140789204886099286893191</t>
  </si>
  <si>
    <t>DE331778227292582286470172440</t>
  </si>
  <si>
    <t>DE283333200620791163003547840</t>
  </si>
  <si>
    <t>DE259367071206293532161257874</t>
  </si>
  <si>
    <t>DE735084991542280676585434378</t>
  </si>
  <si>
    <t>DE238143698418643709741955529</t>
  </si>
  <si>
    <t>DE638842681304772773931931692</t>
  </si>
  <si>
    <t>DE570274417626460943938940308</t>
  </si>
  <si>
    <t>DE287696948048696972197651246</t>
  </si>
  <si>
    <t>DE882509579456395450146262637</t>
  </si>
  <si>
    <t>DE712631176652252616056214718</t>
  </si>
  <si>
    <t>DE554904647496601210504851279</t>
  </si>
  <si>
    <t>DE747032162460470655790099837</t>
  </si>
  <si>
    <t>DE368466941855308927214437471</t>
  </si>
  <si>
    <t>DE910091051845326078398475635</t>
  </si>
  <si>
    <t>DE701799049847783629896130672</t>
  </si>
  <si>
    <t>DE119080621957462686901480668</t>
  </si>
  <si>
    <t>DE458206993675522817451013045</t>
  </si>
  <si>
    <t>DE166616065560493726398101128</t>
  </si>
  <si>
    <t>DE783405663893746436663484622</t>
  </si>
  <si>
    <t>DE642274382671690569946136372</t>
  </si>
  <si>
    <t>DE839687814219301685878458448</t>
  </si>
  <si>
    <t>DE268600913491482179918118643</t>
  </si>
  <si>
    <t>DE252988338677268733331026132</t>
  </si>
  <si>
    <t>DE776111616092600362773431534</t>
  </si>
  <si>
    <t>DE515097106381381469007215549</t>
  </si>
  <si>
    <t>DE950978893804883570999502984</t>
  </si>
  <si>
    <t>DE198285838484230285871749084</t>
  </si>
  <si>
    <t>DE881757294766402010263290603</t>
  </si>
  <si>
    <t>DE110830623496891566387794031</t>
  </si>
  <si>
    <t>DE243032604800950909015548139</t>
  </si>
  <si>
    <t>DE317676430845403901382516467</t>
  </si>
  <si>
    <t>DE497605934064031460969716824</t>
  </si>
  <si>
    <t>DE687744619141180364831251915</t>
  </si>
  <si>
    <t>DE782175543986151734048732477</t>
  </si>
  <si>
    <t>DE064727530175267140359209110</t>
  </si>
  <si>
    <t>DE933517668227687298192078080</t>
  </si>
  <si>
    <t>DE298699464115624997751460457</t>
  </si>
  <si>
    <t>DE597985357601415651061770992</t>
  </si>
  <si>
    <t>DE228081665997643937206608586</t>
  </si>
  <si>
    <t>DE983457502074596987729523709</t>
  </si>
  <si>
    <t>DE425807630215366304680474809</t>
  </si>
  <si>
    <t>DE309946170674277309643315066</t>
  </si>
  <si>
    <t>DE406694790281421401259213216</t>
  </si>
  <si>
    <t>DE539801586390245702441443910</t>
  </si>
  <si>
    <t>DE323110295602584699405301189</t>
  </si>
  <si>
    <t>DE171645275945561627037716366</t>
  </si>
  <si>
    <t>DE446909591863739935503963873</t>
  </si>
  <si>
    <t>DE815563385347870969610014606</t>
  </si>
  <si>
    <t>DE320073552905747762876378876</t>
  </si>
  <si>
    <t>DE112763404267392744155858724</t>
  </si>
  <si>
    <t>DE004697393056084300765846066</t>
  </si>
  <si>
    <t>DE464593235202498966746629613</t>
  </si>
  <si>
    <t>DE607588285939809703961866660</t>
  </si>
  <si>
    <t>DE726479458775882899050547198</t>
  </si>
  <si>
    <t>DE764589108552088485250749432</t>
  </si>
  <si>
    <t>DE103748653658097785591305021</t>
  </si>
  <si>
    <t>DE286524010129750600957549667</t>
  </si>
  <si>
    <t>DE327437772148951083079118369</t>
  </si>
  <si>
    <t>DE486062535906769387719369982</t>
  </si>
  <si>
    <t>DE165465098685810141945854387</t>
  </si>
  <si>
    <t>DE481513885076314084008639001</t>
  </si>
  <si>
    <t>DE489608533452189583908888982</t>
  </si>
  <si>
    <t>DE443526465359262331171863223</t>
  </si>
  <si>
    <t>DE155495824866393241467955499</t>
  </si>
  <si>
    <t>DE865461679927349367690167968</t>
  </si>
  <si>
    <t>DE857032149260723270966402076</t>
  </si>
  <si>
    <t>DE650051571546710103818676749</t>
  </si>
  <si>
    <t>DE934601710457197634432571849</t>
  </si>
  <si>
    <t>DE440964447130097423085286501</t>
  </si>
  <si>
    <t>DE238870809506848620931415075</t>
  </si>
  <si>
    <t>DE660601446586334012643253832</t>
  </si>
  <si>
    <t>DE924543810640086384655658700</t>
  </si>
  <si>
    <t>DE631934983026114767653984090</t>
  </si>
  <si>
    <t>DE763062078999163773016162881</t>
  </si>
  <si>
    <t>DE156885274316159846424253678</t>
  </si>
  <si>
    <t>DE534370462784115217049402538</t>
  </si>
  <si>
    <t>DE080778968818458639693041421</t>
  </si>
  <si>
    <t>DE581395270748792570841187142</t>
  </si>
  <si>
    <t>DE898863407791244422434063699</t>
  </si>
  <si>
    <t>DE506579005114928618810291570</t>
  </si>
  <si>
    <t>DE003756428440314836821865578</t>
  </si>
  <si>
    <t>DE849968447192634117049676061</t>
  </si>
  <si>
    <t>DE545611313801682417384908644</t>
  </si>
  <si>
    <t>DE198496387879775888576594964</t>
  </si>
  <si>
    <t>DE215017788964773616577636853</t>
  </si>
  <si>
    <t>DE029790077071019487159807337</t>
  </si>
  <si>
    <t>DE823674349633903988711124826</t>
  </si>
  <si>
    <t>DE350602181409192168615382971</t>
  </si>
  <si>
    <t>DE249117634468989554547294475</t>
  </si>
  <si>
    <t>DE621320099347838233321238653</t>
  </si>
  <si>
    <t>DE844525028869214674771599544</t>
  </si>
  <si>
    <t>DE639794389201105181984284286</t>
  </si>
  <si>
    <t>DE599825465391569882710640866</t>
  </si>
  <si>
    <t>DE003972135170330727999336619</t>
  </si>
  <si>
    <t>DE254493741023446483894486601</t>
  </si>
  <si>
    <t>DE422482895015146927285220038</t>
  </si>
  <si>
    <t>DE652385393738312345004968799</t>
  </si>
  <si>
    <t>DE127871205004919036828383644</t>
  </si>
  <si>
    <t>DE772822509063726285877491220</t>
  </si>
  <si>
    <t>DE538254047574233555713425810</t>
  </si>
  <si>
    <t>DE703212694803682372762797065</t>
  </si>
  <si>
    <t>DE736493252000909443717759118</t>
  </si>
  <si>
    <t>DE065830910057687275291295337</t>
  </si>
  <si>
    <t>DE718826255916489659628305839</t>
  </si>
  <si>
    <t>DE311764692597859644539797713</t>
  </si>
  <si>
    <t>DE456707053178358483935976493</t>
  </si>
  <si>
    <t>DE187622907588396351183429808</t>
  </si>
  <si>
    <t>DE632911133142836674930877466</t>
  </si>
  <si>
    <t>DE992171639280160859885634808</t>
  </si>
  <si>
    <t>DE177859235582097313047175425</t>
  </si>
  <si>
    <t>DE083884781307698741045044469</t>
  </si>
  <si>
    <t>DE019543767441978892492958639</t>
  </si>
  <si>
    <t>DE486919296114288066248119821</t>
  </si>
  <si>
    <t>DE891888093589222822917783257</t>
  </si>
  <si>
    <t>DE568333739416214480068108600</t>
  </si>
  <si>
    <t>DE637537913113411033232596172</t>
  </si>
  <si>
    <t>DE219024376253558409096239446</t>
  </si>
  <si>
    <t>DE451395638936317846690755096</t>
  </si>
  <si>
    <t>DE910535228592782552381446970</t>
  </si>
  <si>
    <t>DE817515547918014055261548225</t>
  </si>
  <si>
    <t>DE965839808475668496633050808</t>
  </si>
  <si>
    <t>DE490395658136967261448660837</t>
  </si>
  <si>
    <t>DE812892001672066914449780050</t>
  </si>
  <si>
    <t>DE823680667621368968903734460</t>
  </si>
  <si>
    <t>DE784512671643323429337030092</t>
  </si>
  <si>
    <t>DE171589746803452591583049080</t>
  </si>
  <si>
    <t>DE446353628147931917912918072</t>
  </si>
  <si>
    <t>DE791328313230743996331698766</t>
  </si>
  <si>
    <t>DE091337004238726510173648444</t>
  </si>
  <si>
    <t>DE789580655791905026302297508</t>
  </si>
  <si>
    <t>DE871838828498501494769992473</t>
  </si>
  <si>
    <t>DE541440765678859733894055293</t>
  </si>
  <si>
    <t>DE210504217691127351170509650</t>
  </si>
  <si>
    <t>DE954829461981893187069716403</t>
  </si>
  <si>
    <t>DE081284502012503750261884795</t>
  </si>
  <si>
    <t>DE352132304098450496937793160</t>
  </si>
  <si>
    <t>DE841672666004616638899496660</t>
  </si>
  <si>
    <t>DE899131301300748150050468196</t>
  </si>
  <si>
    <t>DE037793087662408036619732319</t>
  </si>
  <si>
    <t>DE209441149171833055595247982</t>
  </si>
  <si>
    <t>DE671271973226921061972884033</t>
  </si>
  <si>
    <t>DE753781492597165520560118338</t>
  </si>
  <si>
    <t>DE723811127797546734977398939</t>
  </si>
  <si>
    <t>DE376176466797449403279479992</t>
  </si>
  <si>
    <t>DE178945335544502523557419286</t>
  </si>
  <si>
    <t>DE135308431090121617094722907</t>
  </si>
  <si>
    <t>DE691736196554232845431522527</t>
  </si>
  <si>
    <t>DE036523613061957663256963917</t>
  </si>
  <si>
    <t>DE354714896761241922571515225</t>
  </si>
  <si>
    <t>DE840996317587399928611135571</t>
  </si>
  <si>
    <t>DE981227398690388667770856108</t>
  </si>
  <si>
    <t>DE003674154265725234857832922</t>
  </si>
  <si>
    <t>DE299826760294391291370289281</t>
  </si>
  <si>
    <t>DE093594136962609594656034567</t>
  </si>
  <si>
    <t>DE500884861020321024907376203</t>
  </si>
  <si>
    <t>DE049337792553493417807161889</t>
  </si>
  <si>
    <t>DE813274983261105411945543065</t>
  </si>
  <si>
    <t>DE321211436851350620485437580</t>
  </si>
  <si>
    <t>DE337851981310525608700289028</t>
  </si>
  <si>
    <t>DE578572247657182192299751904</t>
  </si>
  <si>
    <t>DE297580449537399522518660077</t>
  </si>
  <si>
    <t>DE611953291262808657200199162</t>
  </si>
  <si>
    <t>DE904140307484507931984808773</t>
  </si>
  <si>
    <t>DE646764688745424036693895682</t>
  </si>
  <si>
    <t>DE550764906932983150876352395</t>
  </si>
  <si>
    <t>DE587897146261525603083880231</t>
  </si>
  <si>
    <t>DE367170934023643389251963288</t>
  </si>
  <si>
    <t>DE628000648747765092644327150</t>
  </si>
  <si>
    <t>DE725252716505292406290164923</t>
  </si>
  <si>
    <t>DE732152391843819155943051649</t>
  </si>
  <si>
    <t>DE046190725147990676336537157</t>
  </si>
  <si>
    <t>DE336285804886825889276668077</t>
  </si>
  <si>
    <t>DE116078877996277175777439955</t>
  </si>
  <si>
    <t>DE551251950876392499622271431</t>
  </si>
  <si>
    <t>DE785405160375011572555617090</t>
  </si>
  <si>
    <t>DE326874376052228996446059466</t>
  </si>
  <si>
    <t>DE486404410077831823200573889</t>
  </si>
  <si>
    <t>DE475624301481869233195297466</t>
  </si>
  <si>
    <t>DE883971060791773015394133690</t>
  </si>
  <si>
    <t>DE388831341554916832166984000</t>
  </si>
  <si>
    <t>DE899520583104427199581089182</t>
  </si>
  <si>
    <t>DE333204084241653599473803734</t>
  </si>
  <si>
    <t>DE416175111147096820927424073</t>
  </si>
  <si>
    <t>DE058786868353113139826096577</t>
  </si>
  <si>
    <t>DE487456329085827643743738422</t>
  </si>
  <si>
    <t>DE942760614194725865097917399</t>
  </si>
  <si>
    <t>DE578588313820636703350188610</t>
  </si>
  <si>
    <t>DE135071413567763364003045158</t>
  </si>
  <si>
    <t>DE348315203513568171279914286</t>
  </si>
  <si>
    <t>DE826676146925097102759134668</t>
  </si>
  <si>
    <t>DE159797130297228715442603298</t>
  </si>
  <si>
    <t>DE047772655741489031834508085</t>
  </si>
  <si>
    <t>DE390342050899564567653777268</t>
  </si>
  <si>
    <t>DE017400918088876510084763752</t>
  </si>
  <si>
    <t>DE867011394725529746931173894</t>
  </si>
  <si>
    <t>DE729625470122146720685677868</t>
  </si>
  <si>
    <t>DE143627148980180038770669817</t>
  </si>
  <si>
    <t>DE075412978946890925125778168</t>
  </si>
  <si>
    <t>DE114315362822863148475754998</t>
  </si>
  <si>
    <t>DE705321307889991213794137092</t>
  </si>
  <si>
    <t>DE946579034058365530093718608</t>
  </si>
  <si>
    <t>DE418551167843280506028490640</t>
  </si>
  <si>
    <t>DE621345009881279260169993981</t>
  </si>
  <si>
    <t>DE217345411625333874567451519</t>
  </si>
  <si>
    <t>DE051194867797661887355340833</t>
  </si>
  <si>
    <t>DE830030117946660328218615849</t>
  </si>
  <si>
    <t>DE957932497429062538651770868</t>
  </si>
  <si>
    <t>DE197584419176160710033450289</t>
  </si>
  <si>
    <t>DE476910759252892148840001633</t>
  </si>
  <si>
    <t>DE672116260802104957403493421</t>
  </si>
  <si>
    <t>DE502246584057256711762919253</t>
  </si>
  <si>
    <t>DE462064526583482292800371823</t>
  </si>
  <si>
    <t>DE318206379105588064108208004</t>
  </si>
  <si>
    <t>DE451900759987513375150470086</t>
  </si>
  <si>
    <t>DE196014510040655599292689001</t>
  </si>
  <si>
    <t>DE267927093504845378889440024</t>
  </si>
  <si>
    <t>DE958956798406010075870207232</t>
  </si>
  <si>
    <t>DE084906371849260739614890189</t>
  </si>
  <si>
    <t>DE202878201352036925904705654</t>
  </si>
  <si>
    <t>DE265367330450143827081855973</t>
  </si>
  <si>
    <t>DE778239884606025219073101031</t>
  </si>
  <si>
    <t>DE457592274263560003829589353</t>
  </si>
  <si>
    <t>DE888295590586454746173972075</t>
  </si>
  <si>
    <t>DE050061067504178215663254691</t>
  </si>
  <si>
    <t>DE329566728855083302928449081</t>
  </si>
  <si>
    <t>DE118838608431368076242961360</t>
  </si>
  <si>
    <t>DE945514790279604437730806725</t>
  </si>
  <si>
    <t>DE451016497514511257167071671</t>
  </si>
  <si>
    <t>DE460391490631005471840137784</t>
  </si>
  <si>
    <t>DE749667907760008913842929693</t>
  </si>
  <si>
    <t>DE151131197813967611598124811</t>
  </si>
  <si>
    <t>DE026722423688477082108314432</t>
  </si>
  <si>
    <t>DE132662374990636572982376392</t>
  </si>
  <si>
    <t>DE014976940201569422524498696</t>
  </si>
  <si>
    <t>DE177709793147307947033648284</t>
  </si>
  <si>
    <t>DE327012498504705814050437219</t>
  </si>
  <si>
    <t>DE076853135116357741069395170</t>
  </si>
  <si>
    <t>DE494473633368328145274127749</t>
  </si>
  <si>
    <t>DE089148953410429116625940175</t>
  </si>
  <si>
    <t>DE736147945569966230143960059</t>
  </si>
  <si>
    <t>DE715530442502884294056230290</t>
  </si>
  <si>
    <t>DE424508828716944165312495590</t>
  </si>
  <si>
    <t>DE338471722810681067033468230</t>
  </si>
  <si>
    <t>DE283843991249850520500920775</t>
  </si>
  <si>
    <t>DE380288154072516667723472264</t>
  </si>
  <si>
    <t>DE421582285561409752476001059</t>
  </si>
  <si>
    <t>DE901319507202644569213318234</t>
  </si>
  <si>
    <t>DE107590965742232308229235225</t>
  </si>
  <si>
    <t>DE761479914888792622315281753</t>
  </si>
  <si>
    <t>DE010117450363672800980780312</t>
  </si>
  <si>
    <t>DE629195751621913801860525236</t>
  </si>
  <si>
    <t>DE260227763228055307960922381</t>
  </si>
  <si>
    <t>DE916767105485982629397984948</t>
  </si>
  <si>
    <t>DE523015492279350719141302465</t>
  </si>
  <si>
    <t>DE767035082048009321752597035</t>
  </si>
  <si>
    <t>DE308104297844698472457715715</t>
  </si>
  <si>
    <t>DE812573171851081637211103599</t>
  </si>
  <si>
    <t>DE559072441750065400666327818</t>
  </si>
  <si>
    <t>DE914358789814029439143502487</t>
  </si>
  <si>
    <t>DE077073798112524730242761819</t>
  </si>
  <si>
    <t>DE525055263813367835246792348</t>
  </si>
  <si>
    <t>DE743814893879874221663186209</t>
  </si>
  <si>
    <t>DE919158431982090405473323659</t>
  </si>
  <si>
    <t>DE312662796214991068229192301</t>
  </si>
  <si>
    <t>DE295860675166510504795736120</t>
  </si>
  <si>
    <t>DE718689820024645479204479777</t>
  </si>
  <si>
    <t>DE367622124167182412573625279</t>
  </si>
  <si>
    <t>DE464718844538443557628134543</t>
  </si>
  <si>
    <t>DE692725093016076268630204254</t>
  </si>
  <si>
    <t>DE619622595856669514913806133</t>
  </si>
  <si>
    <t>DE239109163905687442596492108</t>
  </si>
  <si>
    <t>DE398164269202215925370282501</t>
  </si>
  <si>
    <t>DE636535376471550539998523393</t>
  </si>
  <si>
    <t>DE067188787586962554077391301</t>
  </si>
  <si>
    <t>DE002247276430724964968810965</t>
  </si>
  <si>
    <t>DE183934625103950007426117744</t>
  </si>
  <si>
    <t>DE254511724473524603596366715</t>
  </si>
  <si>
    <t>DE251466220954060488425047879</t>
  </si>
  <si>
    <t>DE339533841882144384872128745</t>
  </si>
  <si>
    <t>DE504429088890309193960807961</t>
  </si>
  <si>
    <t>DE444097337837723909722412308</t>
  </si>
  <si>
    <t>DE001638414823414970822277418</t>
  </si>
  <si>
    <t>DE779441012765643613632524328</t>
  </si>
  <si>
    <t>DE014431269936187000809856405</t>
  </si>
  <si>
    <t>DE712626208683998532185289492</t>
  </si>
  <si>
    <t>DE634553068926351080752132576</t>
  </si>
  <si>
    <t>DE055781706898783185451168140</t>
  </si>
  <si>
    <t>DE858264252588989573708742103</t>
  </si>
  <si>
    <t>DE795017543470240224076902665</t>
  </si>
  <si>
    <t>DE091635470923247771285414814</t>
  </si>
  <si>
    <t>DE018157602266926947048161280</t>
  </si>
  <si>
    <t>DE236695371860042881503218512</t>
  </si>
  <si>
    <t>DE506726094949402827608979503</t>
  </si>
  <si>
    <t>DE484106810958111806274939328</t>
  </si>
  <si>
    <t>DE511610381850184498869542837</t>
  </si>
  <si>
    <t>DE663712821030331312489927740</t>
  </si>
  <si>
    <t>DE599409030464462265042495823</t>
  </si>
  <si>
    <t>DE017877179902109430242376735</t>
  </si>
  <si>
    <t>DE059322729979952358092382927</t>
  </si>
  <si>
    <t>DE135804357777448925538096044</t>
  </si>
  <si>
    <t>DE701591714925960669021041693</t>
  </si>
  <si>
    <t>DE984901203992759255927843393</t>
  </si>
  <si>
    <t>DE729069115100337578194666441</t>
  </si>
  <si>
    <t>DE050971667011361610623518680</t>
  </si>
  <si>
    <t>DE342912120663305871836517688</t>
  </si>
  <si>
    <t>DE488306488496170148060340193</t>
  </si>
  <si>
    <t>DE788060351795616635351234831</t>
  </si>
  <si>
    <t>DE651481902689855135130896764</t>
  </si>
  <si>
    <t>DE154615273139779052323404203</t>
  </si>
  <si>
    <t>DE758843314622185351142438847</t>
  </si>
  <si>
    <t>DE477482463904505134180306858</t>
  </si>
  <si>
    <t>DE144142072705403972261047672</t>
  </si>
  <si>
    <t>DE224919323231971701990746676</t>
  </si>
  <si>
    <t>DE177497512545574274373139282</t>
  </si>
  <si>
    <t>DE682193267131455079711306686</t>
  </si>
  <si>
    <t>DE139746648251387093678943766</t>
  </si>
  <si>
    <t>DE502229552948190396725600312</t>
  </si>
  <si>
    <t>DE197475864472031224888396102</t>
  </si>
  <si>
    <t>DE591140412569314533528338030</t>
  </si>
  <si>
    <t>DE246516516237315322501852119</t>
  </si>
  <si>
    <t>DE934980891615826193476285001</t>
  </si>
  <si>
    <t>DE262257623991668815868365202</t>
  </si>
  <si>
    <t>DE854629529257149872003537328</t>
  </si>
  <si>
    <t>DE630368125834404234878793225</t>
  </si>
  <si>
    <t>DE660709330385084269777657058</t>
  </si>
  <si>
    <t>DE515514439076422117452667562</t>
  </si>
  <si>
    <t>DE968739470567014631631933396</t>
  </si>
  <si>
    <t>DE674048600690380627222883903</t>
  </si>
  <si>
    <t>DE068120219994964675786465184</t>
  </si>
  <si>
    <t>DE523648691426225608022337634</t>
  </si>
  <si>
    <t>DE798577395253217555766118683</t>
  </si>
  <si>
    <t>DE389104554159428078679296631</t>
  </si>
  <si>
    <t>DE510653601080606802353861436</t>
  </si>
  <si>
    <t>DE052167461883315726033287429</t>
  </si>
  <si>
    <t>DE029940934529484031701266151</t>
  </si>
  <si>
    <t>DE967971202103591438161838033</t>
  </si>
  <si>
    <t>DE204685594283046929351223725</t>
  </si>
  <si>
    <t>DE548103452741909320143659781</t>
  </si>
  <si>
    <t>DE446918723066555563292220627</t>
  </si>
  <si>
    <t>DE394283979790063663043820760</t>
  </si>
  <si>
    <t>DE559989008384076650374550826</t>
  </si>
  <si>
    <t>DE234162380765306995687952560</t>
  </si>
  <si>
    <t>DE449697932467767634613100825</t>
  </si>
  <si>
    <t>DE082505676250190726864186083</t>
  </si>
  <si>
    <t>DE912482884661267461063106658</t>
  </si>
  <si>
    <t>DE142895479100387316465453773</t>
  </si>
  <si>
    <t>DE598377917470016221155724653</t>
  </si>
  <si>
    <t>DE538337403267097852282046986</t>
  </si>
  <si>
    <t>DE331983120153294460778493312</t>
  </si>
  <si>
    <t>DE909396831126028992785749083</t>
  </si>
  <si>
    <t>DE457745895979174444568999694</t>
  </si>
  <si>
    <t>DE979068796860101037491791845</t>
  </si>
  <si>
    <t>DE321518631287164118353064586</t>
  </si>
  <si>
    <t>DE467497716276251111120696512</t>
  </si>
  <si>
    <t>DE067561509615956606934982670</t>
  </si>
  <si>
    <t>DE699059490607928065034710570</t>
  </si>
  <si>
    <t>DE624421113182322028612764350</t>
  </si>
  <si>
    <t>DE387382709144805314101076264</t>
  </si>
  <si>
    <t>DE799904840940180188237444993</t>
  </si>
  <si>
    <t>DE179654553571410087324886035</t>
  </si>
  <si>
    <t>DE055294489092691308845817217</t>
  </si>
  <si>
    <t>DE461912960969260917344077162</t>
  </si>
  <si>
    <t>DE077043639317487728240944297</t>
  </si>
  <si>
    <t>DE931245030195390963092063502</t>
  </si>
  <si>
    <t>DE062565617639482321013963061</t>
  </si>
  <si>
    <t>DE164743390919382344587180792</t>
  </si>
  <si>
    <t>DE315027547016176055570099960</t>
  </si>
  <si>
    <t>DE883121695045057314444706711</t>
  </si>
  <si>
    <t>DE322257809075057055458616610</t>
  </si>
  <si>
    <t>DE937282455625368520611866213</t>
  </si>
  <si>
    <t>DE915792401529395703487731784</t>
  </si>
  <si>
    <t>DE170822176485186381020958844</t>
  </si>
  <si>
    <t>DE920262847866160297413549516</t>
  </si>
  <si>
    <t>DE590682161707454106255229274</t>
  </si>
  <si>
    <t>DE775485417409057450596736754</t>
  </si>
  <si>
    <t>DE326252661699203130042960805</t>
  </si>
  <si>
    <t>DE875230510140926334394759695</t>
  </si>
  <si>
    <t>DE999353449515199439035994148</t>
  </si>
  <si>
    <t>DE218575139983228736802705129</t>
  </si>
  <si>
    <t>DE782626291454810802378458651</t>
  </si>
  <si>
    <t>DE005619861330930567722371384</t>
  </si>
  <si>
    <t>DE054188757502612681026811628</t>
  </si>
  <si>
    <t>DE779375039008013824032778188</t>
  </si>
  <si>
    <t>DE829333339167759187337477418</t>
  </si>
  <si>
    <t>DE414754986703805119956301326</t>
  </si>
  <si>
    <t>DE520201902079824230863631992</t>
  </si>
  <si>
    <t>DE036029007190164342319437598</t>
  </si>
  <si>
    <t>DE971378874612763022826191762</t>
  </si>
  <si>
    <t>DE661291136820895451352036342</t>
  </si>
  <si>
    <t>DE021740450273564417718194588</t>
  </si>
  <si>
    <t>DE536188563824076205936500869</t>
  </si>
  <si>
    <t>DE914424113682524330498075487</t>
  </si>
  <si>
    <t>DE520424296104937079036209423</t>
  </si>
  <si>
    <t>DE227618534032200611056677839</t>
  </si>
  <si>
    <t>DE885392044751983265642742203</t>
  </si>
  <si>
    <t>DE781972973797428345359200557</t>
  </si>
  <si>
    <t>DE591201026761249730908125025</t>
  </si>
  <si>
    <t>DE967299431502674145460326541</t>
  </si>
  <si>
    <t>DE688421139816529506953056450</t>
  </si>
  <si>
    <t>DE321902404677144375025614289</t>
  </si>
  <si>
    <t>DE642292387702867002811849845</t>
  </si>
  <si>
    <t>DE734803742902495943699262165</t>
  </si>
  <si>
    <t>DE189890580519253862065256771</t>
  </si>
  <si>
    <t>DE957172273448647781868875579</t>
  </si>
  <si>
    <t>DE381638975893012719859477688</t>
  </si>
  <si>
    <t>DE499952087612470301858098945</t>
  </si>
  <si>
    <t>DE541894422348461927743461602</t>
  </si>
  <si>
    <t>DE123449616491719535045276281</t>
  </si>
  <si>
    <t>DE684298350566715071651781054</t>
  </si>
  <si>
    <t>DE945442092179398328467951979</t>
  </si>
  <si>
    <t>DE982897155001820370291162607</t>
  </si>
  <si>
    <t>DE823457566642576722305258629</t>
  </si>
  <si>
    <t>DE260434269046698396877482766</t>
  </si>
  <si>
    <t>DE625695338331036935406695259</t>
  </si>
  <si>
    <t>DE523267432204682788147978388</t>
  </si>
  <si>
    <t>DE352103007588343555461722205</t>
  </si>
  <si>
    <t>DE438357449276821909794499138</t>
  </si>
  <si>
    <t>DE881466769379309486907844327</t>
  </si>
  <si>
    <t>DE678308348954053423571700418</t>
  </si>
  <si>
    <t>DE814838540659494080668707500</t>
  </si>
  <si>
    <t>DE311424708126742749646848585</t>
  </si>
  <si>
    <t>DE622284627337965701831982266</t>
  </si>
  <si>
    <t>DE147352561371605859192706951</t>
  </si>
  <si>
    <t>DE678236515645618172201740427</t>
  </si>
  <si>
    <t>DE841268999342923465387600734</t>
  </si>
  <si>
    <t>DE954943746975990644507381989</t>
  </si>
  <si>
    <t>DE346191669859021172525135642</t>
  </si>
  <si>
    <t>DE420530041655682814563190506</t>
  </si>
  <si>
    <t>DE089413016465771740483837665</t>
  </si>
  <si>
    <t>DE095990638935420069656982775</t>
  </si>
  <si>
    <t>DE413513018885188910201476755</t>
  </si>
  <si>
    <t>DE438954715130280465237859695</t>
  </si>
  <si>
    <t>DE236815698747120605347856283</t>
  </si>
  <si>
    <t>DE420906999266888287971532117</t>
  </si>
  <si>
    <t>DE872076920692566475544287084</t>
  </si>
  <si>
    <t>DE077168896345378856199500844</t>
  </si>
  <si>
    <t>DE868055218967821316034725517</t>
  </si>
  <si>
    <t>DE967792310988783296891059894</t>
  </si>
  <si>
    <t>DE894880794962372826434968857</t>
  </si>
  <si>
    <t>DE720589538381552137275450091</t>
  </si>
  <si>
    <t>DE668666982560912270885651739</t>
  </si>
  <si>
    <t>DE382974416057630548494955118</t>
  </si>
  <si>
    <t>DE754794544370403313913870233</t>
  </si>
  <si>
    <t>DE812685619274712241772784408</t>
  </si>
  <si>
    <t>DE838152181589146625544295064</t>
  </si>
  <si>
    <t>DE368664922398178623627993008</t>
  </si>
  <si>
    <t>DE353686811602047362732106920</t>
  </si>
  <si>
    <t>DE662182411077094892472507599</t>
  </si>
  <si>
    <t>DE755806062307851241417590439</t>
  </si>
  <si>
    <t>DE338688627366319551852445028</t>
  </si>
  <si>
    <t>DE285353258351313278325233904</t>
  </si>
  <si>
    <t>DE492832777532104420631992451</t>
  </si>
  <si>
    <t>DE799989682571504958516297759</t>
  </si>
  <si>
    <t>DE778728517510368697133964122</t>
  </si>
  <si>
    <t>DE198550474677302994007209842</t>
  </si>
  <si>
    <t>DE956690337486499579207844297</t>
  </si>
  <si>
    <t>DE793907167859507100785029785</t>
  </si>
  <si>
    <t>DE932298364769734866169522311</t>
  </si>
  <si>
    <t>DE810660778645927732205013134</t>
  </si>
  <si>
    <t>DE138333719754563887131433429</t>
  </si>
  <si>
    <t>DE030521360151626062302564567</t>
  </si>
  <si>
    <t>DE624481706132247937894041471</t>
  </si>
  <si>
    <t>DE967211772810091342973473008</t>
  </si>
  <si>
    <t>DE230301200397843254535243000</t>
  </si>
  <si>
    <t>DE452084908906848098202385413</t>
  </si>
  <si>
    <t>DE030720050941426544094723087</t>
  </si>
  <si>
    <t>DE536462493414245096659264510</t>
  </si>
  <si>
    <t>DE537760920983450725496036808</t>
  </si>
  <si>
    <t>DE783868599888157467769483162</t>
  </si>
  <si>
    <t>DE456092874238277232141343646</t>
  </si>
  <si>
    <t>DE771552175604414631648779485</t>
  </si>
  <si>
    <t>DE402965081476355238312619914</t>
  </si>
  <si>
    <t>DE658517817817474089045946404</t>
  </si>
  <si>
    <t>DE826044794394184915417705400</t>
  </si>
  <si>
    <t>DE160166224956049652213668969</t>
  </si>
  <si>
    <t>DE619605043979009048498799318</t>
  </si>
  <si>
    <t>DE798399388226442697635002687</t>
  </si>
  <si>
    <t>DE519239290802448787958224144</t>
  </si>
  <si>
    <t>DE322275269210509753461054326</t>
  </si>
  <si>
    <t>DE406601484579616043682145376</t>
  </si>
  <si>
    <t>DE745146475865408057254841906</t>
  </si>
  <si>
    <t>DE480475193125846654325181386</t>
  </si>
  <si>
    <t>DE009313158313171841641125327</t>
  </si>
  <si>
    <t>DE717287261550149099167694293</t>
  </si>
  <si>
    <t>DE657192577151306225248158161</t>
  </si>
  <si>
    <t>DE804666583148096486197306912</t>
  </si>
  <si>
    <t>DE762781017032045797141140512</t>
  </si>
  <si>
    <t>DE069779063011078563984472561</t>
  </si>
  <si>
    <t>DE251789757391138387928032039</t>
  </si>
  <si>
    <t>DE540898723077191264592078002</t>
  </si>
  <si>
    <t>DE715719505342160782697461677</t>
  </si>
  <si>
    <t>DE581671381985063024086457638</t>
  </si>
  <si>
    <t>DE146465204728086766962657883</t>
  </si>
  <si>
    <t>DE893042137144398981713754316</t>
  </si>
  <si>
    <t>DE559122727162199337392120926</t>
  </si>
  <si>
    <t>DE120391517205090245778506794</t>
  </si>
  <si>
    <t>DE818883151129516064598132115</t>
  </si>
  <si>
    <t>DE196339029071188995953625904</t>
  </si>
  <si>
    <t>DE904026860033934583094608859</t>
  </si>
  <si>
    <t>DE991375308818088776225903038</t>
  </si>
  <si>
    <t>DE109431647308074065820990835</t>
  </si>
  <si>
    <t>DE117969721250037939706435555</t>
  </si>
  <si>
    <t>DE746303081796366627492979211</t>
  </si>
  <si>
    <t>DE819724451401360165657081996</t>
  </si>
  <si>
    <t>DE027643858641020890912204894</t>
  </si>
  <si>
    <t>DE411025792536357065025044597</t>
  </si>
  <si>
    <t>DE654414663185568399324847637</t>
  </si>
  <si>
    <t>DE026400017677753771402142864</t>
  </si>
  <si>
    <t>DE953858729741242602189905532</t>
  </si>
  <si>
    <t>DE114251957827990828838579964</t>
  </si>
  <si>
    <t>DE912475402308291944867873546</t>
  </si>
  <si>
    <t>DE568943627091558031064225725</t>
  </si>
  <si>
    <t>DE983651503287511945661051666</t>
  </si>
  <si>
    <t>DE251946173428253183069372144</t>
  </si>
  <si>
    <t>DE609637538691503738312617931</t>
  </si>
  <si>
    <t>DE179353913098855869294829968</t>
  </si>
  <si>
    <t>DE132186187749382908372983010</t>
  </si>
  <si>
    <t>DE477191924505832075495942008</t>
  </si>
  <si>
    <t>DE530544230475188230940169558</t>
  </si>
  <si>
    <t>DE208491827039171555497196782</t>
  </si>
  <si>
    <t>DE209490220949277004391595061</t>
  </si>
  <si>
    <t>DE708060990484310763191669434</t>
  </si>
  <si>
    <t>DE098610315064540527930541790</t>
  </si>
  <si>
    <t>DE160864018947913823862826642</t>
  </si>
  <si>
    <t>DE464413812805138212997892411</t>
  </si>
  <si>
    <t>DE908987462893703679340548976</t>
  </si>
  <si>
    <t>DE749092437000191669006488520</t>
  </si>
  <si>
    <t>DE335508660947291412945255653</t>
  </si>
  <si>
    <t>DE711992334514415769302555938</t>
  </si>
  <si>
    <t>DE851777127314260492850027439</t>
  </si>
  <si>
    <t>DE273669073893033056363354292</t>
  </si>
  <si>
    <t>DE374427934083665301636774432</t>
  </si>
  <si>
    <t>DE199064070994661704828890474</t>
  </si>
  <si>
    <t>DE026069893799141801673434387</t>
  </si>
  <si>
    <t>DE357189776281780784717044105</t>
  </si>
  <si>
    <t>DE967469923835055981311736978</t>
  </si>
  <si>
    <t>DE757331945414474510571023170</t>
  </si>
  <si>
    <t>DE799612114944422127705365454</t>
  </si>
  <si>
    <t>DE891945275735298745453539852</t>
  </si>
  <si>
    <t>DE977888852887324775074870401</t>
  </si>
  <si>
    <t>DE672079583907654039707806579</t>
  </si>
  <si>
    <t>DE171186049859268400949364947</t>
  </si>
  <si>
    <t>DE642247253338185362846420168</t>
  </si>
  <si>
    <t>DE044938650320005146033148596</t>
  </si>
  <si>
    <t>DE337245978264712974655625263</t>
  </si>
  <si>
    <t>DE649271023368683866241905574</t>
  </si>
  <si>
    <t>DE863123342476885544114276859</t>
  </si>
  <si>
    <t>DE455944409219932690743818210</t>
  </si>
  <si>
    <t>DE487170588278304453879378492</t>
  </si>
  <si>
    <t>DE758757277760717836345338594</t>
  </si>
  <si>
    <t>DE975179705092397989207137490</t>
  </si>
  <si>
    <t>DE381760989290186434459433176</t>
  </si>
  <si>
    <t>DE786007253418238066301797262</t>
  </si>
  <si>
    <t>DE444690466476687455907475229</t>
  </si>
  <si>
    <t>DE298875037935612504854167981</t>
  </si>
  <si>
    <t>DE591774707863723901605994156</t>
  </si>
  <si>
    <t>DE503462436374026394387978148</t>
  </si>
  <si>
    <t>DE612967666860377872147998331</t>
  </si>
  <si>
    <t>DE383541980879836156604986511</t>
  </si>
  <si>
    <t>DE782187324485762672517575807</t>
  </si>
  <si>
    <t>DE693795901341399485075637141</t>
  </si>
  <si>
    <t>DE850006959451552811405233997</t>
  </si>
  <si>
    <t>DE893044338012758466996514633</t>
  </si>
  <si>
    <t>DE112066895978428740180816472</t>
  </si>
  <si>
    <t>DE261309897419610113806780354</t>
  </si>
  <si>
    <t>DE796830692428228399214310138</t>
  </si>
  <si>
    <t>DE463596108963803230904234158</t>
  </si>
  <si>
    <t>DE411344391547850474260263068</t>
  </si>
  <si>
    <t>DE388080215779403475285128036</t>
  </si>
  <si>
    <t>DE352076105388484907713490773</t>
  </si>
  <si>
    <t>DE653001469593929664279107512</t>
  </si>
  <si>
    <t>DE178909868645458436985384447</t>
  </si>
  <si>
    <t>DE255145666319301306797180992</t>
  </si>
  <si>
    <t>DE076115894019675918519547335</t>
  </si>
  <si>
    <t>DE430728678957970294526293748</t>
  </si>
  <si>
    <t>DE947318183278121855147672101</t>
  </si>
  <si>
    <t>DE478285882729108838190997462</t>
  </si>
  <si>
    <t>DE917183634514593935962616594</t>
  </si>
  <si>
    <t>DE927288282757639646879190865</t>
  </si>
  <si>
    <t>DE258475854442657650266774052</t>
  </si>
  <si>
    <t>DE379528486882480159172907631</t>
  </si>
  <si>
    <t>DE404052765118216712612703784</t>
  </si>
  <si>
    <t>DE781227544437939517340857677</t>
  </si>
  <si>
    <t>DE476681546728355207072092504</t>
  </si>
  <si>
    <t>DE321340693753495980396395283</t>
  </si>
  <si>
    <t>DE565154509332563859587354629</t>
  </si>
  <si>
    <t>DE386455014683627869350444446</t>
  </si>
  <si>
    <t>DE440041062061457421688851066</t>
  </si>
  <si>
    <t>DE712528979629420527996838394</t>
  </si>
  <si>
    <t>DE216490070195292866824603367</t>
  </si>
  <si>
    <t>DE365235802322209658565886352</t>
  </si>
  <si>
    <t>DE019666508475030223979889229</t>
  </si>
  <si>
    <t>DE856904909684959072516278054</t>
  </si>
  <si>
    <t>DE022767406828015565254190909</t>
  </si>
  <si>
    <t>DE822948338958579083973717511</t>
  </si>
  <si>
    <t>DE795848443846662612637788850</t>
  </si>
  <si>
    <t>DE998115912857377100507804053</t>
  </si>
  <si>
    <t>DE345670791764566098129443920</t>
  </si>
  <si>
    <t>DE370637295143351027889991792</t>
  </si>
  <si>
    <t>DE127180015429152552566893864</t>
  </si>
  <si>
    <t>DE610920893143372321797104175</t>
  </si>
  <si>
    <t>DE295351158991027008171071934</t>
  </si>
  <si>
    <t>DE859801979472210918496312428</t>
  </si>
  <si>
    <t>DE000562797800248049532903413</t>
  </si>
  <si>
    <t>DE282114577239511086528492431</t>
  </si>
  <si>
    <t>DE277437012313431789297094678</t>
  </si>
  <si>
    <t>DE666274919371164081353267626</t>
  </si>
  <si>
    <t>DE290696955972526719968896311</t>
  </si>
  <si>
    <t>DE508723303063793921260389706</t>
  </si>
  <si>
    <t>DE980809463496921339041957084</t>
  </si>
  <si>
    <t>DE405751911726302153854857079</t>
  </si>
  <si>
    <t>DE944035843537798807021009058</t>
  </si>
  <si>
    <t>DE217763868269190801039317865</t>
  </si>
  <si>
    <t>DE925160423844204815530979153</t>
  </si>
  <si>
    <t>DE413918172050315473738092166</t>
  </si>
  <si>
    <t>DE567662956966722817441815622</t>
  </si>
  <si>
    <t>DE134432207545027298130279227</t>
  </si>
  <si>
    <t>DE977669195688566146588704811</t>
  </si>
  <si>
    <t>DE983552317484356091503434205</t>
  </si>
  <si>
    <t>DE011081547710787259988419010</t>
  </si>
  <si>
    <t>DE037146451271291682806290890</t>
  </si>
  <si>
    <t>DE253834632425243659441625951</t>
  </si>
  <si>
    <t>DE438101541219287525697836533</t>
  </si>
  <si>
    <t>DE133185482246835674282262775</t>
  </si>
  <si>
    <t>DE232913683286124601752588955</t>
  </si>
  <si>
    <t>DE526179470657658657704587172</t>
  </si>
  <si>
    <t>DE782841440766403119160986729</t>
  </si>
  <si>
    <t>DE780717693169459315726810631</t>
  </si>
  <si>
    <t>DE192376561449276010102078847</t>
  </si>
  <si>
    <t>DE455709573082537871266039481</t>
  </si>
  <si>
    <t>DE105911404015220873780988843</t>
  </si>
  <si>
    <t>DE151667047187508204989538748</t>
  </si>
  <si>
    <t>DE536640473513453634195440346</t>
  </si>
  <si>
    <t>DE401879809819590767722573649</t>
  </si>
  <si>
    <t>DE483154449209697522534761341</t>
  </si>
  <si>
    <t>DE641703039433631253176343952</t>
  </si>
  <si>
    <t>DE142445319929447055827896047</t>
  </si>
  <si>
    <t>DE806710574788224378688958326</t>
  </si>
  <si>
    <t>DE531676748787010478957521985</t>
  </si>
  <si>
    <t>DE407527242907670937841072473</t>
  </si>
  <si>
    <t>DE623203887951005924205485787</t>
  </si>
  <si>
    <t>DE386201454038265479889369999</t>
  </si>
  <si>
    <t>DE687176917262035444823183198</t>
  </si>
  <si>
    <t>DE320152866398531292692408554</t>
  </si>
  <si>
    <t>DE199830235639490599830633118</t>
  </si>
  <si>
    <t>DE191312399443864473194177339</t>
  </si>
  <si>
    <t>DE038040198331700307808435730</t>
  </si>
  <si>
    <t>DE659014226047411624214428822</t>
  </si>
  <si>
    <t>DE670242302824613333423557657</t>
  </si>
  <si>
    <t>DE511738652488536183775021941</t>
  </si>
  <si>
    <t>DE541235636883221531576178296</t>
  </si>
  <si>
    <t>DE835543688460035444895564414</t>
  </si>
  <si>
    <t>DE748412835366672836555742634</t>
  </si>
  <si>
    <t>DE795911498581108036382580799</t>
  </si>
  <si>
    <t>DE829556906202342727122828301</t>
  </si>
  <si>
    <t>DE824054598587492657234903693</t>
  </si>
  <si>
    <t>DE648041521465994774204374328</t>
  </si>
  <si>
    <t>DE064336491432941461119648767</t>
  </si>
  <si>
    <t>DE266268100097515732358701686</t>
  </si>
  <si>
    <t>DE788278333422747295381095876</t>
  </si>
  <si>
    <t>DE049638975925715844554577733</t>
  </si>
  <si>
    <t>DE704801813176340209744703125</t>
  </si>
  <si>
    <t>DE953487649545414320311967134</t>
  </si>
  <si>
    <t>DE637081213990396826234376089</t>
  </si>
  <si>
    <t>DE563869259079259532155768609</t>
  </si>
  <si>
    <t>DE811439842188590719515247743</t>
  </si>
  <si>
    <t>DE411859056552250113664738183</t>
  </si>
  <si>
    <t>DE437779837394304772200526589</t>
  </si>
  <si>
    <t>DE933512716346866075967223389</t>
  </si>
  <si>
    <t>DE269642016367927007669778972</t>
  </si>
  <si>
    <t>DE274129314585185840790529343</t>
  </si>
  <si>
    <t>DE928896953791820864814379839</t>
  </si>
  <si>
    <t>DE938250828742387876610462526</t>
  </si>
  <si>
    <t>DE203416074288549728978085520</t>
  </si>
  <si>
    <t>DE962193604717798342541655490</t>
  </si>
  <si>
    <t>DE091749686762800750990582056</t>
  </si>
  <si>
    <t>ST_ME12</t>
  </si>
  <si>
    <t>DE814030365698549856780461690</t>
  </si>
  <si>
    <t>DE560459023914976450776021656</t>
  </si>
  <si>
    <t>DE451671852120187145305914605</t>
  </si>
  <si>
    <t>DE703004638705285102991432386</t>
  </si>
  <si>
    <t>DE402720742552245195110601516</t>
  </si>
  <si>
    <t>DE974655060506341404982345507</t>
  </si>
  <si>
    <t>DE331763325686767421791777745</t>
  </si>
  <si>
    <t>DE696569373026983150489290960</t>
  </si>
  <si>
    <t>DE215660432017383554945389064</t>
  </si>
  <si>
    <t>DE538711479101862195665560555</t>
  </si>
  <si>
    <t>DE685540933982026144007724330</t>
  </si>
  <si>
    <t>DE022614018855167310653398190</t>
  </si>
  <si>
    <t>DE342862483032954188132198784</t>
  </si>
  <si>
    <t>DE803956018772618420552951256</t>
  </si>
  <si>
    <t>DE421256094816472610962539357</t>
  </si>
  <si>
    <t>DE748859529013707056110847004</t>
  </si>
  <si>
    <t>DE954120535868671316979430332</t>
  </si>
  <si>
    <t>DE662280611898073462914133517</t>
  </si>
  <si>
    <t>DE493465339307677916478796908</t>
  </si>
  <si>
    <t>DE633409421753262437947724213</t>
  </si>
  <si>
    <t>DE682761577266921457316147333</t>
  </si>
  <si>
    <t>DE055591699163889511361541817</t>
  </si>
  <si>
    <t>ST_MF12</t>
  </si>
  <si>
    <t>DE774025827582203175697568421</t>
  </si>
  <si>
    <t>DE632784071490128939893427193</t>
  </si>
  <si>
    <t>DE185644829070480923558771394</t>
  </si>
  <si>
    <t>DE442391573126656900390804206</t>
  </si>
  <si>
    <t>DE981797988626949183846483110</t>
  </si>
  <si>
    <t>DE416982057332800177249375956</t>
  </si>
  <si>
    <t>DE802171127207290762091440916</t>
  </si>
  <si>
    <t>DE522943058963500478293136774</t>
  </si>
  <si>
    <t>DE456275663618438479650545289</t>
  </si>
  <si>
    <t>DE790243959596421046254706397</t>
  </si>
  <si>
    <t>DE675641122914498817178289826</t>
  </si>
  <si>
    <t>DE664674310404212675416466744</t>
  </si>
  <si>
    <t>DE642667371133449459342631389</t>
  </si>
  <si>
    <t>DE454350250954546406636129005</t>
  </si>
  <si>
    <t>DE061128439735908421675479332</t>
  </si>
  <si>
    <t>DE974888728328751608720475498</t>
  </si>
  <si>
    <t>DE824848225568216465098146212</t>
  </si>
  <si>
    <t>DE901412356552802196602179006</t>
  </si>
  <si>
    <t>DE314200626049070751884858443</t>
  </si>
  <si>
    <t>DE557568191829209005160601194</t>
  </si>
  <si>
    <t>DE421918278636173223546471552</t>
  </si>
  <si>
    <t>DE746986730493766030338041847</t>
  </si>
  <si>
    <t>DE361812720125473999938030842</t>
  </si>
  <si>
    <t>DE821114933912313484788598776</t>
  </si>
  <si>
    <t>DE535610052940502443892138214</t>
  </si>
  <si>
    <t>DE516294069228327692748579200</t>
  </si>
  <si>
    <t>DE927582635439311680472932937</t>
  </si>
  <si>
    <t>DE927374311514576367846466829</t>
  </si>
  <si>
    <t>DE120401155822371910534921342</t>
  </si>
  <si>
    <t>DE213915132680479956354823320</t>
  </si>
  <si>
    <t>DE645559259101212713090706628</t>
  </si>
  <si>
    <t>DE067375307145587154986707095</t>
  </si>
  <si>
    <t>DE909261529134535429139479858</t>
  </si>
  <si>
    <t>DE571187781722157033724544198</t>
  </si>
  <si>
    <t>DE463515248435444759445944899</t>
  </si>
  <si>
    <t>DE016941370850976444747934119</t>
  </si>
  <si>
    <t>DE022092081177254735216985047</t>
  </si>
  <si>
    <t>DE070235268422272143503499866</t>
  </si>
  <si>
    <t>DE030611950756969598424617580</t>
  </si>
  <si>
    <t>DE085430539818279442565373649</t>
  </si>
  <si>
    <t>DE516422878185312621693374470</t>
  </si>
  <si>
    <t>DE071983284964949781477981020</t>
  </si>
  <si>
    <t>DE893068834673697139337218346</t>
  </si>
  <si>
    <t>DE057090051693771242931797223</t>
  </si>
  <si>
    <t>DE873404482107654741594201062</t>
  </si>
  <si>
    <t>DE929129039110445948767132524</t>
  </si>
  <si>
    <t>DE858137902766155779554126911</t>
  </si>
  <si>
    <t>DE048013724830871764888891328</t>
  </si>
  <si>
    <t>DE358100564378431091224296760</t>
  </si>
  <si>
    <t>DE668610916360505061697912845</t>
  </si>
  <si>
    <t>DE950930888222440356699619788</t>
  </si>
  <si>
    <t>DE229363900821742489105163321</t>
  </si>
  <si>
    <t>DE350794513823121719339799764</t>
  </si>
  <si>
    <t>DE188726577116718120834560320</t>
  </si>
  <si>
    <t>DE441343598628682568343980875</t>
  </si>
  <si>
    <t>DE203512154023024576130536643</t>
  </si>
  <si>
    <t>DE364099775122118751844740941</t>
  </si>
  <si>
    <t>DE684900123746438084693676658</t>
  </si>
  <si>
    <t>DE246748240158509968683000976</t>
  </si>
  <si>
    <t>DE707534837413474717422097051</t>
  </si>
  <si>
    <t>DE100469681762654401462289874</t>
  </si>
  <si>
    <t>DE332677459548960144234197154</t>
  </si>
  <si>
    <t>DE775157786855645161084415923</t>
  </si>
  <si>
    <t>DE998219078370475525170729346</t>
  </si>
  <si>
    <t>DE119163531308496806690128563</t>
  </si>
  <si>
    <t>DE174459562772033127620454060</t>
  </si>
  <si>
    <t>DE159248197642705829473642334</t>
  </si>
  <si>
    <t>DE527825050482681120506078532</t>
  </si>
  <si>
    <t>DE543836539139202214807390815</t>
  </si>
  <si>
    <t>DE707942363000639683440042675</t>
  </si>
  <si>
    <t>DE597160905337937398063721082</t>
  </si>
  <si>
    <t>DE950766338780088445380852114</t>
  </si>
  <si>
    <t>DE711333547280764109728287328</t>
  </si>
  <si>
    <t>DE925165353407522623110184123</t>
  </si>
  <si>
    <t>DE623532587479745298529373349</t>
  </si>
  <si>
    <t>DE435097355726276104150421700</t>
  </si>
  <si>
    <t>DE449382127168931949193100146</t>
  </si>
  <si>
    <t>DE989401745287236037751213356</t>
  </si>
  <si>
    <t>DE847757537330546862356117999</t>
  </si>
  <si>
    <t>DE495061499738698674506226087</t>
  </si>
  <si>
    <t>DE533936228987325904963864389</t>
  </si>
  <si>
    <t>DE609510937343724638337499838</t>
  </si>
  <si>
    <t>DE543131711657651878721281586</t>
  </si>
  <si>
    <t>DE025124284252711018618090631</t>
  </si>
  <si>
    <t>DE135784542495186873574054290</t>
  </si>
  <si>
    <t>DE443219731380480877728761788</t>
  </si>
  <si>
    <t>DE181831917734623399169515457</t>
  </si>
  <si>
    <t>DE324609234809012774604706531</t>
  </si>
  <si>
    <t>DE405802950750424321934088280</t>
  </si>
  <si>
    <t>DE841166141405304501249683269</t>
  </si>
  <si>
    <t>DE644910338825768056637309691</t>
  </si>
  <si>
    <t>DE392411980191718143969251128</t>
  </si>
  <si>
    <t>DE443474763069391451504895347</t>
  </si>
  <si>
    <t>DE851238919111190210891200074</t>
  </si>
  <si>
    <t>DE859024288587644380847388394</t>
  </si>
  <si>
    <t>DE007095119461007385844956596</t>
  </si>
  <si>
    <t>DE398811888754178261076162422</t>
  </si>
  <si>
    <t>DE958090725630461409254221540</t>
  </si>
  <si>
    <t>DE596204151918709526527087999</t>
  </si>
  <si>
    <t>DE560376025197964471459613750</t>
  </si>
  <si>
    <t>DE782118203924877333989030310</t>
  </si>
  <si>
    <t>DE138658458956560945651744429</t>
  </si>
  <si>
    <t>DE184720563647405976845447804</t>
  </si>
  <si>
    <t>DE195169334489880492766960169</t>
  </si>
  <si>
    <t>DE929645902420215989720322365</t>
  </si>
  <si>
    <t>DE378744486408618124466212091</t>
  </si>
  <si>
    <t>DE315245570102987154763963248</t>
  </si>
  <si>
    <t>DE094254959418642762018690103</t>
  </si>
  <si>
    <t>DE535935496441087448590237927</t>
  </si>
  <si>
    <t>DE223012163791313845976773133</t>
  </si>
  <si>
    <t>DE883624970637648241547250058</t>
  </si>
  <si>
    <t>DE752826808040972203123625880</t>
  </si>
  <si>
    <t>DE867127161327532334117363770</t>
  </si>
  <si>
    <t>DE129468965989508530949781767</t>
  </si>
  <si>
    <t>DE548667104266217514639817753</t>
  </si>
  <si>
    <t>DE507378253928749926462266520</t>
  </si>
  <si>
    <t>DE154993254179519113435802105</t>
  </si>
  <si>
    <t>DE349891138811691918854833032</t>
  </si>
  <si>
    <t>DE800137911399874340158026501</t>
  </si>
  <si>
    <t>DE126722950055533117384020405</t>
  </si>
  <si>
    <t>DE829283208309595737035981925</t>
  </si>
  <si>
    <t>DE478689868288682769700429850</t>
  </si>
  <si>
    <t>DE927088009058109967393164529</t>
  </si>
  <si>
    <t>DE327956884229288969415639353</t>
  </si>
  <si>
    <t>DE597765143356848770690810128</t>
  </si>
  <si>
    <t>DE454932917853928764324904346</t>
  </si>
  <si>
    <t>DE115828677102925432701437602</t>
  </si>
  <si>
    <t>DE313355138950572640907529132</t>
  </si>
  <si>
    <t>DE473008865218414293531818289</t>
  </si>
  <si>
    <t>DE997618775063729831873365924</t>
  </si>
  <si>
    <t>DE060972157141465522710318765</t>
  </si>
  <si>
    <t>DE026605952514439479960639155</t>
  </si>
  <si>
    <t>DE428471245928628428762586257</t>
  </si>
  <si>
    <t>DE593633429193031543114155557</t>
  </si>
  <si>
    <t>DE129037645158432391530663602</t>
  </si>
  <si>
    <t>DE545882692859399316550190698</t>
  </si>
  <si>
    <t>DE318242296915702675606420066</t>
  </si>
  <si>
    <t>DE836596970207685652464903101</t>
  </si>
  <si>
    <t>DE619186174393373618138397391</t>
  </si>
  <si>
    <t>DE858146263759401745366065168</t>
  </si>
  <si>
    <t>DE278115021311635140182785886</t>
  </si>
  <si>
    <t>DE281192270000249586098705821</t>
  </si>
  <si>
    <t>DE876384680610028370051434325</t>
  </si>
  <si>
    <t>DE169280756049970554179712907</t>
  </si>
  <si>
    <t>DE984494793266846528572977967</t>
  </si>
  <si>
    <t>DE223572331688472473846902196</t>
  </si>
  <si>
    <t>DE928699962986486671498521031</t>
  </si>
  <si>
    <t>DE658257582155394100370165544</t>
  </si>
  <si>
    <t>DE010634584567438129523312564</t>
  </si>
  <si>
    <t>DE958542001202987086327268407</t>
  </si>
  <si>
    <t>DE550636337528668616358831691</t>
  </si>
  <si>
    <t>DE865637826213111055713915373</t>
  </si>
  <si>
    <t>DE790955048045256980964692969</t>
  </si>
  <si>
    <t>DE739539351126024244449611991</t>
  </si>
  <si>
    <t>DE937049095968588809812260665</t>
  </si>
  <si>
    <t>DE349269584049868415034281155</t>
  </si>
  <si>
    <t>DE642511577886535239707545396</t>
  </si>
  <si>
    <t>DE379367913222450526213004854</t>
  </si>
  <si>
    <t>DE709153531664826200253670136</t>
  </si>
  <si>
    <t>DE224698943892417114401538670</t>
  </si>
  <si>
    <t>DE153288728028551802600778970</t>
  </si>
  <si>
    <t>DE651127318211076792272062983</t>
  </si>
  <si>
    <t>DE301635626321501012380529289</t>
  </si>
  <si>
    <t>DE154628123038498608511902410</t>
  </si>
  <si>
    <t>DE104480018520869628285813824</t>
  </si>
  <si>
    <t>DE135707567454275576233597154</t>
  </si>
  <si>
    <t>DE972295806829067846835091199</t>
  </si>
  <si>
    <t>DE344077773668503189436674764</t>
  </si>
  <si>
    <t>DE575346878051856669151548972</t>
  </si>
  <si>
    <t>DE297081448482769583703447083</t>
  </si>
  <si>
    <t>DE057690445158192753585396338</t>
  </si>
  <si>
    <t>DE195242430261206406917766155</t>
  </si>
  <si>
    <t>DE259265910202348816308038628</t>
  </si>
  <si>
    <t>DE727867367849368900066759880</t>
  </si>
  <si>
    <t>DE288130173125760740705082953</t>
  </si>
  <si>
    <t>DE021521522849894168896277180</t>
  </si>
  <si>
    <t>DE882801835987314774500975396</t>
  </si>
  <si>
    <t>DE395154307797675639256921918</t>
  </si>
  <si>
    <t>DE179320218645062882920978562</t>
  </si>
  <si>
    <t>DE149032803729215479602961071</t>
  </si>
  <si>
    <t>DE664519876140316948706475517</t>
  </si>
  <si>
    <t>DE988947425494988869913736044</t>
  </si>
  <si>
    <t>DE695950691321535665200569737</t>
  </si>
  <si>
    <t>DE454339459889829788253553268</t>
  </si>
  <si>
    <t>DE587348934291276537980623851</t>
  </si>
  <si>
    <t>DE453082257649811709113349377</t>
  </si>
  <si>
    <t>DE550022670445217862224504723</t>
  </si>
  <si>
    <t>DE072407893463275542091962046</t>
  </si>
  <si>
    <t>DE299398847356131191714145072</t>
  </si>
  <si>
    <t>DE824719693637756994230185848</t>
  </si>
  <si>
    <t>DE173387336624412711051722259</t>
  </si>
  <si>
    <t>DE720008450950090637205128819</t>
  </si>
  <si>
    <t>DE306080494444058612544404426</t>
  </si>
  <si>
    <t>DE451397860598072351783679823</t>
  </si>
  <si>
    <t>DE631629240359953967870589107</t>
  </si>
  <si>
    <t>DE596076940802762789596880801</t>
  </si>
  <si>
    <t>DE829122949476155365941348043</t>
  </si>
  <si>
    <t>DE482872005885196757220406629</t>
  </si>
  <si>
    <t>DE049504855135449243224733433</t>
  </si>
  <si>
    <t>DE615948797573895812650674235</t>
  </si>
  <si>
    <t>DE076309980278934426093772536</t>
  </si>
  <si>
    <t>DE044960558929573623584202895</t>
  </si>
  <si>
    <t>DE732304592588006790513914500</t>
  </si>
  <si>
    <t>DE479956036343555950580187989</t>
  </si>
  <si>
    <t>DE537428228707286574702158940</t>
  </si>
  <si>
    <t>DE490778557183975915189179691</t>
  </si>
  <si>
    <t>DE454298865555492261624764288</t>
  </si>
  <si>
    <t>DE796600646168160408167587167</t>
  </si>
  <si>
    <t>DE661662686695091756789570495</t>
  </si>
  <si>
    <t>DE968676541071307550283904169</t>
  </si>
  <si>
    <t>DE752627629012539288234106158</t>
  </si>
  <si>
    <t>DE979965421713762319091549112</t>
  </si>
  <si>
    <t>DE097203105862804833487717833</t>
  </si>
  <si>
    <t>DE788147185319860074680938752</t>
  </si>
  <si>
    <t>DE428566247851724018098708209</t>
  </si>
  <si>
    <t>DE469553131888423824005473987</t>
  </si>
  <si>
    <t>DE011241337231151417196863371</t>
  </si>
  <si>
    <t>DE906386320328176194266736295</t>
  </si>
  <si>
    <t>DE300399197713342977503395834</t>
  </si>
  <si>
    <t>DE659669042607674869886517895</t>
  </si>
  <si>
    <t>DE972544191966230708469648371</t>
  </si>
  <si>
    <t>DE036968623608168826502522152</t>
  </si>
  <si>
    <t>DE021466247403605318511993406</t>
  </si>
  <si>
    <t>DE728223291942988390386144351</t>
  </si>
  <si>
    <t>DE354129338053110805766990515</t>
  </si>
  <si>
    <t>DE782853972795529804373518532</t>
  </si>
  <si>
    <t>DE959583316449583540961536212</t>
  </si>
  <si>
    <t>DE504164593698542872050239133</t>
  </si>
  <si>
    <t>DE366079011245061174822595786</t>
  </si>
  <si>
    <t>DE198527164426159038650053778</t>
  </si>
  <si>
    <t>DE627980262285807652446218588</t>
  </si>
  <si>
    <t>DE632737822777759584166804026</t>
  </si>
  <si>
    <t>DE010133040815294909651472530</t>
  </si>
  <si>
    <t>DE443662096949949636671339967</t>
  </si>
  <si>
    <t>DE655161124682248213430734090</t>
  </si>
  <si>
    <t>DE216102635494916211086166831</t>
  </si>
  <si>
    <t>DE054973080773888685652074666</t>
  </si>
  <si>
    <t>DE946820005105365871709761008</t>
  </si>
  <si>
    <t>DE046915307402550132843768349</t>
  </si>
  <si>
    <t>DE655254795213278946109856777</t>
  </si>
  <si>
    <t>DE022967651278441600389097863</t>
  </si>
  <si>
    <t>DE695993234250171273889826648</t>
  </si>
  <si>
    <t>DE222461493446640977352842184</t>
  </si>
  <si>
    <t>DE657670528931093973108090324</t>
  </si>
  <si>
    <t>DE707971076841318832685560656</t>
  </si>
  <si>
    <t>DE948785553345386710688968176</t>
  </si>
  <si>
    <t>DE052351535689793820163607936</t>
  </si>
  <si>
    <t>DE803793433407565199116437338</t>
  </si>
  <si>
    <t>DE476857919770672817081364055</t>
  </si>
  <si>
    <t>DE795181299543436582963486922</t>
  </si>
  <si>
    <t>DE212060133855175913444458210</t>
  </si>
  <si>
    <t>DE407716713461313803250448203</t>
  </si>
  <si>
    <t>DE007430067422456024120780876</t>
  </si>
  <si>
    <t>DE443385011894001604057101010</t>
  </si>
  <si>
    <t>DE472258341831871851849898648</t>
  </si>
  <si>
    <t>DE641722427504534209342174571</t>
  </si>
  <si>
    <t>DE644469710091665609099516639</t>
  </si>
  <si>
    <t>DE840990094684554917473608864</t>
  </si>
  <si>
    <t>DE221652368421018980984328196</t>
  </si>
  <si>
    <t>DE760385342995683227017647198</t>
  </si>
  <si>
    <t>DE357853252214980441377992824</t>
  </si>
  <si>
    <t>DE240982908982034128250827333</t>
  </si>
  <si>
    <t>DE270267302598123070787521384</t>
  </si>
  <si>
    <t>DE867290060173487415924992142</t>
  </si>
  <si>
    <t>DE977356616590772333017832671</t>
  </si>
  <si>
    <t>DE295157069679289684297382847</t>
  </si>
  <si>
    <t>DE277395564165513476534364448</t>
  </si>
  <si>
    <t>DE188660249872690724754844574</t>
  </si>
  <si>
    <t>DE707841324347334959836859395</t>
  </si>
  <si>
    <t>DE643480976442231773687061125</t>
  </si>
  <si>
    <t>DE976536088656671238286951252</t>
  </si>
  <si>
    <t>DE414137915114203996153567280</t>
  </si>
  <si>
    <t>DE134647030629304142429767421</t>
  </si>
  <si>
    <t>DE075177018482670311735990708</t>
  </si>
  <si>
    <t>DE053425934622792190257389762</t>
  </si>
  <si>
    <t>DE562806494598762292039128054</t>
  </si>
  <si>
    <t>DE000838168980551786757690631</t>
  </si>
  <si>
    <t>DE187098940585254821169593351</t>
  </si>
  <si>
    <t>DE682198280527602853302435111</t>
  </si>
  <si>
    <t>DE580438495030837048751618414</t>
  </si>
  <si>
    <t>DE163365437512413760717006427</t>
  </si>
  <si>
    <t>DE779433714771694968294753446</t>
  </si>
  <si>
    <t>DE435982456017561854441033175</t>
  </si>
  <si>
    <t>DE538204975481817632361198990</t>
  </si>
  <si>
    <t>DE209783057305493711600626460</t>
  </si>
  <si>
    <t>DE146652910294165260127167889</t>
  </si>
  <si>
    <t>DE717933414341563388917596774</t>
  </si>
  <si>
    <t>DE016485583198056253774738391</t>
  </si>
  <si>
    <t>DE683365494531950157439318450</t>
  </si>
  <si>
    <t>DE918698170369524753512907835</t>
  </si>
  <si>
    <t>DE012450495255069885946129456</t>
  </si>
  <si>
    <t>DE665259170540911394785733818</t>
  </si>
  <si>
    <t>DE654022665012873206026031847</t>
  </si>
  <si>
    <t>DE920008714431232098353219082</t>
  </si>
  <si>
    <t>DE346009707594224826295158564</t>
  </si>
  <si>
    <t>DE513304700909646951664720555</t>
  </si>
  <si>
    <t>DE615416480070592047042506896</t>
  </si>
  <si>
    <t>DE495896603123821310619259546</t>
  </si>
  <si>
    <t>DE654784556288430218384547089</t>
  </si>
  <si>
    <t>DE086080590309464526167815099</t>
  </si>
  <si>
    <t>DE740539738352520874242080351</t>
  </si>
  <si>
    <t>DE907609657137124012148719494</t>
  </si>
  <si>
    <t>DE685925946401941595458950652</t>
  </si>
  <si>
    <t>DE211665923947800998366786436</t>
  </si>
  <si>
    <t>DE408471370615557372086394470</t>
  </si>
  <si>
    <t>DE128352483960539697370866502</t>
  </si>
  <si>
    <t>DE290751754285306720485219672</t>
  </si>
  <si>
    <t>DE118799712301466262754744102</t>
  </si>
  <si>
    <t>DE093137330506777589747919139</t>
  </si>
  <si>
    <t>DE468669112142168592580360919</t>
  </si>
  <si>
    <t>DE911816197195524341265380721</t>
  </si>
  <si>
    <t>DE536498346387284935750772320</t>
  </si>
  <si>
    <t>DE636489174172330582549713891</t>
  </si>
  <si>
    <t>DE240696105639421671850811245</t>
  </si>
  <si>
    <t>DE316465853360459258087220416</t>
  </si>
  <si>
    <t>DE467840661918934381528065831</t>
  </si>
  <si>
    <t>DE401757540372894551393516063</t>
  </si>
  <si>
    <t>DE874729628843361515189626160</t>
  </si>
  <si>
    <t>DE174807071354586784002695310</t>
  </si>
  <si>
    <t>DE102804265745623377794975246</t>
  </si>
  <si>
    <t>DE861695453286560204095655180</t>
  </si>
  <si>
    <t>DE570007241788336531482408887</t>
  </si>
  <si>
    <t>DE894757175825684632274820661</t>
  </si>
  <si>
    <t>DE950302273578377257092014073</t>
  </si>
  <si>
    <t>DE010463881349311344806829030</t>
  </si>
  <si>
    <t>DE725199666985621773952766569</t>
  </si>
  <si>
    <t>DE430661425911203790689761711</t>
  </si>
  <si>
    <t>DE177430973770595220618330142</t>
  </si>
  <si>
    <t>ST_MFB12</t>
  </si>
  <si>
    <t>DE440425284671105456909200616</t>
  </si>
  <si>
    <t>DE466264655449817668898494255</t>
  </si>
  <si>
    <t>DE297252267656201171897386205</t>
  </si>
  <si>
    <t>DE946248712781483713853948095</t>
  </si>
  <si>
    <t>DE976997297258067104467414220</t>
  </si>
  <si>
    <t>DE125817853152960296489068251</t>
  </si>
  <si>
    <t>DE981442654038867759446040712</t>
  </si>
  <si>
    <t>DE286673633800851115995956962</t>
  </si>
  <si>
    <t>DE628643606818367047717231397</t>
  </si>
  <si>
    <t>DE946521896420795777273699995</t>
  </si>
  <si>
    <t>DE945686467210100848586984208</t>
  </si>
  <si>
    <t>DE862914143885859779482792169</t>
  </si>
  <si>
    <t>DE961054053067453544432184540</t>
  </si>
  <si>
    <t>DE403358670209999631864436721</t>
  </si>
  <si>
    <t>DE761097114033248167900843902</t>
  </si>
  <si>
    <t>DE110786541715853127023719928</t>
  </si>
  <si>
    <t>DE818948436225238021304099782</t>
  </si>
  <si>
    <t>DE388227366112706675212369602</t>
  </si>
  <si>
    <t>DE937907074675931959193279758</t>
  </si>
  <si>
    <t>DE511234482269139583157500530</t>
  </si>
  <si>
    <t>DE171844535261773003513016293</t>
  </si>
  <si>
    <t>DE008193455557206405134700320</t>
  </si>
  <si>
    <t>ST_MFF12</t>
  </si>
  <si>
    <t>DE595244947076451309238614962</t>
  </si>
  <si>
    <t>DE426531305235983417534601141</t>
  </si>
  <si>
    <t>DE173678112866248131677590575</t>
  </si>
  <si>
    <t>DE460339051679422884857910964</t>
  </si>
  <si>
    <t>DE384102044414794893535001005</t>
  </si>
  <si>
    <t>DE261345731737667229581392067</t>
  </si>
  <si>
    <t>DE969243662468468164713342233</t>
  </si>
  <si>
    <t>DE060282330074143840217951374</t>
  </si>
  <si>
    <t>DE810081465575650238717231680</t>
  </si>
  <si>
    <t>DE227408816870570041338109396</t>
  </si>
  <si>
    <t>ST_MFR24</t>
  </si>
  <si>
    <t>DE689736458809407827206185012</t>
  </si>
  <si>
    <t>DE983323979538194726105385176</t>
  </si>
  <si>
    <t>DE761689209832809074572335698</t>
  </si>
  <si>
    <t>DE778407307755600279776521683</t>
  </si>
  <si>
    <t>DE906959773713245361508025529</t>
  </si>
  <si>
    <t>DE584006035422376274582163535</t>
  </si>
  <si>
    <t>DE655957186245555890010062878</t>
  </si>
  <si>
    <t>DE332337906010782590359629880</t>
  </si>
  <si>
    <t>DE394202992681927198454126230</t>
  </si>
  <si>
    <t>DE573770829372401884781722678</t>
  </si>
  <si>
    <t>DE377602469817696853371616152</t>
  </si>
  <si>
    <t>DE412537330068007447464479358</t>
  </si>
  <si>
    <t>DE947440773045895905642233990</t>
  </si>
  <si>
    <t>DE145997331617508916448991094</t>
  </si>
  <si>
    <t>DE008737485863199260569103665</t>
  </si>
  <si>
    <t>DE673663063239261194838749322</t>
  </si>
  <si>
    <t>DE533733990181571593804137659</t>
  </si>
  <si>
    <t>DE471043344049267727322646697</t>
  </si>
  <si>
    <t>DE072802755315400523199089300</t>
  </si>
  <si>
    <t>DE668667958826747279667068332</t>
  </si>
  <si>
    <t>DE924640510733234736073750086</t>
  </si>
  <si>
    <t>DE504806512964847060241779861</t>
  </si>
  <si>
    <t>DE787125066821160019552095358</t>
  </si>
  <si>
    <t>DE223035046564256239484698066</t>
  </si>
  <si>
    <t>DE531019649303560397453772270</t>
  </si>
  <si>
    <t>DE060894124271554512830451399</t>
  </si>
  <si>
    <t>DE486629620350709047030634094</t>
  </si>
  <si>
    <t>DE178107218696800825149705974</t>
  </si>
  <si>
    <t>DE558071801591581606228888952</t>
  </si>
  <si>
    <t>DE576598440139383828179352244</t>
  </si>
  <si>
    <t>DE809619657161299669534810254</t>
  </si>
  <si>
    <t>DE587100868826698051302569773</t>
  </si>
  <si>
    <t>DE145118676698935249022090788</t>
  </si>
  <si>
    <t>DE017398124560906262799587515</t>
  </si>
  <si>
    <t>DE501246850091333636008877776</t>
  </si>
  <si>
    <t>DE694836566622178300411031636</t>
  </si>
  <si>
    <t>DE446613858580618635439128980</t>
  </si>
  <si>
    <t>DE041664500429552645623297289</t>
  </si>
  <si>
    <t>DE420768037355705035926171342</t>
  </si>
  <si>
    <t>DE810854004418371910206642855</t>
  </si>
  <si>
    <t>DE130089386789960197452335503</t>
  </si>
  <si>
    <t>DE291771969897828079651224319</t>
  </si>
  <si>
    <t>DE589830867955425609232179115</t>
  </si>
  <si>
    <t>DE118600956809202177661351647</t>
  </si>
  <si>
    <t>DE295474545544745419691394371</t>
  </si>
  <si>
    <t>DE159676200490918274461891624</t>
  </si>
  <si>
    <t>DE132155531820031138336464637</t>
  </si>
  <si>
    <t>DE805600087253447051811454706</t>
  </si>
  <si>
    <t>DE592557164915183435274970384</t>
  </si>
  <si>
    <t>DE018376244639937999214859295</t>
  </si>
  <si>
    <t>DE607943078566993345071547077</t>
  </si>
  <si>
    <t>DE434845394343654316887239388</t>
  </si>
  <si>
    <t>DE431331658206245451177513922</t>
  </si>
  <si>
    <t>DE736451728266477454745086812</t>
  </si>
  <si>
    <t>DE891467934753672734277317721</t>
  </si>
  <si>
    <t>DE627907887712794314355605922</t>
  </si>
  <si>
    <t>DE921163481259636177571481296</t>
  </si>
  <si>
    <t>DE522681367789675441266634137</t>
  </si>
  <si>
    <t>DE788346013980327622689342964</t>
  </si>
  <si>
    <t>DE658586354297504953151258842</t>
  </si>
  <si>
    <t>DE844645524306399707249578730</t>
  </si>
  <si>
    <t>DE070081900661783955279201185</t>
  </si>
  <si>
    <t>DE141364632575191889527482612</t>
  </si>
  <si>
    <t>DE734962846495310610658213460</t>
  </si>
  <si>
    <t>DE773567925471950941138596139</t>
  </si>
  <si>
    <t>DE393440450579542366598405057</t>
  </si>
  <si>
    <t>DE826384761486942248146151255</t>
  </si>
  <si>
    <t>DE518471064745523417943978351</t>
  </si>
  <si>
    <t>DE033835962798117138197504229</t>
  </si>
  <si>
    <t>DE768060331671217588337264059</t>
  </si>
  <si>
    <t>DE010476704180436036795701443</t>
  </si>
  <si>
    <t>DE477066191805040711000086508</t>
  </si>
  <si>
    <t>DE201686325114908356825333708</t>
  </si>
  <si>
    <t>DE389766565514189244546531331</t>
  </si>
  <si>
    <t>DE050985127546426679111253731</t>
  </si>
  <si>
    <t>DE847096836950990393776102848</t>
  </si>
  <si>
    <t>DE629584490406757342137765469</t>
  </si>
  <si>
    <t>DE525646508243044943845403772</t>
  </si>
  <si>
    <t>DE273218037152065167242126972</t>
  </si>
  <si>
    <t>DE817044125154344512081974243</t>
  </si>
  <si>
    <t>DE256472828803806459692047099</t>
  </si>
  <si>
    <t>DE185479288992593023815706659</t>
  </si>
  <si>
    <t>DE536040749137806718126718494</t>
  </si>
  <si>
    <t>DE002679938857754738514398054</t>
  </si>
  <si>
    <t>DE959085104776039736443546846</t>
  </si>
  <si>
    <t>DE211711554701984694341209460</t>
  </si>
  <si>
    <t>DE955311357023833159732522972</t>
  </si>
  <si>
    <t>DE852968106617391711093429639</t>
  </si>
  <si>
    <t>DE277112657662879806577923105</t>
  </si>
  <si>
    <t>DE897158469048864179514620124</t>
  </si>
  <si>
    <t>DE675377111620570422579373869</t>
  </si>
  <si>
    <t>DE670229588555332415118760486</t>
  </si>
  <si>
    <t>DE278771074803067050427091176</t>
  </si>
  <si>
    <t>DE560644549611869991683657491</t>
  </si>
  <si>
    <t>DE798935296357207228777182277</t>
  </si>
  <si>
    <t>DE952107123018252213484444613</t>
  </si>
  <si>
    <t>DE969981106666059971995572111</t>
  </si>
  <si>
    <t>DE779948294156144815772781838</t>
  </si>
  <si>
    <t>DE461812380235629497527920778</t>
  </si>
  <si>
    <t>DE122680041840205355855492823</t>
  </si>
  <si>
    <t>DE427573077721628802907770682</t>
  </si>
  <si>
    <t>DE754228693964111058053475099</t>
  </si>
  <si>
    <t>DE159098508327302691429482264</t>
  </si>
  <si>
    <t>DE839256056265148189466249706</t>
  </si>
  <si>
    <t>DE526513257178495699649983823</t>
  </si>
  <si>
    <t>DE034349387738402418397794462</t>
  </si>
  <si>
    <t>DE974449336239682196548559106</t>
  </si>
  <si>
    <t>DE770159833659475467352621636</t>
  </si>
  <si>
    <t>DE972692197119767177501425840</t>
  </si>
  <si>
    <t>DE029979882937423768266667315</t>
  </si>
  <si>
    <t>DE763798506135703759267958283</t>
  </si>
  <si>
    <t>DE064503981500166261978400401</t>
  </si>
  <si>
    <t>DE106288137210334927738368297</t>
  </si>
  <si>
    <t>DE713066159324565988807227852</t>
  </si>
  <si>
    <t>DE038213148930527314893283901</t>
  </si>
  <si>
    <t>DE159086915048665874721742821</t>
  </si>
  <si>
    <t>DE747797311327839591379289553</t>
  </si>
  <si>
    <t>DE443213568953607065313665468</t>
  </si>
  <si>
    <t>DE923799094711990163155622979</t>
  </si>
  <si>
    <t>DE139814529899773748362631665</t>
  </si>
  <si>
    <t>DE436870643652020299796156855</t>
  </si>
  <si>
    <t>DE899611567588577053113167346</t>
  </si>
  <si>
    <t>DE260240487177654284817325042</t>
  </si>
  <si>
    <t>DE125903131707014849241843780</t>
  </si>
  <si>
    <t>DE618257680145549434001466202</t>
  </si>
  <si>
    <t>DE703054616593850160135961990</t>
  </si>
  <si>
    <t>DE399680921021482763085393138</t>
  </si>
  <si>
    <t>DE820218090759465631640499740</t>
  </si>
  <si>
    <t>DE146697113791672033465659685</t>
  </si>
  <si>
    <t>DE019853854491306225923617363</t>
  </si>
  <si>
    <t>DE568122277450103185929258057</t>
  </si>
  <si>
    <t>DE283714943883778346415673933</t>
  </si>
  <si>
    <t>DE030546546412536064160820350</t>
  </si>
  <si>
    <t>DE061073557096335361538561712</t>
  </si>
  <si>
    <t>DE387456389466770438286880918</t>
  </si>
  <si>
    <t>DE387528257498419146523456532</t>
  </si>
  <si>
    <t>DE198375553703936194827499447</t>
  </si>
  <si>
    <t>DE359620903361737671309754741</t>
  </si>
  <si>
    <t>DE915405500319249190176028098</t>
  </si>
  <si>
    <t>DE727049248517201827451700368</t>
  </si>
  <si>
    <t>DE970953370252508373767996335</t>
  </si>
  <si>
    <t>DE900074634181098340220841150</t>
  </si>
  <si>
    <t>DE070844986327421439195840290</t>
  </si>
  <si>
    <t>DE912769767986085948081960632</t>
  </si>
  <si>
    <t>DE934252842472238646688824869</t>
  </si>
  <si>
    <t>DE371764009684472161149238275</t>
  </si>
  <si>
    <t>DE863706934547810970552800424</t>
  </si>
  <si>
    <t>DE053180063966439963220178044</t>
  </si>
  <si>
    <t>DE632050802442202439044482819</t>
  </si>
  <si>
    <t>DE137574399551328089216398954</t>
  </si>
  <si>
    <t>DE364504986330497470825073951</t>
  </si>
  <si>
    <t>DE908273135562518982491217647</t>
  </si>
  <si>
    <t>DE448321162818537480043173588</t>
  </si>
  <si>
    <t>DE002962549371724867812331293</t>
  </si>
  <si>
    <t>DE519656129103356760445484037</t>
  </si>
  <si>
    <t>DE799717612385177385294937589</t>
  </si>
  <si>
    <t>DE281941897649371559042153982</t>
  </si>
  <si>
    <t>DE757761713517338232784405297</t>
  </si>
  <si>
    <t>DE252670009272683572772318309</t>
  </si>
  <si>
    <t>DE212988655183669924293462841</t>
  </si>
  <si>
    <t>DE114374083648802707615105936</t>
  </si>
  <si>
    <t>DE974804242749915859924992624</t>
  </si>
  <si>
    <t>DE161511640067655576319361861</t>
  </si>
  <si>
    <t>DE492023612722918503635964503</t>
  </si>
  <si>
    <t>DE061921819634095597364478995</t>
  </si>
  <si>
    <t>DE298601326078027065355346773</t>
  </si>
  <si>
    <t>DE907853020801578508246855267</t>
  </si>
  <si>
    <t>DE072856202799957870622491805</t>
  </si>
  <si>
    <t>DE353801259017000610538221677</t>
  </si>
  <si>
    <t>DE033301582313202622288607931</t>
  </si>
  <si>
    <t>DE939622426217484528248992841</t>
  </si>
  <si>
    <t>DE399486839000872982899106767</t>
  </si>
  <si>
    <t>DE878412222026876227174345705</t>
  </si>
  <si>
    <t>DE130790749622489453924710874</t>
  </si>
  <si>
    <t>DE790669529813749105236234046</t>
  </si>
  <si>
    <t>DE059576541560299295461200804</t>
  </si>
  <si>
    <t>DE246549777912664598737236057</t>
  </si>
  <si>
    <t>DE723375970315050248258380847</t>
  </si>
  <si>
    <t>DE913145311943759415021926994</t>
  </si>
  <si>
    <t>DE643715124740736063052315308</t>
  </si>
  <si>
    <t>DE016864054580237878215426705</t>
  </si>
  <si>
    <t>DE168639218154882158055626384</t>
  </si>
  <si>
    <t>DE906724006675303260637312458</t>
  </si>
  <si>
    <t>DE344059095193078741558711682</t>
  </si>
  <si>
    <t>DE246205819584896587279538087</t>
  </si>
  <si>
    <t>DE777883873541981812915593756</t>
  </si>
  <si>
    <t>DE136850193710091159877975479</t>
  </si>
  <si>
    <t>DE462459586699572839092684240</t>
  </si>
  <si>
    <t>DE493105849405482479508074034</t>
  </si>
  <si>
    <t>DE111503845232000859646051201</t>
  </si>
  <si>
    <t>DE462618181634498290655117385</t>
  </si>
  <si>
    <t>DE173698084634447067084110491</t>
  </si>
  <si>
    <t>DE487378457685090719609487990</t>
  </si>
  <si>
    <t>DE527739263385310312419779918</t>
  </si>
  <si>
    <t>DE277640531804984554803658068</t>
  </si>
  <si>
    <t>DE366450871759319514516224325</t>
  </si>
  <si>
    <t>DE036627482334991274675692670</t>
  </si>
  <si>
    <t>DE641846154005381871568985352</t>
  </si>
  <si>
    <t>DE776753247888377930315998403</t>
  </si>
  <si>
    <t>DE870337094977617838745687642</t>
  </si>
  <si>
    <t>DE873294527144978812109290150</t>
  </si>
  <si>
    <t>DE762195736908149630283907362</t>
  </si>
  <si>
    <t>DE566640891213985550306325550</t>
  </si>
  <si>
    <t>DE323286829442824469931892139</t>
  </si>
  <si>
    <t>DE857386956288466754036079955</t>
  </si>
  <si>
    <t>DE273376439393241309599142256</t>
  </si>
  <si>
    <t>DE779321078550913137464319481</t>
  </si>
  <si>
    <t>DE670014582586913519575919079</t>
  </si>
  <si>
    <t>DE886407372874415779524101454</t>
  </si>
  <si>
    <t>DE629054049394217678863894238</t>
  </si>
  <si>
    <t>DE103049824410475896550987638</t>
  </si>
  <si>
    <t>DE630864183844152402463073757</t>
  </si>
  <si>
    <t>DE038968323598243088000522173</t>
  </si>
  <si>
    <t>DE150694972657087383790027227</t>
  </si>
  <si>
    <t>DE290702576397079481584829704</t>
  </si>
  <si>
    <t>DE292177093523862740995610746</t>
  </si>
  <si>
    <t>DE592256565935191583680038699</t>
  </si>
  <si>
    <t>DE237610159212860484206041274</t>
  </si>
  <si>
    <t>DE237987864456650222925243814</t>
  </si>
  <si>
    <t>DE167416211720261008662021226</t>
  </si>
  <si>
    <t>DE757983094235847761238508386</t>
  </si>
  <si>
    <t>DE802425337490470239098880632</t>
  </si>
  <si>
    <t>DE687766101332404342941505415</t>
  </si>
  <si>
    <t>DE243540917399510517888899964</t>
  </si>
  <si>
    <t>DE328926966966256139382776835</t>
  </si>
  <si>
    <t>DE015795485590452126088237340</t>
  </si>
  <si>
    <t>DE644477964713797875827543577</t>
  </si>
  <si>
    <t>DE598648776649488895582645334</t>
  </si>
  <si>
    <t>DE059192818723370130543476820</t>
  </si>
  <si>
    <t>DE001291267912467398412037411</t>
  </si>
  <si>
    <t>DE923748883706010732039737969</t>
  </si>
  <si>
    <t>DE148874770523923095231949681</t>
  </si>
  <si>
    <t>DE914105861694739182107747705</t>
  </si>
  <si>
    <t>DE698939286229029870863028186</t>
  </si>
  <si>
    <t>DE273340671590100486237491517</t>
  </si>
  <si>
    <t>DE488249995555386095990800248</t>
  </si>
  <si>
    <t>DE230651288548042826167852360</t>
  </si>
  <si>
    <t>DE276911720125881485904825146</t>
  </si>
  <si>
    <t>DE265493286190874630290922295</t>
  </si>
  <si>
    <t>DE268168112144302262938803370</t>
  </si>
  <si>
    <t>DE831714217508709837554669090</t>
  </si>
  <si>
    <t>DE708101328048795545088160900</t>
  </si>
  <si>
    <t>DE887831028584636359189856947</t>
  </si>
  <si>
    <t>DE750907071268957027718202962</t>
  </si>
  <si>
    <t>DE178914969289445050950498635</t>
  </si>
  <si>
    <t>DE028297560511638735264824770</t>
  </si>
  <si>
    <t>DE971028206273013544377849681</t>
  </si>
  <si>
    <t>DE346982751081314150551388921</t>
  </si>
  <si>
    <t>DE716798328926138840756484349</t>
  </si>
  <si>
    <t>DE463510553445165143358478505</t>
  </si>
  <si>
    <t>DE089651165321529685271577910</t>
  </si>
  <si>
    <t>DE221950447434626698860940468</t>
  </si>
  <si>
    <t>DE961130869827930050537960049</t>
  </si>
  <si>
    <t>DE651872165434472139227155406</t>
  </si>
  <si>
    <t>DE626693258590236715342808674</t>
  </si>
  <si>
    <t>DE565878361337698991557334459</t>
  </si>
  <si>
    <t>DE411138395684130733780123373</t>
  </si>
  <si>
    <t>DE153723850787772019231048217</t>
  </si>
  <si>
    <t>DE005244063715812368936641206</t>
  </si>
  <si>
    <t>DE734388716418378416726021411</t>
  </si>
  <si>
    <t>DE236465622854887501065096206</t>
  </si>
  <si>
    <t>DE061372100412979859658533492</t>
  </si>
  <si>
    <t>DE366646163501414207582789898</t>
  </si>
  <si>
    <t>DE222596683690888987338541065</t>
  </si>
  <si>
    <t>DE143317285406181705521988545</t>
  </si>
  <si>
    <t>DE680543579479311156700381615</t>
  </si>
  <si>
    <t>DE401961058535235349471958578</t>
  </si>
  <si>
    <t>DE744994579358900663099005622</t>
  </si>
  <si>
    <t>DE149605382689244595286506987</t>
  </si>
  <si>
    <t>DE488378205274363588596039405</t>
  </si>
  <si>
    <t>DE451316186213289415478502681</t>
  </si>
  <si>
    <t>DE529870245528570475700588444</t>
  </si>
  <si>
    <t>DE870342716953424132519990617</t>
  </si>
  <si>
    <t>DE102434729228548564879682279</t>
  </si>
  <si>
    <t>DE822586598498064499566206838</t>
  </si>
  <si>
    <t>DE689237047955536844866772999</t>
  </si>
  <si>
    <t>DE755923182148648789997830952</t>
  </si>
  <si>
    <t>DE629667048605385841985907249</t>
  </si>
  <si>
    <t>DE400145045290536089142291351</t>
  </si>
  <si>
    <t>DE900031365510644760852307213</t>
  </si>
  <si>
    <t>DE406480896897502577302218188</t>
  </si>
  <si>
    <t>DE006133837245024771519536037</t>
  </si>
  <si>
    <t>DE669414178007305982001551708</t>
  </si>
  <si>
    <t>DE651734749433638523169238815</t>
  </si>
  <si>
    <t>DE763066287359066868339158750</t>
  </si>
  <si>
    <t>DE316080861102989894927007941</t>
  </si>
  <si>
    <t>DE722619902841957080492896022</t>
  </si>
  <si>
    <t>DE589995565264299420400898935</t>
  </si>
  <si>
    <t>DE053997977655882624451292003</t>
  </si>
  <si>
    <t>DE036824546909845119274344250</t>
  </si>
  <si>
    <t>DE748587949582731217390578469</t>
  </si>
  <si>
    <t>DE350623896115416560315873952</t>
  </si>
  <si>
    <t>DE163188276505878105429359240</t>
  </si>
  <si>
    <t>DE848423146733744563958476911</t>
  </si>
  <si>
    <t>DE413353412668153058340705207</t>
  </si>
  <si>
    <t>DE596843440734287941603616017</t>
  </si>
  <si>
    <t>DE337568308920986539790728686</t>
  </si>
  <si>
    <t>DE838506986612184498046161540</t>
  </si>
  <si>
    <t>DE582742802410564902479708670</t>
  </si>
  <si>
    <t>DE582178449979654514175715256</t>
  </si>
  <si>
    <t>DE961719816467260858479041247</t>
  </si>
  <si>
    <t>DE235507644472369016216023811</t>
  </si>
  <si>
    <t>DE570203584491693850336035936</t>
  </si>
  <si>
    <t>DE677556312525877187600631013</t>
  </si>
  <si>
    <t>DE249643692479269695631595518</t>
  </si>
  <si>
    <t>DE466812349295222172840699871</t>
  </si>
  <si>
    <t>DE496423897604837957771525210</t>
  </si>
  <si>
    <t>DE475901600459092544478724862</t>
  </si>
  <si>
    <t>DE930829737213690456242318702</t>
  </si>
  <si>
    <t>DE224384275073313344373211041</t>
  </si>
  <si>
    <t>DE123979391889335640404654080</t>
  </si>
  <si>
    <t>DE850126002588548399525778477</t>
  </si>
  <si>
    <t>DE720407458046783803426541504</t>
  </si>
  <si>
    <t>DE366800541218119298091632558</t>
  </si>
  <si>
    <t>DE986817880463570008431870670</t>
  </si>
  <si>
    <t>DE185779762707423831492349132</t>
  </si>
  <si>
    <t>DE345533483138646847530628005</t>
  </si>
  <si>
    <t>DE667798937129469807182736768</t>
  </si>
  <si>
    <t>DE198247483300979572258725643</t>
  </si>
  <si>
    <t>DE079504867736283752243008202</t>
  </si>
  <si>
    <t>DE648260454096320795708160345</t>
  </si>
  <si>
    <t>DE293665233546845121417919139</t>
  </si>
  <si>
    <t>DE060875804023938364885743051</t>
  </si>
  <si>
    <t>DE335194640586016343208543674</t>
  </si>
  <si>
    <t>DE526429839441366235065487502</t>
  </si>
  <si>
    <t>DE576440094100809214110708416</t>
  </si>
  <si>
    <t>DE922731888525345616991411750</t>
  </si>
  <si>
    <t>DE104273061947807956243113012</t>
  </si>
  <si>
    <t>DE332276337027594218905464967</t>
  </si>
  <si>
    <t>DE754226603582014782234348046</t>
  </si>
  <si>
    <t>DE172086859576703344877339693</t>
  </si>
  <si>
    <t>DE530778857725726992639171238</t>
  </si>
  <si>
    <t>DE762595402323139170229384071</t>
  </si>
  <si>
    <t>DE680440906289637162789765996</t>
  </si>
  <si>
    <t>DE352201771088459350724321123</t>
  </si>
  <si>
    <t>DE649085208674825275693364169</t>
  </si>
  <si>
    <t>DE434958969645172557883785826</t>
  </si>
  <si>
    <t>DE404159282128083411860536627</t>
  </si>
  <si>
    <t>DE625333038017691843215871829</t>
  </si>
  <si>
    <t>DE176369648153083172166517894</t>
  </si>
  <si>
    <t>DE973343256623290732752256102</t>
  </si>
  <si>
    <t>DE971670030911594541713649425</t>
  </si>
  <si>
    <t>DE440981804455350740335165470</t>
  </si>
  <si>
    <t>DE254624816415936644180884687</t>
  </si>
  <si>
    <t>DE712524561041781487285062579</t>
  </si>
  <si>
    <t>DE755353231551244310416607911</t>
  </si>
  <si>
    <t>DE437157148895208490667524791</t>
  </si>
  <si>
    <t>DE839641815888101502184931999</t>
  </si>
  <si>
    <t>DE375823474812373411990234917</t>
  </si>
  <si>
    <t>DE601178632379139075214313814</t>
  </si>
  <si>
    <t>DE121863382118645689452228058</t>
  </si>
  <si>
    <t>DE402103889719964313317431916</t>
  </si>
  <si>
    <t>DE091044483686947017522507584</t>
  </si>
  <si>
    <t>DE581413496022014720926877376</t>
  </si>
  <si>
    <t>DE895260019717373962757297116</t>
  </si>
  <si>
    <t>DE243292128539992534908709281</t>
  </si>
  <si>
    <t>DE496889068616930779488147070</t>
  </si>
  <si>
    <t>DE820927171219976997600274888</t>
  </si>
  <si>
    <t>DE335985651124357180511697222</t>
  </si>
  <si>
    <t>DE048609588810813845821559776</t>
  </si>
  <si>
    <t>DE179950369837441711359657743</t>
  </si>
  <si>
    <t>DE819206295256798671883156203</t>
  </si>
  <si>
    <t>DE891345425733386569108055970</t>
  </si>
  <si>
    <t>DE016996356264349275920777100</t>
  </si>
  <si>
    <t>DE325917222520218551240674313</t>
  </si>
  <si>
    <t>DE763101727556586857414888009</t>
  </si>
  <si>
    <t>DE593336135087501780870468521</t>
  </si>
  <si>
    <t>DE586421169582975150021016981</t>
  </si>
  <si>
    <t>DE061725703914274459162782991</t>
  </si>
  <si>
    <t>DE501660428409231650728356744</t>
  </si>
  <si>
    <t>DE760242598080114560025511906</t>
  </si>
  <si>
    <t>DE577380604627252770818409522</t>
  </si>
  <si>
    <t>DE688676096741196369490282306</t>
  </si>
  <si>
    <t>DE582753823872464071839712777</t>
  </si>
  <si>
    <t>DE576794855548949476440571320</t>
  </si>
  <si>
    <t>DE321669469673460114496066886</t>
  </si>
  <si>
    <t>DE938061796620601131492115398</t>
  </si>
  <si>
    <t>DE546746591609399682637303996</t>
  </si>
  <si>
    <t>DE073210839896223319867023543</t>
  </si>
  <si>
    <t>DE547016278712722852311975527</t>
  </si>
  <si>
    <t>DE084360124623963830099769244</t>
  </si>
  <si>
    <t>DE628496984978540464410169027</t>
  </si>
  <si>
    <t>DE186590062986459020204640679</t>
  </si>
  <si>
    <t>DE449910008003368036893555335</t>
  </si>
  <si>
    <t>DE822144572235903189980265801</t>
  </si>
  <si>
    <t>DE838903426929739150208211213</t>
  </si>
  <si>
    <t>DE879455108861964775576301974</t>
  </si>
  <si>
    <t>DE745449873261652032833123033</t>
  </si>
  <si>
    <t>DE404951890783552065230763430</t>
  </si>
  <si>
    <t>DE360973231071702433492456971</t>
  </si>
  <si>
    <t>DE077995760698617296226659324</t>
  </si>
  <si>
    <t>DE863815409455487314336664222</t>
  </si>
  <si>
    <t>DE419977432683926672621406155</t>
  </si>
  <si>
    <t>DE222316101172462879501389482</t>
  </si>
  <si>
    <t>DE199092370335049346146876311</t>
  </si>
  <si>
    <t>DE230205824052489091791252193</t>
  </si>
  <si>
    <t>DE945467927426971271145456336</t>
  </si>
  <si>
    <t>DE223670035810384241064746241</t>
  </si>
  <si>
    <t>DE246137506161445820781818561</t>
  </si>
  <si>
    <t>DE391215141763177168683470792</t>
  </si>
  <si>
    <t>DE924821887269113553713190909</t>
  </si>
  <si>
    <t>DE482618707906130293070720868</t>
  </si>
  <si>
    <t>DE941629847480269494260733205</t>
  </si>
  <si>
    <t>DE145702452257340284253028252</t>
  </si>
  <si>
    <t>DE860018874070542186073961455</t>
  </si>
  <si>
    <t>DE601282659784060816308570295</t>
  </si>
  <si>
    <t>DE432851678508405439840055330</t>
  </si>
  <si>
    <t>DE869394523077412429350813064</t>
  </si>
  <si>
    <t>DE331370912005897100513150591</t>
  </si>
  <si>
    <t>DE547502794008437758422562034</t>
  </si>
  <si>
    <t>DE690133738208729209203160446</t>
  </si>
  <si>
    <t>DE867849652854655018461955611</t>
  </si>
  <si>
    <t>DE965068610676108787197395695</t>
  </si>
  <si>
    <t>DE888358097172985921800981023</t>
  </si>
  <si>
    <t>DE426758473856700871905897536</t>
  </si>
  <si>
    <t>DE396716609543974416191298625</t>
  </si>
  <si>
    <t>DE619280880314282083447211172</t>
  </si>
  <si>
    <t>DE059496278776582459647018124</t>
  </si>
  <si>
    <t>DE992906182748620823434141853</t>
  </si>
  <si>
    <t>DE608671071432564227764118682</t>
  </si>
  <si>
    <t>DE600640988588772082729393263</t>
  </si>
  <si>
    <t>DE782572722564360412098103932</t>
  </si>
  <si>
    <t>DE727627685719592061860368314</t>
  </si>
  <si>
    <t>DE763110444203038000736231656</t>
  </si>
  <si>
    <t>DE466029806796074465204700694</t>
  </si>
  <si>
    <t>DE964272926293782483247128022</t>
  </si>
  <si>
    <t>DE871205864160759112824893512</t>
  </si>
  <si>
    <t>DE938393918802279157451194983</t>
  </si>
  <si>
    <t>DE602115654020811857372566863</t>
  </si>
  <si>
    <t>DE356140449812961443412693002</t>
  </si>
  <si>
    <t>DE149519258616427903124094982</t>
  </si>
  <si>
    <t>DE809534195553478270478562720</t>
  </si>
  <si>
    <t>DE198237459253952717670978797</t>
  </si>
  <si>
    <t>DE348797941355311489427189849</t>
  </si>
  <si>
    <t>DE794341390612577169230854778</t>
  </si>
  <si>
    <t>DE218709581066939101141002011</t>
  </si>
  <si>
    <t>DE170167324832189148750460988</t>
  </si>
  <si>
    <t>DE613236773463338333202242969</t>
  </si>
  <si>
    <t>DE050671532318526942890367455</t>
  </si>
  <si>
    <t>DE063282699580037484467562754</t>
  </si>
  <si>
    <t>DE042464483457959103381953646</t>
  </si>
  <si>
    <t>DE650260380055650477642370608</t>
  </si>
  <si>
    <t>DE002237644422535755432991082</t>
  </si>
  <si>
    <t>DE210229581345105645610459756</t>
  </si>
  <si>
    <t>DE264276309318040281730160274</t>
  </si>
  <si>
    <t>DE949628808733369648809032301</t>
  </si>
  <si>
    <t>DE777959141525933206948371739</t>
  </si>
  <si>
    <t>DE198921772954143249027481373</t>
  </si>
  <si>
    <t>DE514906951112656049371307316</t>
  </si>
  <si>
    <t>DE665808211266091040903423301</t>
  </si>
  <si>
    <t>DE279898296198784373578176560</t>
  </si>
  <si>
    <t>DE753723948192658032784955578</t>
  </si>
  <si>
    <t>DE969103704350840297357255505</t>
  </si>
  <si>
    <t>DE672984044780903754292970955</t>
  </si>
  <si>
    <t>DE655160134991817664493550721</t>
  </si>
  <si>
    <t>DE763428476295928169573207073</t>
  </si>
  <si>
    <t>DE564024942627957932869183934</t>
  </si>
  <si>
    <t>DE049804368233604429084352247</t>
  </si>
  <si>
    <t>DE263950170910946850045948586</t>
  </si>
  <si>
    <t>DE096416860630389339650854781</t>
  </si>
  <si>
    <t>DE407010918142935756725414585</t>
  </si>
  <si>
    <t>DE720479963746576206716522979</t>
  </si>
  <si>
    <t>DE600916631685882336532699587</t>
  </si>
  <si>
    <t>DE223498095789784026750241705</t>
  </si>
  <si>
    <t>DE856835657904033035762605717</t>
  </si>
  <si>
    <t>DE010183724609940258553985799</t>
  </si>
  <si>
    <t>DE056643937039165181746605633</t>
  </si>
  <si>
    <t>DE517036296412508591461775546</t>
  </si>
  <si>
    <t>DE968081582696695021724590301</t>
  </si>
  <si>
    <t>DE239760408190009306730288038</t>
  </si>
  <si>
    <t>DE442457272483985909997643194</t>
  </si>
  <si>
    <t>DE978332137164531075646214459</t>
  </si>
  <si>
    <t>DE840520840126771011225278066</t>
  </si>
  <si>
    <t>DE549998970449171562154508092</t>
  </si>
  <si>
    <t>DE560721626991250287911039105</t>
  </si>
  <si>
    <t>DE097820294819274089366950396</t>
  </si>
  <si>
    <t>DE028914492448607661053046178</t>
  </si>
  <si>
    <t>DE727811304594812964229167781</t>
  </si>
  <si>
    <t>DE819029223948519421375312819</t>
  </si>
  <si>
    <t>DE341336654678104461298745148</t>
  </si>
  <si>
    <t>DE536833009420181067980766739</t>
  </si>
  <si>
    <t>DE353427394912266936512606878</t>
  </si>
  <si>
    <t>DE909443099162150864950791678</t>
  </si>
  <si>
    <t>DE906764727407482895234373370</t>
  </si>
  <si>
    <t>DE106318346696010243907086937</t>
  </si>
  <si>
    <t>DE651724065329311893514090354</t>
  </si>
  <si>
    <t>DE160130607009467185867959343</t>
  </si>
  <si>
    <t>DE731054313371365860419696668</t>
  </si>
  <si>
    <t>DE687987939900959103115934958</t>
  </si>
  <si>
    <t>DE139098765681314982222537436</t>
  </si>
  <si>
    <t>DE088167751419551374791531426</t>
  </si>
  <si>
    <t>DE710610404045479036285687427</t>
  </si>
  <si>
    <t>DE733805215865693178726041543</t>
  </si>
  <si>
    <t>DE819196325972461063977679814</t>
  </si>
  <si>
    <t>DE532881245269168166097802338</t>
  </si>
  <si>
    <t>DE139351910852979137996363443</t>
  </si>
  <si>
    <t>DE949526526634418084435768136</t>
  </si>
  <si>
    <t>DE539458714904829967882762365</t>
  </si>
  <si>
    <t>DE678282256876481170526878761</t>
  </si>
  <si>
    <t>DE211517013173194776866631942</t>
  </si>
  <si>
    <t>DE892205059736989497859735605</t>
  </si>
  <si>
    <t>DE215161720929462380265062098</t>
  </si>
  <si>
    <t>DE483000374424756594315069282</t>
  </si>
  <si>
    <t>DE259538737212902999508558433</t>
  </si>
  <si>
    <t>DE700211422363605191015795105</t>
  </si>
  <si>
    <t>DE268377044266990511838548930</t>
  </si>
  <si>
    <t>DE623156861681167034082765254</t>
  </si>
  <si>
    <t>DE710412524845952509275293137</t>
  </si>
  <si>
    <t>DE486122810799914009008920392</t>
  </si>
  <si>
    <t>DE144521641688736972277137892</t>
  </si>
  <si>
    <t>DE185493324711949497190873438</t>
  </si>
  <si>
    <t>DE034534431339212302626049982</t>
  </si>
  <si>
    <t>DE659502977451344776363338209</t>
  </si>
  <si>
    <t>DE356767388690087699868370373</t>
  </si>
  <si>
    <t>DE631598324735952047026913423</t>
  </si>
  <si>
    <t>DE856860696680736661648024421</t>
  </si>
  <si>
    <t>DE135805123892601286822744411</t>
  </si>
  <si>
    <t>DE686170058098118774171263300</t>
  </si>
  <si>
    <t>DE189045833685703578502252127</t>
  </si>
  <si>
    <t>DE768267018274423812296983484</t>
  </si>
  <si>
    <t>DE036484092662547708800445063</t>
  </si>
  <si>
    <t>DE196797767417910053468604808</t>
  </si>
  <si>
    <t>DE130253087446215748174021279</t>
  </si>
  <si>
    <t>DE458478469046500814387004218</t>
  </si>
  <si>
    <t>DE763997427698308304886573119</t>
  </si>
  <si>
    <t>DE628832010292249939198538515</t>
  </si>
  <si>
    <t>DE480980838066818843439000406</t>
  </si>
  <si>
    <t>DE985042019335988642823296569</t>
  </si>
  <si>
    <t>DE331144899918821532036817458</t>
  </si>
  <si>
    <t>DE110085304473622926729403854</t>
  </si>
  <si>
    <t>DE449643515478643836841954136</t>
  </si>
  <si>
    <t>DE427577042115110112452500693</t>
  </si>
  <si>
    <t>DE891024319890758182342471525</t>
  </si>
  <si>
    <t>DE147453943051775888302692769</t>
  </si>
  <si>
    <t>DE208089532906610492619565953</t>
  </si>
  <si>
    <t>DE927905545469947149475991174</t>
  </si>
  <si>
    <t>DE590527426553088687480969092</t>
  </si>
  <si>
    <t>DE599102492730013314675137451</t>
  </si>
  <si>
    <t>DE514858561261768421618227455</t>
  </si>
  <si>
    <t>DE536182334425923095316820193</t>
  </si>
  <si>
    <t>DE750134891369879545720879471</t>
  </si>
  <si>
    <t>DE435261249451535902629922603</t>
  </si>
  <si>
    <t>DE924118768713741241990318884</t>
  </si>
  <si>
    <t>DE489780534386330175247726237</t>
  </si>
  <si>
    <t>DE387693713473727236915999850</t>
  </si>
  <si>
    <t>DE599208532501913900648876833</t>
  </si>
  <si>
    <t>DE895607557294143055708910328</t>
  </si>
  <si>
    <t>DE492420458682646333957179766</t>
  </si>
  <si>
    <t>DE870244309161812318999427772</t>
  </si>
  <si>
    <t>DE072876506749343207952725886</t>
  </si>
  <si>
    <t>DE990565291274555897983918357</t>
  </si>
  <si>
    <t>DE537499229394525656286040373</t>
  </si>
  <si>
    <t>DE183800251724786942342267119</t>
  </si>
  <si>
    <t>DE705223176065859758970267630</t>
  </si>
  <si>
    <t>DE447777666934873100004782178</t>
  </si>
  <si>
    <t>DE867810307680573265902188326</t>
  </si>
  <si>
    <t>DE417445611529572372850632054</t>
  </si>
  <si>
    <t>DE727879412651159957367008916</t>
  </si>
  <si>
    <t>DE668730955836485714513169037</t>
  </si>
  <si>
    <t>DE258893289197244271470242706</t>
  </si>
  <si>
    <t>DE858326413938936394559198916</t>
  </si>
  <si>
    <t>DE589802833626239106060463316</t>
  </si>
  <si>
    <t>DE513958200606722479879502436</t>
  </si>
  <si>
    <t>DE101198791735365598338407585</t>
  </si>
  <si>
    <t>DE714774356249290382504598840</t>
  </si>
  <si>
    <t>DE713969686377446201301588670</t>
  </si>
  <si>
    <t>DE564650154367933040270524383</t>
  </si>
  <si>
    <t>DE448802483649176761349888180</t>
  </si>
  <si>
    <t>DE881701776491537312244764127</t>
  </si>
  <si>
    <t>DE619950398732737217386723107</t>
  </si>
  <si>
    <t>DE108266233341969483576122500</t>
  </si>
  <si>
    <t>DE050297471478029830101255805</t>
  </si>
  <si>
    <t>DE282369814828807473794909477</t>
  </si>
  <si>
    <t>DE289642543201321801443528742</t>
  </si>
  <si>
    <t>DE178868260556352870282315678</t>
  </si>
  <si>
    <t>DE365097714650263013713570820</t>
  </si>
  <si>
    <t>DE724002712110162489486060791</t>
  </si>
  <si>
    <t>DE348341711929134999892065409</t>
  </si>
  <si>
    <t>DE684381764397897962106010797</t>
  </si>
  <si>
    <t>DE958065499005157877344387267</t>
  </si>
  <si>
    <t>DE695171323631256435465416591</t>
  </si>
  <si>
    <t>DE246590646713471416537055832</t>
  </si>
  <si>
    <t>DE891399703306388629790612404</t>
  </si>
  <si>
    <t>DE183306742369553243218420687</t>
  </si>
  <si>
    <t>DE423999622868640932277093544</t>
  </si>
  <si>
    <t>DE644947430576309791084317539</t>
  </si>
  <si>
    <t>DE101358080032665827150710801</t>
  </si>
  <si>
    <t>DE233108445635850729175754998</t>
  </si>
  <si>
    <t>DE038784794947903884431125739</t>
  </si>
  <si>
    <t>DE667407990760556973435712545</t>
  </si>
  <si>
    <t>DE151258395855607957586478505</t>
  </si>
  <si>
    <t>DE597692555708284163036396715</t>
  </si>
  <si>
    <t>DE973265114330852348684106939</t>
  </si>
  <si>
    <t>DE749042307654805371047209706</t>
  </si>
  <si>
    <t>DE580886275329989062586467984</t>
  </si>
  <si>
    <t>DE879901271460730307675957638</t>
  </si>
  <si>
    <t>DE848093530320600009592208158</t>
  </si>
  <si>
    <t>DE324262204234086046103269518</t>
  </si>
  <si>
    <t>DE672595455478318745084247265</t>
  </si>
  <si>
    <t>DE319717950292587305259589763</t>
  </si>
  <si>
    <t>DE498620143802060430973003197</t>
  </si>
  <si>
    <t>DE548393183769187364221055694</t>
  </si>
  <si>
    <t>DE183117380373056288173648028</t>
  </si>
  <si>
    <t>DE021551032199575700322019850</t>
  </si>
  <si>
    <t>DE717264497431999517002040084</t>
  </si>
  <si>
    <t>DE295013710455163702891522665</t>
  </si>
  <si>
    <t>DE096956961194557067702114375</t>
  </si>
  <si>
    <t>DE065704889123282687897554367</t>
  </si>
  <si>
    <t>DE197312314294440170216033901</t>
  </si>
  <si>
    <t>DE404796689669708006188543481</t>
  </si>
  <si>
    <t>DE889213873925299106464707716</t>
  </si>
  <si>
    <t>DE299851043219522136252548790</t>
  </si>
  <si>
    <t>DE479291070993026662772020403</t>
  </si>
  <si>
    <t>DE755435114719844427481915819</t>
  </si>
  <si>
    <t>DE000489584776557754986694306</t>
  </si>
  <si>
    <t>DE486488664952228514597180969</t>
  </si>
  <si>
    <t>DE622187274402598323582585794</t>
  </si>
  <si>
    <t>DE820103872783724325226870012</t>
  </si>
  <si>
    <t>DE325026223208822389131474590</t>
  </si>
  <si>
    <t>DE028598577879275392530897695</t>
  </si>
  <si>
    <t>DE280851519779669024071217607</t>
  </si>
  <si>
    <t>DE765307600209857459935647577</t>
  </si>
  <si>
    <t>DE383613637896479760423061060</t>
  </si>
  <si>
    <t>DE147091674069477386318636039</t>
  </si>
  <si>
    <t>DE598583954874030485840168296</t>
  </si>
  <si>
    <t>DE741179334706062949528085036</t>
  </si>
  <si>
    <t>DE322751476768373892137968883</t>
  </si>
  <si>
    <t>DE292926674655178616924526338</t>
  </si>
  <si>
    <t>DE973913622927426798639874009</t>
  </si>
  <si>
    <t>DE661999353290102709094359234</t>
  </si>
  <si>
    <t>DE084904308874264556241497323</t>
  </si>
  <si>
    <t>DE712019671004024299811363525</t>
  </si>
  <si>
    <t>DE927466853651299007693946584</t>
  </si>
  <si>
    <t>DE129445604661353589974964513</t>
  </si>
  <si>
    <t>DE350155611658662458420508011</t>
  </si>
  <si>
    <t>DE806260455553861769945458419</t>
  </si>
  <si>
    <t>DE313676841985657691058093514</t>
  </si>
  <si>
    <t>DE565722455182271171333268249</t>
  </si>
  <si>
    <t>DE687723249690482770209814307</t>
  </si>
  <si>
    <t>DE284268409684301660037721931</t>
  </si>
  <si>
    <t>DE873162972310459129210707254</t>
  </si>
  <si>
    <t>DE204330492897696852799556464</t>
  </si>
  <si>
    <t>DE836320509646763062672693824</t>
  </si>
  <si>
    <t>DE566114913436729586459097761</t>
  </si>
  <si>
    <t>DE520864854121023015073701893</t>
  </si>
  <si>
    <t>DE687898965302201023763774588</t>
  </si>
  <si>
    <t>DE434994097230255388151280489</t>
  </si>
  <si>
    <t>DE210171291507688839826847364</t>
  </si>
  <si>
    <t>DE863943441699590641904033176</t>
  </si>
  <si>
    <t>DE428702309632866394951252275</t>
  </si>
  <si>
    <t>DE006751299805863402411552902</t>
  </si>
  <si>
    <t>DE291187427059938910700394333</t>
  </si>
  <si>
    <t>DE963138348506167608394964337</t>
  </si>
  <si>
    <t>DE004843801758444732082832149</t>
  </si>
  <si>
    <t>DE341146361455764259644844921</t>
  </si>
  <si>
    <t>DE593830323757392486211178321</t>
  </si>
  <si>
    <t>DE911338992730428271569527003</t>
  </si>
  <si>
    <t>DE239033337129176217241329623</t>
  </si>
  <si>
    <t>DE367093713596271717623965107</t>
  </si>
  <si>
    <t>DE089167035323749501435673167</t>
  </si>
  <si>
    <t>DE042120652200470653767166258</t>
  </si>
  <si>
    <t>DE827863575283691776519471756</t>
  </si>
  <si>
    <t>DE535257242686390292470702213</t>
  </si>
  <si>
    <t>DE942286823957800020923173239</t>
  </si>
  <si>
    <t>DE818836764334773316563455299</t>
  </si>
  <si>
    <t>DE163544389716989867611746113</t>
  </si>
  <si>
    <t>DE696708942762127530250384554</t>
  </si>
  <si>
    <t>DE852864630460038836953889117</t>
  </si>
  <si>
    <t>DE029705736853282464172211642</t>
  </si>
  <si>
    <t>DE732355131256813204100430159</t>
  </si>
  <si>
    <t>DE114895782893523732417009415</t>
  </si>
  <si>
    <t>DE894064532402543409674968564</t>
  </si>
  <si>
    <t>DE037517315975365488679835352</t>
  </si>
  <si>
    <t>DE382242462797634483966934311</t>
  </si>
  <si>
    <t>DE494279348013647811560739485</t>
  </si>
  <si>
    <t>DE369664275866673235927430367</t>
  </si>
  <si>
    <t>DE885671728104109169005565539</t>
  </si>
  <si>
    <t>DE033688736563756720860810660</t>
  </si>
  <si>
    <t>DE378826952226478184330234923</t>
  </si>
  <si>
    <t>DE753694403853137576392296516</t>
  </si>
  <si>
    <t>DE531664792705877639565493061</t>
  </si>
  <si>
    <t>DE913936694971922323733661539</t>
  </si>
  <si>
    <t>DE113811493703262810791414742</t>
  </si>
  <si>
    <t>DE609102759724618282243588487</t>
  </si>
  <si>
    <t>DE773220809069488884437470916</t>
  </si>
  <si>
    <t>DE526292347445162454191186193</t>
  </si>
  <si>
    <t>DE583775524383527272239685989</t>
  </si>
  <si>
    <t>DE201712492357907084528626863</t>
  </si>
  <si>
    <t>DE950663361858557346215600041</t>
  </si>
  <si>
    <t>DE206694921253170351969535623</t>
  </si>
  <si>
    <t>DE311270095109905598926244974</t>
  </si>
  <si>
    <t>DE299924913172238969364153481</t>
  </si>
  <si>
    <t>DE108995969605596147399141375</t>
  </si>
  <si>
    <t>DE505459240424213721622660060</t>
  </si>
  <si>
    <t>DE372215986425695067012175134</t>
  </si>
  <si>
    <t>DE792774790875769372582155402</t>
  </si>
  <si>
    <t>DE935727568045697421910174246</t>
  </si>
  <si>
    <t>DE019486194330480199971643753</t>
  </si>
  <si>
    <t>DE697570406158863811320617856</t>
  </si>
  <si>
    <t>DE596579593820802898108508338</t>
  </si>
  <si>
    <t>DE313524755575264029641442011</t>
  </si>
  <si>
    <t>DE407752469134394729263302725</t>
  </si>
  <si>
    <t>DE714889709308745333925986715</t>
  </si>
  <si>
    <t>DE122889102609523898299918250</t>
  </si>
  <si>
    <t>DE514801629531502154970964963</t>
  </si>
  <si>
    <t>DE074062584248057596851148567</t>
  </si>
  <si>
    <t>DE223714106675676231201922622</t>
  </si>
  <si>
    <t>DE445908552516315591751846787</t>
  </si>
  <si>
    <t>DE178740773439311982471173911</t>
  </si>
  <si>
    <t>DE320421560107502878215322572</t>
  </si>
  <si>
    <t>DE940881766919907564482321910</t>
  </si>
  <si>
    <t>DE966431981814111643801636253</t>
  </si>
  <si>
    <t>DE411240933546738107470646264</t>
  </si>
  <si>
    <t>DE556349956482909606816971731</t>
  </si>
  <si>
    <t>DE167987709656308500762534687</t>
  </si>
  <si>
    <t>DE330212881354589967286905573</t>
  </si>
  <si>
    <t>DE805459195095537317896150934</t>
  </si>
  <si>
    <t>DE242523470282715520159989580</t>
  </si>
  <si>
    <t>DE918681710571207429725159480</t>
  </si>
  <si>
    <t>DE021471484315032414540231829</t>
  </si>
  <si>
    <t>DE198548520964129807257426329</t>
  </si>
  <si>
    <t>DE282252313068772401461442740</t>
  </si>
  <si>
    <t>DE070647833904741575847199596</t>
  </si>
  <si>
    <t>DE558372762540130832254408988</t>
  </si>
  <si>
    <t>DE642899803291177777485183305</t>
  </si>
  <si>
    <t>DE006222668466369922649636285</t>
  </si>
  <si>
    <t>DE677949789236800172329910691</t>
  </si>
  <si>
    <t>DE567500566297416411674618976</t>
  </si>
  <si>
    <t>DE645769980273227351748751904</t>
  </si>
  <si>
    <t>DE618028041567619926728257632</t>
  </si>
  <si>
    <t>DE999595095073166423202626264</t>
  </si>
  <si>
    <t>DE904984519677906252613878704</t>
  </si>
  <si>
    <t>DE024627751488737985582477675</t>
  </si>
  <si>
    <t>DE374043411564027645844172448</t>
  </si>
  <si>
    <t>DE195174976814487810648309981</t>
  </si>
  <si>
    <t>DE870343656784886412149629749</t>
  </si>
  <si>
    <t>DE841654197921391129977814740</t>
  </si>
  <si>
    <t>DE369698912924948363430634204</t>
  </si>
  <si>
    <t>DE956414919922629900187515367</t>
  </si>
  <si>
    <t>DE653351337617311955540802246</t>
  </si>
  <si>
    <t>DE476943077876331250120458564</t>
  </si>
  <si>
    <t>DE774250383129536595780437213</t>
  </si>
  <si>
    <t>DE305122864768578682866322275</t>
  </si>
  <si>
    <t>DE902695008476817354458225394</t>
  </si>
  <si>
    <t>DE469604442176606651273088524</t>
  </si>
  <si>
    <t>DE499703997938627305601228482</t>
  </si>
  <si>
    <t>DE579514056405450790496172719</t>
  </si>
  <si>
    <t>DE874357039843073838480540795</t>
  </si>
  <si>
    <t>DE967694363587430131044606077</t>
  </si>
  <si>
    <t>DE270389299031426131751303602</t>
  </si>
  <si>
    <t>DE211884608585752807285932460</t>
  </si>
  <si>
    <t>DE342976101421618742539271983</t>
  </si>
  <si>
    <t>DE596321414483648976661699879</t>
  </si>
  <si>
    <t>DE283891184777722820047522622</t>
  </si>
  <si>
    <t>DE528750180533801732065622998</t>
  </si>
  <si>
    <t>DE078492673798171628151355921</t>
  </si>
  <si>
    <t>DE223222131893219475444349292</t>
  </si>
  <si>
    <t>DE249437869318114482218073850</t>
  </si>
  <si>
    <t>DE941369979491214989271551656</t>
  </si>
  <si>
    <t>DE123817089246753794722823879</t>
  </si>
  <si>
    <t>DE787438791581806013563986515</t>
  </si>
  <si>
    <t>DE864165315702998006516675440</t>
  </si>
  <si>
    <t>DE511288514824048897838348353</t>
  </si>
  <si>
    <t>DE416269064223897318227598353</t>
  </si>
  <si>
    <t>DE172503157576596402356119135</t>
  </si>
  <si>
    <t>DE718897940818378856163753478</t>
  </si>
  <si>
    <t>DE346522075291348539579206242</t>
  </si>
  <si>
    <t>DE509642393110114860716272365</t>
  </si>
  <si>
    <t>DE409357037666125093687221359</t>
  </si>
  <si>
    <t>DE218385738662121423214622543</t>
  </si>
  <si>
    <t>DE346710119728403604290699605</t>
  </si>
  <si>
    <t>DE090126924969297946507186266</t>
  </si>
  <si>
    <t>DE284194486455096838900735576</t>
  </si>
  <si>
    <t>DE417307007521038067501777951</t>
  </si>
  <si>
    <t>DE303770495138451490955528253</t>
  </si>
  <si>
    <t>DE106704184948493087569836098</t>
  </si>
  <si>
    <t>DE076220335197613932766142061</t>
  </si>
  <si>
    <t>DE967416121221938564625156331</t>
  </si>
  <si>
    <t>DE533149418850523509548882192</t>
  </si>
  <si>
    <t>DE547295808047131720429504984</t>
  </si>
  <si>
    <t>DE883640113051042188923319090</t>
  </si>
  <si>
    <t>DE690142196543607734689320882</t>
  </si>
  <si>
    <t>DE342082028877803680807505870</t>
  </si>
  <si>
    <t>DE783463303709738661328744422</t>
  </si>
  <si>
    <t>DE308530357842142255794575287</t>
  </si>
  <si>
    <t>DE770760713899416699435048896</t>
  </si>
  <si>
    <t>DE881935773170625134955803278</t>
  </si>
  <si>
    <t>DE736223800721209653453244708</t>
  </si>
  <si>
    <t>DE007702160121966523356384577</t>
  </si>
  <si>
    <t>DE879134149381640233263441132</t>
  </si>
  <si>
    <t>DE109335043421744382544902200</t>
  </si>
  <si>
    <t>DE690278351390151558571702294</t>
  </si>
  <si>
    <t>DE238483158885996897490655208</t>
  </si>
  <si>
    <t>DE213836665168052068650413318</t>
  </si>
  <si>
    <t>DE394587419702252698283855274</t>
  </si>
  <si>
    <t>DE063666713521889902530819123</t>
  </si>
  <si>
    <t>DE726733357074628684341570536</t>
  </si>
  <si>
    <t>DE168269975647903079162204013</t>
  </si>
  <si>
    <t>DE354938193016793953774832699</t>
  </si>
  <si>
    <t>DE196353865643705143605411749</t>
  </si>
  <si>
    <t>DE150425960198312733967849772</t>
  </si>
  <si>
    <t>DE468289898277129106042428675</t>
  </si>
  <si>
    <t>DE323541290019650193179067490</t>
  </si>
  <si>
    <t>DE148277918846242661272175886</t>
  </si>
  <si>
    <t>DE190778126932461242941271233</t>
  </si>
  <si>
    <t>DE869854093702542232097199720</t>
  </si>
  <si>
    <t>DE415054339742869516344357800</t>
  </si>
  <si>
    <t>DE434862505430676967296924984</t>
  </si>
  <si>
    <t>DE382875936224338753765962935</t>
  </si>
  <si>
    <t>DE720671117960447784117711218</t>
  </si>
  <si>
    <t>DE281837760152222289681891675</t>
  </si>
  <si>
    <t>DE031572105065554248135494376</t>
  </si>
  <si>
    <t>DE697364767583675951982881144</t>
  </si>
  <si>
    <t>DE858193357663626080516705820</t>
  </si>
  <si>
    <t>DE882476080269817105065018732</t>
  </si>
  <si>
    <t>DE986123776900047874981103379</t>
  </si>
  <si>
    <t>DE483282105384432961745507997</t>
  </si>
  <si>
    <t>DE073937981654727397807116843</t>
  </si>
  <si>
    <t>DE693247562178199345314942512</t>
  </si>
  <si>
    <t>DE235297178861816426318586470</t>
  </si>
  <si>
    <t>DE513317126516614300781899529</t>
  </si>
  <si>
    <t>DE869467075987766044819490238</t>
  </si>
  <si>
    <t>DE363914325341539580620250417</t>
  </si>
  <si>
    <t>DE559950390812589674435240494</t>
  </si>
  <si>
    <t>DE107016927046741580533416496</t>
  </si>
  <si>
    <t>DE652488537415681014834776328</t>
  </si>
  <si>
    <t>DE706371038650640406112438414</t>
  </si>
  <si>
    <t>DE365794383888502056051493100</t>
  </si>
  <si>
    <t>DE107908724799111737270070386</t>
  </si>
  <si>
    <t>DE390650191005878083902824135</t>
  </si>
  <si>
    <t>DE028846565932634725363046650</t>
  </si>
  <si>
    <t>DE955626060548321851918927461</t>
  </si>
  <si>
    <t>DE254814358294095849106490992</t>
  </si>
  <si>
    <t>DE886553147505844238879213099</t>
  </si>
  <si>
    <t>DE003390114519996086217786226</t>
  </si>
  <si>
    <t>DE006180856923981419962715017</t>
  </si>
  <si>
    <t>DE422746437179700625328879948</t>
  </si>
  <si>
    <t>DE243895239251573780353665638</t>
  </si>
  <si>
    <t>DE800481934356997991136608166</t>
  </si>
  <si>
    <t>DE402176744464595064915164004</t>
  </si>
  <si>
    <t>DE307842946355590494757014631</t>
  </si>
  <si>
    <t>DE851807690389248737511302467</t>
  </si>
  <si>
    <t>DE113872579312630994714115136</t>
  </si>
  <si>
    <t>DE311332718550208381750991758</t>
  </si>
  <si>
    <t>DE372753390216729507175038982</t>
  </si>
  <si>
    <t>DE961821824102083898269172047</t>
  </si>
  <si>
    <t>DE758230811154130726899971445</t>
  </si>
  <si>
    <t>DE615750485684126695295384210</t>
  </si>
  <si>
    <t>DE051971398044785044293168474</t>
  </si>
  <si>
    <t>DE447711435807816626002353801</t>
  </si>
  <si>
    <t>DE054059270225058866370406981</t>
  </si>
  <si>
    <t>DE299668574468860562569142713</t>
  </si>
  <si>
    <t>DE614926729841541792166434073</t>
  </si>
  <si>
    <t>DE485806299975270949702995929</t>
  </si>
  <si>
    <t>DE471517120615454116446693575</t>
  </si>
  <si>
    <t>DE974634379718393127983650079</t>
  </si>
  <si>
    <t>DE170745788056385963032504687</t>
  </si>
  <si>
    <t>DE583358566291987590146902730</t>
  </si>
  <si>
    <t>DE201088637678531085141899852</t>
  </si>
  <si>
    <t>DE794169339710973197170644573</t>
  </si>
  <si>
    <t>DE828235350262703409070964468</t>
  </si>
  <si>
    <t>DE000494091595496667844889014</t>
  </si>
  <si>
    <t>DE449183550371594581049714801</t>
  </si>
  <si>
    <t>DE880002477457750415697838343</t>
  </si>
  <si>
    <t>DE045037945435850853799636755</t>
  </si>
  <si>
    <t>DE289185479531574639088176157</t>
  </si>
  <si>
    <t>DE043613443429706540417455930</t>
  </si>
  <si>
    <t>DE188248562927751272874968242</t>
  </si>
  <si>
    <t>DE293935242347671370406003134</t>
  </si>
  <si>
    <t>DE351864176291032029924501520</t>
  </si>
  <si>
    <t>DE428213683550147953362654958</t>
  </si>
  <si>
    <t>DE931615946011334140545544689</t>
  </si>
  <si>
    <t>DE959554072661446512446395971</t>
  </si>
  <si>
    <t>DE856762440809811383641159349</t>
  </si>
  <si>
    <t>DE272208291796218851300141803</t>
  </si>
  <si>
    <t>DE458976418185209813662519496</t>
  </si>
  <si>
    <t>DE289454214375205685397391915</t>
  </si>
  <si>
    <t>DE694252629407041553826580065</t>
  </si>
  <si>
    <t>DE777133166737878625427097907</t>
  </si>
  <si>
    <t>DE067334152074356368381243277</t>
  </si>
  <si>
    <t>DE492401287755027360057072869</t>
  </si>
  <si>
    <t>DE984106293375712844528593188</t>
  </si>
  <si>
    <t>DE548907745069715836019095167</t>
  </si>
  <si>
    <t>DE438025862813200784141093150</t>
  </si>
  <si>
    <t>DE028541410894502736531483326</t>
  </si>
  <si>
    <t>DE409672229424167604189162743</t>
  </si>
  <si>
    <t>DE711161451995115416063443626</t>
  </si>
  <si>
    <t>DE276263716107414449810638511</t>
  </si>
  <si>
    <t>DE532516605315946914277783772</t>
  </si>
  <si>
    <t>DE762695910689327412087455929</t>
  </si>
  <si>
    <t>DE515704975204312438635545085</t>
  </si>
  <si>
    <t>DE667829260143181497807944320</t>
  </si>
  <si>
    <t>DE689868340504510254902739319</t>
  </si>
  <si>
    <t>DE252211042087661743400724506</t>
  </si>
  <si>
    <t>DE339532809631276515583683676</t>
  </si>
  <si>
    <t>DE842495950035014209502543468</t>
  </si>
  <si>
    <t>DE662709932423567848648704578</t>
  </si>
  <si>
    <t>DE098386038978341906854465442</t>
  </si>
  <si>
    <t>DE405404760056592009339109721</t>
  </si>
  <si>
    <t>DE868499021858702083728512429</t>
  </si>
  <si>
    <t>DE759943391866456284958078678</t>
  </si>
  <si>
    <t>DE727868532722339563681342323</t>
  </si>
  <si>
    <t>DE030817517265373200175692664</t>
  </si>
  <si>
    <t>DE097102842118175877323997672</t>
  </si>
  <si>
    <t>DE956520488208137020095736249</t>
  </si>
  <si>
    <t>DE480371008511832230747225797</t>
  </si>
  <si>
    <t>DE434176133097067017015479736</t>
  </si>
  <si>
    <t>DE185752337573757352421897506</t>
  </si>
  <si>
    <t>DE487139337215362954901402689</t>
  </si>
  <si>
    <t>DE076868047241216407529674752</t>
  </si>
  <si>
    <t>DE135079844882909846455930320</t>
  </si>
  <si>
    <t>DE153825210388671986073010756</t>
  </si>
  <si>
    <t>DE532153780843962693629671407</t>
  </si>
  <si>
    <t>DE533345649468764632018235729</t>
  </si>
  <si>
    <t>DE749898006743644009921663718</t>
  </si>
  <si>
    <t>DE647009133246182514098205998</t>
  </si>
  <si>
    <t>DE378525752928149604133065850</t>
  </si>
  <si>
    <t>DE764467115470592558245798411</t>
  </si>
  <si>
    <t>DE535666794015752742191553636</t>
  </si>
  <si>
    <t>DE626168267157865067211563588</t>
  </si>
  <si>
    <t>DE956122217664721490967829905</t>
  </si>
  <si>
    <t>DE103030352481817056685655495</t>
  </si>
  <si>
    <t>DE833860475900604233666809107</t>
  </si>
  <si>
    <t>DE528860397848315924915595962</t>
  </si>
  <si>
    <t>DE955721085197009706288116440</t>
  </si>
  <si>
    <t>DE396896103030009132524474453</t>
  </si>
  <si>
    <t>DE268976029283302818303998708</t>
  </si>
  <si>
    <t>DE397522291874336062324883258</t>
  </si>
  <si>
    <t>DE837794288252534808314564009</t>
  </si>
  <si>
    <t>DE013750887513943351650214339</t>
  </si>
  <si>
    <t>DE652624722929491853472804250</t>
  </si>
  <si>
    <t>DE498799913410175288880628526</t>
  </si>
  <si>
    <t>DE661062308980090147079982134</t>
  </si>
  <si>
    <t>DE829498842503957300106162520</t>
  </si>
  <si>
    <t>DE352099512700410557042561567</t>
  </si>
  <si>
    <t>DE957681149783830461774744783</t>
  </si>
  <si>
    <t>DE799759326448410216295305215</t>
  </si>
  <si>
    <t>DE776761923626878072560880647</t>
  </si>
  <si>
    <t>DE477839259893705819307163466</t>
  </si>
  <si>
    <t>DE381957287660450018554286892</t>
  </si>
  <si>
    <t>DE495670380205685220266916817</t>
  </si>
  <si>
    <t>DE866013889357204716022001856</t>
  </si>
  <si>
    <t>DE285830443552942638972150160</t>
  </si>
  <si>
    <t>DE593132435221997882826322453</t>
  </si>
  <si>
    <t>DE962221611706127420859605462</t>
  </si>
  <si>
    <t>DE289602554498214507824928334</t>
  </si>
  <si>
    <t>DE862075029477078144899436741</t>
  </si>
  <si>
    <t>DE817764934257684021166433646</t>
  </si>
  <si>
    <t>DE807564930626058485094762795</t>
  </si>
  <si>
    <t>DE515439511820742742461155026</t>
  </si>
  <si>
    <t>DE096425603978825389610915212</t>
  </si>
  <si>
    <t>DE356316328646563043830452478</t>
  </si>
  <si>
    <t>DE811790675096620632758083256</t>
  </si>
  <si>
    <t>DE846605633944277109541531883</t>
  </si>
  <si>
    <t>DE244060784136875656712995541</t>
  </si>
  <si>
    <t>DE653840964361270379826009455</t>
  </si>
  <si>
    <t>DE960034397322737024708349821</t>
  </si>
  <si>
    <t>DE978077338598862591136544181</t>
  </si>
  <si>
    <t>DE487778280496586347472146402</t>
  </si>
  <si>
    <t>DE737805459851620740859175727</t>
  </si>
  <si>
    <t>DE259806808079434626817040287</t>
  </si>
  <si>
    <t>DE774934353889327385206184679</t>
  </si>
  <si>
    <t>DE861128172577361360068718906</t>
  </si>
  <si>
    <t>DE400402584894885740994901149</t>
  </si>
  <si>
    <t>DE808199926340313656206193366</t>
  </si>
  <si>
    <t>DE604786610733894460105823022</t>
  </si>
  <si>
    <t>DE365336816715357764509120655</t>
  </si>
  <si>
    <t>DE545022850525183106043001419</t>
  </si>
  <si>
    <t>DE929962377380765663618822821</t>
  </si>
  <si>
    <t>DE520264109889444307459921910</t>
  </si>
  <si>
    <t>DE356568158329144039030602841</t>
  </si>
  <si>
    <t>DE047144298932052260180388692</t>
  </si>
  <si>
    <t>DE488861189771303625559396885</t>
  </si>
  <si>
    <t>DE927492801881416327374692195</t>
  </si>
  <si>
    <t>DE720667161333218419833234721</t>
  </si>
  <si>
    <t>DE685909651779397315782789999</t>
  </si>
  <si>
    <t>DE925525479730849023179816392</t>
  </si>
  <si>
    <t>DE123932598775858012457457165</t>
  </si>
  <si>
    <t>DE491639837267561175563244938</t>
  </si>
  <si>
    <t>DE084876247348927127437991734</t>
  </si>
  <si>
    <t>DE096738973878375222015649765</t>
  </si>
  <si>
    <t>DE326087279831002362772588227</t>
  </si>
  <si>
    <t>DE582497869412178503662293203</t>
  </si>
  <si>
    <t>DE516081100647826503260289043</t>
  </si>
  <si>
    <t>DE049238217236432772093896884</t>
  </si>
  <si>
    <t>DE807423852885522275561230643</t>
  </si>
  <si>
    <t>DE321701473929737408764983715</t>
  </si>
  <si>
    <t>DE506575737681757317620154872</t>
  </si>
  <si>
    <t>DE373445144749410780152406240</t>
  </si>
  <si>
    <t>DE811535725582259919403114948</t>
  </si>
  <si>
    <t>DE173913811249747317548797660</t>
  </si>
  <si>
    <t>DE720384726803671710186071609</t>
  </si>
  <si>
    <t>DE666847797201182452854889410</t>
  </si>
  <si>
    <t>DE694320196288400772996365614</t>
  </si>
  <si>
    <t>DE698113793959291756364348493</t>
  </si>
  <si>
    <t>DE149890759526798406293916937</t>
  </si>
  <si>
    <t>DE578224687885863775606858830</t>
  </si>
  <si>
    <t>DE516212064832804324617302213</t>
  </si>
  <si>
    <t>DE331573563009951092933861883</t>
  </si>
  <si>
    <t>DE004424781041605502276234875</t>
  </si>
  <si>
    <t>DE525769831788708516475752609</t>
  </si>
  <si>
    <t>DE031626354963979721721505562</t>
  </si>
  <si>
    <t>DE039818742558744930593720623</t>
  </si>
  <si>
    <t>DE095631179753354425766303424</t>
  </si>
  <si>
    <t>DE192254752394970957545215967</t>
  </si>
  <si>
    <t>DE520528678394098016966990356</t>
  </si>
  <si>
    <t>DE684812432431823258967657100</t>
  </si>
  <si>
    <t>DE492131065175559570434711731</t>
  </si>
  <si>
    <t>DE859059300106868235736120566</t>
  </si>
  <si>
    <t>DE454362806264914606497035326</t>
  </si>
  <si>
    <t>DE703555563008526760510960908</t>
  </si>
  <si>
    <t>DE651519142085782970145041929</t>
  </si>
  <si>
    <t>DE206594450478908254073822955</t>
  </si>
  <si>
    <t>DE327622557713252274292783351</t>
  </si>
  <si>
    <t>DE688757592326116307554753247</t>
  </si>
  <si>
    <t>DE861569207788058848797672445</t>
  </si>
  <si>
    <t>DE089731540169440820358349494</t>
  </si>
  <si>
    <t>DE783872126800427128049570282</t>
  </si>
  <si>
    <t>DE927797948064250253773859602</t>
  </si>
  <si>
    <t>DE565308242943466005729218228</t>
  </si>
  <si>
    <t>DE877143213302617094725963487</t>
  </si>
  <si>
    <t>DE710757424531164623173705805</t>
  </si>
  <si>
    <t>DE828404914630474401968454430</t>
  </si>
  <si>
    <t>DE337269363901615246931208028</t>
  </si>
  <si>
    <t>DE092951711474058034264638314</t>
  </si>
  <si>
    <t>DE369780213960482985042681847</t>
  </si>
  <si>
    <t>DE447775652600597314719708058</t>
  </si>
  <si>
    <t>DE965907964107022270296977958</t>
  </si>
  <si>
    <t>DE970252602171702298179842179</t>
  </si>
  <si>
    <t>DE753989050808311031224711912</t>
  </si>
  <si>
    <t>DE974374291530596265055797226</t>
  </si>
  <si>
    <t>DE952406396724950689761404376</t>
  </si>
  <si>
    <t>DE420391580327514702969693233</t>
  </si>
  <si>
    <t>DE001958182419806516457923988</t>
  </si>
  <si>
    <t>DE698448271216071127079659539</t>
  </si>
  <si>
    <t>DE840821517826633053349424695</t>
  </si>
  <si>
    <t>DE924250467681878176602687515</t>
  </si>
  <si>
    <t>DE725025828765850384154173484</t>
  </si>
  <si>
    <t>DE879236637709654608968057449</t>
  </si>
  <si>
    <t>DE337005784253802025192912137</t>
  </si>
  <si>
    <t>DE038907851329492010392705114</t>
  </si>
  <si>
    <t>DE836462439564078369504071126</t>
  </si>
  <si>
    <t>DE513178573138469643231072943</t>
  </si>
  <si>
    <t>DE493379696239100261410945363</t>
  </si>
  <si>
    <t>DE583882035070852903204644819</t>
  </si>
  <si>
    <t>DE434263334448744602911034777</t>
  </si>
  <si>
    <t>DE298415173461532604479548650</t>
  </si>
  <si>
    <t>DE211551867405268705156691194</t>
  </si>
  <si>
    <t>DE297593410930794997340216285</t>
  </si>
  <si>
    <t>DE284249624173622703728113057</t>
  </si>
  <si>
    <t>DE356396163660844666603160868</t>
  </si>
  <si>
    <t>DE893288180511465823320000729</t>
  </si>
  <si>
    <t>DE541542766367736802078711532</t>
  </si>
  <si>
    <t>DE301870548604624544683652504</t>
  </si>
  <si>
    <t>DE984345103275308912702281049</t>
  </si>
  <si>
    <t>DE903277218289257747404114257</t>
  </si>
  <si>
    <t>DE152042889622590883266869630</t>
  </si>
  <si>
    <t>DE295950344785044393573644445</t>
  </si>
  <si>
    <t>DE986195722521643395608666963</t>
  </si>
  <si>
    <t>DE160042889178261564580260792</t>
  </si>
  <si>
    <t>DE245850417224989429912680407</t>
  </si>
  <si>
    <t>DE523325402630377597208465404</t>
  </si>
  <si>
    <t>DE635892449847029134287096515</t>
  </si>
  <si>
    <t>DE713372815306076089437333279</t>
  </si>
  <si>
    <t>DE416712348839177676553834509</t>
  </si>
  <si>
    <t>DE746514839187276168871144500</t>
  </si>
  <si>
    <t>DE062757868777842378025054777</t>
  </si>
  <si>
    <t>DE160752790189589615714749499</t>
  </si>
  <si>
    <t>DE909981475511936071507807605</t>
  </si>
  <si>
    <t>DE113551224236348747912388472</t>
  </si>
  <si>
    <t>DE160873573343758019943384686</t>
  </si>
  <si>
    <t>DE739615631196150965535365962</t>
  </si>
  <si>
    <t>DE589895354833117502375591986</t>
  </si>
  <si>
    <t>DE149642042208411211729708542</t>
  </si>
  <si>
    <t>DE742159877307493157123854117</t>
  </si>
  <si>
    <t>DE917930680338347918171046483</t>
  </si>
  <si>
    <t>DE340361004320920928046996009</t>
  </si>
  <si>
    <t>DE915340235162974318884859118</t>
  </si>
  <si>
    <t>DE233126185711361652923807560</t>
  </si>
  <si>
    <t>DE214026526966326549013518545</t>
  </si>
  <si>
    <t>DE368360966983786607480169134</t>
  </si>
  <si>
    <t>DE555406480759804077987620146</t>
  </si>
  <si>
    <t>DE343908332451674458803713771</t>
  </si>
  <si>
    <t>DE535400643181170642336780264</t>
  </si>
  <si>
    <t>DE509748175540788904668888372</t>
  </si>
  <si>
    <t>DE184970143896067249344279073</t>
  </si>
  <si>
    <t>DE409835995592005027954921214</t>
  </si>
  <si>
    <t>DE276753263506200027830681190</t>
  </si>
  <si>
    <t>DE522629063257123289324126479</t>
  </si>
  <si>
    <t>DE201657056965452381124871762</t>
  </si>
  <si>
    <t>DE616127963137586880089616528</t>
  </si>
  <si>
    <t>DE984798370567347482916744698</t>
  </si>
  <si>
    <t>DE573689872023089580645292862</t>
  </si>
  <si>
    <t>DE176440611204898133371822918</t>
  </si>
  <si>
    <t>DE169315734913211484151261159</t>
  </si>
  <si>
    <t>DE275820916441121333224615128</t>
  </si>
  <si>
    <t>DE630516626011419382293193379</t>
  </si>
  <si>
    <t>DE949959635058263537194400170</t>
  </si>
  <si>
    <t>DE084496830417234782265643332</t>
  </si>
  <si>
    <t>DE051616896870201665330025281</t>
  </si>
  <si>
    <t>DE444446502874286446840450397</t>
  </si>
  <si>
    <t>DE857267651351519729909363244</t>
  </si>
  <si>
    <t>DE368469476760711315738659911</t>
  </si>
  <si>
    <t>DE881279134617299397609966823</t>
  </si>
  <si>
    <t>DE469560149792379987804742538</t>
  </si>
  <si>
    <t>DE873632159658024672685350514</t>
  </si>
  <si>
    <t>DE757104820520917940752232603</t>
  </si>
  <si>
    <t>DE605581170117042094943284488</t>
  </si>
  <si>
    <t>DE437809967567596455965603966</t>
  </si>
  <si>
    <t>DE286556013128750461035868970</t>
  </si>
  <si>
    <t>DE742512920675875963677485102</t>
  </si>
  <si>
    <t>DE675117605064456618219248191</t>
  </si>
  <si>
    <t>DE469686893839392554643515980</t>
  </si>
  <si>
    <t>DE835215359081018891391070129</t>
  </si>
  <si>
    <t>DE062558404083221217770598602</t>
  </si>
  <si>
    <t>DE727756788298396989557601334</t>
  </si>
  <si>
    <t>DE180337122517576508370392511</t>
  </si>
  <si>
    <t>DE311127721811684779169952310</t>
  </si>
  <si>
    <t>DE819330833281589879192259744</t>
  </si>
  <si>
    <t>DE124871614492388086581123713</t>
  </si>
  <si>
    <t>DE548054513055932618770050040</t>
  </si>
  <si>
    <t>DE983507165436988998074891633</t>
  </si>
  <si>
    <t>DE668497741853725047388640464</t>
  </si>
  <si>
    <t>DE330518213461741600008970542</t>
  </si>
  <si>
    <t>DE156318802014971485444609218</t>
  </si>
  <si>
    <t>DE462761004739859577579083200</t>
  </si>
  <si>
    <t>DE989374072698474110850964814</t>
  </si>
  <si>
    <t>DE154335410274303242490184924</t>
  </si>
  <si>
    <t>DE539788015262884972986107862</t>
  </si>
  <si>
    <t>DE741364925084185353032396409</t>
  </si>
  <si>
    <t>DE159745102250713866624861743</t>
  </si>
  <si>
    <t>DE540627299913225087918465208</t>
  </si>
  <si>
    <t>DE721503305990176379109352171</t>
  </si>
  <si>
    <t>DE110186595507014332102236609</t>
  </si>
  <si>
    <t>DE980935132084163589029857067</t>
  </si>
  <si>
    <t>DE418724143855803207974319426</t>
  </si>
  <si>
    <t>DE872511560215308507665160881</t>
  </si>
  <si>
    <t>DE051461106987465657339070305</t>
  </si>
  <si>
    <t>DE567409290242901165448380602</t>
  </si>
  <si>
    <t>DE860164787305725760798587603</t>
  </si>
  <si>
    <t>DE808238976380923720390435105</t>
  </si>
  <si>
    <t>DE210450122606319027086764366</t>
  </si>
  <si>
    <t>DE690203050153295375571596764</t>
  </si>
  <si>
    <t>DE168575932439459889158053795</t>
  </si>
  <si>
    <t>DE280135883484520429188621376</t>
  </si>
  <si>
    <t>DE581065389386532880211823829</t>
  </si>
  <si>
    <t>DE211581868803285650979214780</t>
  </si>
  <si>
    <t>DE911330236778352155010012975</t>
  </si>
  <si>
    <t>DE237105651108683459535993622</t>
  </si>
  <si>
    <t>DE947692106364826164238794092</t>
  </si>
  <si>
    <t>DE734122372438567357035009851</t>
  </si>
  <si>
    <t>DE140700957456416976853584797</t>
  </si>
  <si>
    <t>DE503354642870517799600716712</t>
  </si>
  <si>
    <t>DE551217722929450287178983058</t>
  </si>
  <si>
    <t>DE951773928189418647814177174</t>
  </si>
  <si>
    <t>DE050925615824356310674982463</t>
  </si>
  <si>
    <t>DE403586058508258655316125385</t>
  </si>
  <si>
    <t>DE866616292454410437433854453</t>
  </si>
  <si>
    <t>DE729446014481712455386754172</t>
  </si>
  <si>
    <t>DE798208932977626141260614606</t>
  </si>
  <si>
    <t>DE515930479212768712807784335</t>
  </si>
  <si>
    <t>DE934875445224283629431285640</t>
  </si>
  <si>
    <t>DE452260917071645467876675694</t>
  </si>
  <si>
    <t>DE775033547584844705392013431</t>
  </si>
  <si>
    <t>DE227856076238720481027840853</t>
  </si>
  <si>
    <t>DE601108144240261880200454309</t>
  </si>
  <si>
    <t>DE783796012877357478424582026</t>
  </si>
  <si>
    <t>DE592717002393885783965835532</t>
  </si>
  <si>
    <t>DE496668550675144915580259039</t>
  </si>
  <si>
    <t>DE476695574457843769363468605</t>
  </si>
  <si>
    <t>DE432121796200445222492949865</t>
  </si>
  <si>
    <t>DE530502143949926276490495047</t>
  </si>
  <si>
    <t>DE629601327640782050589966220</t>
  </si>
  <si>
    <t>DE368348625216743372620609498</t>
  </si>
  <si>
    <t>DE628966397784767084598773151</t>
  </si>
  <si>
    <t>DE665107291902275781517170003</t>
  </si>
  <si>
    <t>DE294749167564014260469651812</t>
  </si>
  <si>
    <t>DE794602713422950311418952550</t>
  </si>
  <si>
    <t>DE724905246557833608974463481</t>
  </si>
  <si>
    <t>DE603963581642661394117301081</t>
  </si>
  <si>
    <t>DE313855949768832460199831267</t>
  </si>
  <si>
    <t>DE703936607658485873941091228</t>
  </si>
  <si>
    <t>DE579545502656014006841089965</t>
  </si>
  <si>
    <t>DE407867621224953227865344791</t>
  </si>
  <si>
    <t>DE343414497862375536645260000</t>
  </si>
  <si>
    <t>DE853350447594133328344405300</t>
  </si>
  <si>
    <t>DE857365802284611312451151374</t>
  </si>
  <si>
    <t>DE560022650686786810820419979</t>
  </si>
  <si>
    <t>DE010509680300392119453588554</t>
  </si>
  <si>
    <t>DE849672514474981236292757004</t>
  </si>
  <si>
    <t>DE204916845878524382856077104</t>
  </si>
  <si>
    <t>DE200899805025075912443687153</t>
  </si>
  <si>
    <t>DE611736401025641899193345011</t>
  </si>
  <si>
    <t>DE255141369144846308487933085</t>
  </si>
  <si>
    <t>DE851856640851125524353845751</t>
  </si>
  <si>
    <t>DE862179785740132550350705720</t>
  </si>
  <si>
    <t>DE518059078055063624321779766</t>
  </si>
  <si>
    <t>DE825198988533155040370913677</t>
  </si>
  <si>
    <t>DE655027634846869285677545705</t>
  </si>
  <si>
    <t>DE391274977783955357949363433</t>
  </si>
  <si>
    <t>DE062616823771706624037539505</t>
  </si>
  <si>
    <t>DE371322845873783656605635657</t>
  </si>
  <si>
    <t>DE651756324142115835075029431</t>
  </si>
  <si>
    <t>DE644624526211667925436116176</t>
  </si>
  <si>
    <t>DE676701220654633981853278921</t>
  </si>
  <si>
    <t>DE840997868586749475269947160</t>
  </si>
  <si>
    <t>DE328878165661351943601220949</t>
  </si>
  <si>
    <t>DE445712191378845995768266824</t>
  </si>
  <si>
    <t>DE520096856899529161731931270</t>
  </si>
  <si>
    <t>DE328198762336702814806229219</t>
  </si>
  <si>
    <t>DE534857299998263571695961660</t>
  </si>
  <si>
    <t>DE206589330985944862051114399</t>
  </si>
  <si>
    <t>DE191611551220202766771383377</t>
  </si>
  <si>
    <t>DE024637306378685269293447895</t>
  </si>
  <si>
    <t>DE804379701955910896589022186</t>
  </si>
  <si>
    <t>DE455940618361808772878958329</t>
  </si>
  <si>
    <t>DE269397710746832508296139029</t>
  </si>
  <si>
    <t>DE314068965245520586129070319</t>
  </si>
  <si>
    <t>DE258680662793512703434177872</t>
  </si>
  <si>
    <t>DE072526180791030617178097762</t>
  </si>
  <si>
    <t>DE735854371750604041588323321</t>
  </si>
  <si>
    <t>DE568651208840484441535697797</t>
  </si>
  <si>
    <t>DE735145667322147972683365791</t>
  </si>
  <si>
    <t>DE403160077770725615870109020</t>
  </si>
  <si>
    <t>DE037441495795190685927615143</t>
  </si>
  <si>
    <t>DE110251295582237706212300927</t>
  </si>
  <si>
    <t>DE129712747113765985830482616</t>
  </si>
  <si>
    <t>DE039614660558280080166842031</t>
  </si>
  <si>
    <t>DE467423189751396928015399836</t>
  </si>
  <si>
    <t>DE502803447816778141718914571</t>
  </si>
  <si>
    <t>DE953675975534606997753668686</t>
  </si>
  <si>
    <t>DE127065723495345945206374152</t>
  </si>
  <si>
    <t>DE245153427059879679636760093</t>
  </si>
  <si>
    <t>DE081285751458421474493531853</t>
  </si>
  <si>
    <t>DE532955746935079551745620174</t>
  </si>
  <si>
    <t>DE938064174995109291877832536</t>
  </si>
  <si>
    <t>DE216474709236449054411235718</t>
  </si>
  <si>
    <t>DE565443438324115576521423797</t>
  </si>
  <si>
    <t>DE003701326607385382594159109</t>
  </si>
  <si>
    <t>DE732911834327036707712376653</t>
  </si>
  <si>
    <t>DE231685068406130001288875920</t>
  </si>
  <si>
    <t>DE810005631108404397974861304</t>
  </si>
  <si>
    <t>DE361216003022668238585665621</t>
  </si>
  <si>
    <t>DE360647506588222671878241122</t>
  </si>
  <si>
    <t>DE556180356962886286140468401</t>
  </si>
  <si>
    <t>DE163091715580348192144593137</t>
  </si>
  <si>
    <t>DE560500843877171312963557528</t>
  </si>
  <si>
    <t>DE310757474199025355864933137</t>
  </si>
  <si>
    <t>DE833718577160668693351583634</t>
  </si>
  <si>
    <t>DE324431361253813187268153650</t>
  </si>
  <si>
    <t>DE259001366822127439478611381</t>
  </si>
  <si>
    <t>DE752190678378785236238739719</t>
  </si>
  <si>
    <t>DE780824019182269552062025450</t>
  </si>
  <si>
    <t>DE210948942313501284776332873</t>
  </si>
  <si>
    <t>DE291174394016399015844137356</t>
  </si>
  <si>
    <t>DE287005530148955186926294868</t>
  </si>
  <si>
    <t>DE977863975912362831072161818</t>
  </si>
  <si>
    <t>DE314982176856990483156350273</t>
  </si>
  <si>
    <t>DE362644704786683268331179567</t>
  </si>
  <si>
    <t>DE861480482594894285753046836</t>
  </si>
  <si>
    <t>DE334020986696380581154610730</t>
  </si>
  <si>
    <t>DE149409301285771709162773229</t>
  </si>
  <si>
    <t>DE059292359648230195581278971</t>
  </si>
  <si>
    <t>DE940334218137526648974917247</t>
  </si>
  <si>
    <t>DE870751887378243465352655209</t>
  </si>
  <si>
    <t>DE660448498483740234975294729</t>
  </si>
  <si>
    <t>DE741366295664287559272160053</t>
  </si>
  <si>
    <t>DE619684523158586867938719425</t>
  </si>
  <si>
    <t>DE373508701450408864202715291</t>
  </si>
  <si>
    <t>DE841173495320668334584866791</t>
  </si>
  <si>
    <t>DE441028823859945491344520244</t>
  </si>
  <si>
    <t>DE095918847490107068484884285</t>
  </si>
  <si>
    <t>DE684448827051420906884417266</t>
  </si>
  <si>
    <t>DE474132801555976882399092695</t>
  </si>
  <si>
    <t>DE083979199833879823428532345</t>
  </si>
  <si>
    <t>DE012936151376787573501559617</t>
  </si>
  <si>
    <t>DE615474493951007081485027526</t>
  </si>
  <si>
    <t>DE235540652143020142423371375</t>
  </si>
  <si>
    <t>DE332865196476877798631521745</t>
  </si>
  <si>
    <t>DE131745062487908855961288554</t>
  </si>
  <si>
    <t>DE119247894231600901611633671</t>
  </si>
  <si>
    <t>DE817652192304357359985648388</t>
  </si>
  <si>
    <t>DE081013903456879019943820606</t>
  </si>
  <si>
    <t>DE237282068740929712092124071</t>
  </si>
  <si>
    <t>DE179393857286981979492625491</t>
  </si>
  <si>
    <t>DE806454701715337467099315716</t>
  </si>
  <si>
    <t>DE843340215287631308936496275</t>
  </si>
  <si>
    <t>DE673798100441482159745271514</t>
  </si>
  <si>
    <t>DE055194344256672370347406406</t>
  </si>
  <si>
    <t>DE856875487974631796806333811</t>
  </si>
  <si>
    <t>DE433376397216928043366668490</t>
  </si>
  <si>
    <t>DE159893139018382468588438894</t>
  </si>
  <si>
    <t>DE859111409387349171946669135</t>
  </si>
  <si>
    <t>DE454404499854285957873067288</t>
  </si>
  <si>
    <t>DE597421211683864204958239232</t>
  </si>
  <si>
    <t>DE843961618081436641285232235</t>
  </si>
  <si>
    <t>DE405179662280203925131213274</t>
  </si>
  <si>
    <t>DE462806194890316007056590601</t>
  </si>
  <si>
    <t>DE755215545229064974033280025</t>
  </si>
  <si>
    <t>DE278466550026209083795841397</t>
  </si>
  <si>
    <t>DE539898239531480842881601933</t>
  </si>
  <si>
    <t>DE100113784892079391074428550</t>
  </si>
  <si>
    <t>DE322010354468883408268782053</t>
  </si>
  <si>
    <t>DE192065247777681111919915858</t>
  </si>
  <si>
    <t>DE391534176870722800086660545</t>
  </si>
  <si>
    <t>DE988904667305833156547947944</t>
  </si>
  <si>
    <t>DE201400759252951482578197344</t>
  </si>
  <si>
    <t>DE451548810419206491689920706</t>
  </si>
  <si>
    <t>DE115367064037870068284535588</t>
  </si>
  <si>
    <t>DE504307125463504708412066116</t>
  </si>
  <si>
    <t>DE944063569190556621748813608</t>
  </si>
  <si>
    <t>DE313911006817796032591946868</t>
  </si>
  <si>
    <t>DE264025339168694440540286495</t>
  </si>
  <si>
    <t>DE756507630057774874850651566</t>
  </si>
  <si>
    <t>DE962219441934508049921638256</t>
  </si>
  <si>
    <t>DE404290368715880976257582078</t>
  </si>
  <si>
    <t>DE895500367130496168966732030</t>
  </si>
  <si>
    <t>DE516206968837198256530829299</t>
  </si>
  <si>
    <t>DE455969933631207288689185886</t>
  </si>
  <si>
    <t>DE977730229645630566214562390</t>
  </si>
  <si>
    <t>DE639676899448263459807061809</t>
  </si>
  <si>
    <t>DE023879427641849128026109727</t>
  </si>
  <si>
    <t>DE913326267709519351142156722</t>
  </si>
  <si>
    <t>DE259903640423070390260899754</t>
  </si>
  <si>
    <t>DE362795770847725004066072230</t>
  </si>
  <si>
    <t>DE795905752596896266983461159</t>
  </si>
  <si>
    <t>DE756928641232313225381112691</t>
  </si>
  <si>
    <t>DE453477844690916397709617118</t>
  </si>
  <si>
    <t>DE908577906805640135555912853</t>
  </si>
  <si>
    <t>DE500554461264714403612129401</t>
  </si>
  <si>
    <t>DE148605015116857063475468893</t>
  </si>
  <si>
    <t>DE226712702628792490485976446</t>
  </si>
  <si>
    <t>DE248841651723591125889702142</t>
  </si>
  <si>
    <t>DE727949693301536727264197782</t>
  </si>
  <si>
    <t>DE043308612024734916216087522</t>
  </si>
  <si>
    <t>DE328342662368585085447756822</t>
  </si>
  <si>
    <t>DE265102480130788256967439619</t>
  </si>
  <si>
    <t>DE403491078836038677869742480</t>
  </si>
  <si>
    <t>DE296930159227494223335021257</t>
  </si>
  <si>
    <t>DE416250323324110560730823216</t>
  </si>
  <si>
    <t>DE837352997859091487171733788</t>
  </si>
  <si>
    <t>DE354792337982925307721475683</t>
  </si>
  <si>
    <t>DE674436855191437109731608450</t>
  </si>
  <si>
    <t>DE044013197608699994114285606</t>
  </si>
  <si>
    <t>DE979290585628811430142988686</t>
  </si>
  <si>
    <t>DE270536813128998598183670503</t>
  </si>
  <si>
    <t>DE354490203698810022131751800</t>
  </si>
  <si>
    <t>DE336176597006041127282032047</t>
  </si>
  <si>
    <t>DE634199627035284747434234973</t>
  </si>
  <si>
    <t>DE270870489709653294913722788</t>
  </si>
  <si>
    <t>DE013499132116861416242695159</t>
  </si>
  <si>
    <t>DE527181664193577856212975070</t>
  </si>
  <si>
    <t>DE619990372300135658666081343</t>
  </si>
  <si>
    <t>DE061895520659430319932823039</t>
  </si>
  <si>
    <t>DE997576045552822081101574706</t>
  </si>
  <si>
    <t>DE507815879121359944104017385</t>
  </si>
  <si>
    <t>DE168406205792155372175781053</t>
  </si>
  <si>
    <t>DE107720833507508084783016153</t>
  </si>
  <si>
    <t>DE982588588488959723956707429</t>
  </si>
  <si>
    <t>DE868105520791969120450010578</t>
  </si>
  <si>
    <t>DE521082324163667413057981027</t>
  </si>
  <si>
    <t>DE498444956696724039027208369</t>
  </si>
  <si>
    <t>DE316205424841312909898084897</t>
  </si>
  <si>
    <t>DE265154300153260764352155967</t>
  </si>
  <si>
    <t>DE302725709648582523313374859</t>
  </si>
  <si>
    <t>DE051213711881340713509352071</t>
  </si>
  <si>
    <t>DE956900894678324289808006536</t>
  </si>
  <si>
    <t>DE302324962024288337439197508</t>
  </si>
  <si>
    <t>DE555178044224960805676320560</t>
  </si>
  <si>
    <t>DE902167365469885559324557817</t>
  </si>
  <si>
    <t>DE825627019765599124258190708</t>
  </si>
  <si>
    <t>DE302256924185748111705712280</t>
  </si>
  <si>
    <t>DE723915416920559925837035317</t>
  </si>
  <si>
    <t>DE097271386013554161005454509</t>
  </si>
  <si>
    <t>DE538753140179543812200922540</t>
  </si>
  <si>
    <t>DE089625262340755930839573918</t>
  </si>
  <si>
    <t>DE718126824877244967904703122</t>
  </si>
  <si>
    <t>DE412991450244754675232629686</t>
  </si>
  <si>
    <t>DE891665363211248547400452759</t>
  </si>
  <si>
    <t>DE052331466672895393519450989</t>
  </si>
  <si>
    <t>DE489572246115514822565369182</t>
  </si>
  <si>
    <t>DE653950909603004405823914289</t>
  </si>
  <si>
    <t>DE081584569444282292489528638</t>
  </si>
  <si>
    <t>DE826593509894589205569725216</t>
  </si>
  <si>
    <t>DE429084284267725952549417475</t>
  </si>
  <si>
    <t>DE579189199667410378487007361</t>
  </si>
  <si>
    <t>DE274801051434825080125297493</t>
  </si>
  <si>
    <t>DE855812259716725789907774451</t>
  </si>
  <si>
    <t>DE819605729478024238537814254</t>
  </si>
  <si>
    <t>DE409294907156067848850477570</t>
  </si>
  <si>
    <t>DE544011265675315225461618771</t>
  </si>
  <si>
    <t>DE523098187725889091164665277</t>
  </si>
  <si>
    <t>DE484625839422020324728610382</t>
  </si>
  <si>
    <t>DE870862968677069555709556063</t>
  </si>
  <si>
    <t>DE020744293138784151393982842</t>
  </si>
  <si>
    <t>DE082311187972113758899605104</t>
  </si>
  <si>
    <t>DE541988684778212378648538878</t>
  </si>
  <si>
    <t>DE043419574633638836235229665</t>
  </si>
  <si>
    <t>DE423582165011912925074812242</t>
  </si>
  <si>
    <t>DE008133537351303577751091355</t>
  </si>
  <si>
    <t>DE882520390403177489579059784</t>
  </si>
  <si>
    <t>DE223409728017507303787677629</t>
  </si>
  <si>
    <t>DE897414578157449647310233868</t>
  </si>
  <si>
    <t>DE574001923102746277938813179</t>
  </si>
  <si>
    <t>DE920093650856890313271953636</t>
  </si>
  <si>
    <t>DE820725691795260409382730997</t>
  </si>
  <si>
    <t>DE023061128180978518559066422</t>
  </si>
  <si>
    <t>DE403020866750042690205054208</t>
  </si>
  <si>
    <t>DE997253470514845721422621026</t>
  </si>
  <si>
    <t>DE031036115456608646832949039</t>
  </si>
  <si>
    <t>DE474292226333755715944917683</t>
  </si>
  <si>
    <t>DE734113077061220621571749558</t>
  </si>
  <si>
    <t>DE766531918982175227672060808</t>
  </si>
  <si>
    <t>DE659880468161320080970300957</t>
  </si>
  <si>
    <t>DE164937035801998497413043223</t>
  </si>
  <si>
    <t>DE833405807589479439800320522</t>
  </si>
  <si>
    <t>DE785785066715742729599787329</t>
  </si>
  <si>
    <t>DE309253016228749701175208360</t>
  </si>
  <si>
    <t>DE314658545927741223161672957</t>
  </si>
  <si>
    <t>DE703819462771260436033654881</t>
  </si>
  <si>
    <t>DE674358304060232471245058324</t>
  </si>
  <si>
    <t>DE576676232642438663585471623</t>
  </si>
  <si>
    <t>DE356025492787711791296630508</t>
  </si>
  <si>
    <t>DE256588479839854412070898009</t>
  </si>
  <si>
    <t>DE377749018532736570413672837</t>
  </si>
  <si>
    <t>DE128229027822387160422747028</t>
  </si>
  <si>
    <t>DE901708534805056441934863015</t>
  </si>
  <si>
    <t>DE378344631789003416432517339</t>
  </si>
  <si>
    <t>DE914452894613815264316318474</t>
  </si>
  <si>
    <t>DE214554423681590070594228945</t>
  </si>
  <si>
    <t>DE061865014904735590244077344</t>
  </si>
  <si>
    <t>DE362546815477188843031017955</t>
  </si>
  <si>
    <t>DE332555082199751135471719325</t>
  </si>
  <si>
    <t>DE330634557511746187928621429</t>
  </si>
  <si>
    <t>DE377616439393137077047993508</t>
  </si>
  <si>
    <t>DE514558414094141694905325478</t>
  </si>
  <si>
    <t>DE209090139022561093794982693</t>
  </si>
  <si>
    <t>DE276978148118968796291558530</t>
  </si>
  <si>
    <t>DE593158829002819388516589999</t>
  </si>
  <si>
    <t>DE282579236451180192680650767</t>
  </si>
  <si>
    <t>DE985650385263673821904578704</t>
  </si>
  <si>
    <t>DE435331065668416569070249144</t>
  </si>
  <si>
    <t>DE107949831689934221010108350</t>
  </si>
  <si>
    <t>DE695614706648957173126532266</t>
  </si>
  <si>
    <t>DE412594550391287345142938944</t>
  </si>
  <si>
    <t>DE948244600318696898418472209</t>
  </si>
  <si>
    <t>DE495092100328937723065527625</t>
  </si>
  <si>
    <t>DE697795976407685885504433129</t>
  </si>
  <si>
    <t>DE753448923735902876626584083</t>
  </si>
  <si>
    <t>DE214939476481613265841267378</t>
  </si>
  <si>
    <t>DE180898106661201831107606631</t>
  </si>
  <si>
    <t>DE409954569271577694452537261</t>
  </si>
  <si>
    <t>DE010468915984869897485760739</t>
  </si>
  <si>
    <t>DE231033660935854304266265426</t>
  </si>
  <si>
    <t>DE915642456493834167512865470</t>
  </si>
  <si>
    <t>DE727005735045105110350779470</t>
  </si>
  <si>
    <t>DE874268105204010225735721024</t>
  </si>
  <si>
    <t>DE859606398840528614407948067</t>
  </si>
  <si>
    <t>DE337965509730609822513308193</t>
  </si>
  <si>
    <t>DE890736223834845247986206863</t>
  </si>
  <si>
    <t>DE295417578337001951578753066</t>
  </si>
  <si>
    <t>DE198263493775780343764535201</t>
  </si>
  <si>
    <t>DE743462910624665977817688015</t>
  </si>
  <si>
    <t>DE230801853346911431965304095</t>
  </si>
  <si>
    <t>DE713635999631851064330744196</t>
  </si>
  <si>
    <t>DE673236175220980611936839321</t>
  </si>
  <si>
    <t>DE313657940723495165887581161</t>
  </si>
  <si>
    <t>DE402214507528980325020047541</t>
  </si>
  <si>
    <t>DE479064402669958512178190347</t>
  </si>
  <si>
    <t>DE922590370716078243224153495</t>
  </si>
  <si>
    <t>DE072263778611655526881918032</t>
  </si>
  <si>
    <t>DE794439549739939213348370295</t>
  </si>
  <si>
    <t>DE697560023730586846535734982</t>
  </si>
  <si>
    <t>DE643248003531822545971747304</t>
  </si>
  <si>
    <t>DE011623339837428327246136025</t>
  </si>
  <si>
    <t>DE698597037296980250986640403</t>
  </si>
  <si>
    <t>DE475599208339737828387226606</t>
  </si>
  <si>
    <t>DE266984632952856915422572041</t>
  </si>
  <si>
    <t>DE596132365368441739871549679</t>
  </si>
  <si>
    <t>DE051722106907271509030373494</t>
  </si>
  <si>
    <t>DE425839598002424873913645020</t>
  </si>
  <si>
    <t>DE486412445651695620667754284</t>
  </si>
  <si>
    <t>DE983382268938122815628064733</t>
  </si>
  <si>
    <t>DE212239224455460162467206321</t>
  </si>
  <si>
    <t>DE851389151158524861998090795</t>
  </si>
  <si>
    <t>DE074587592533750021383659239</t>
  </si>
  <si>
    <t>DE412926317413232467290653948</t>
  </si>
  <si>
    <t>DE148826803840778946476358074</t>
  </si>
  <si>
    <t>DE664763206205669130809946833</t>
  </si>
  <si>
    <t>DE763576424543318855631216841</t>
  </si>
  <si>
    <t>DE847349282357911092812494136</t>
  </si>
  <si>
    <t>DE261021522088781587552367002</t>
  </si>
  <si>
    <t>DE082119955950376723338584103</t>
  </si>
  <si>
    <t>DE105147878381330880471674228</t>
  </si>
  <si>
    <t>DE648634814640111462328092852</t>
  </si>
  <si>
    <t>DE158123869676270809980318717</t>
  </si>
  <si>
    <t>DE550914486838285447433704459</t>
  </si>
  <si>
    <t>DE268729096790230103604581561</t>
  </si>
  <si>
    <t>DE830175198257412490356388757</t>
  </si>
  <si>
    <t>DE125754605488517554918332113</t>
  </si>
  <si>
    <t>DE959458253617751355791175396</t>
  </si>
  <si>
    <t>DE403922371904468223098496886</t>
  </si>
  <si>
    <t>DE749713835048692859504490349</t>
  </si>
  <si>
    <t>DE460878313067442350947078891</t>
  </si>
  <si>
    <t>DE964243762296007229034759541</t>
  </si>
  <si>
    <t>DE725225151369255758397515996</t>
  </si>
  <si>
    <t>DE674811633676659690322978297</t>
  </si>
  <si>
    <t>DE946779934600805617752859160</t>
  </si>
  <si>
    <t>DE949472163050046636041708412</t>
  </si>
  <si>
    <t>DE989428554968936933870119498</t>
  </si>
  <si>
    <t>DE174740134643974442881638575</t>
  </si>
  <si>
    <t>DE333650552407932750846960719</t>
  </si>
  <si>
    <t>DE517028644265431637137317354</t>
  </si>
  <si>
    <t>DE356057862932230377793699181</t>
  </si>
  <si>
    <t>DE718954024616824486808693339</t>
  </si>
  <si>
    <t>DE761918617623878244240030730</t>
  </si>
  <si>
    <t>DE561001537559976196370825043</t>
  </si>
  <si>
    <t>DE449482463188027648584702033</t>
  </si>
  <si>
    <t>DE329568687692279187642751672</t>
  </si>
  <si>
    <t>DE593667237055590762341176054</t>
  </si>
  <si>
    <t>DE625324974248270650914209751</t>
  </si>
  <si>
    <t>DE749692972389034558843100849</t>
  </si>
  <si>
    <t>DE071961638568681530143312497</t>
  </si>
  <si>
    <t>DE899725204237259346764227750</t>
  </si>
  <si>
    <t>DE017778693629238853283071373</t>
  </si>
  <si>
    <t>DE860643278885912537651091299</t>
  </si>
  <si>
    <t>DE472266024379184742614165063</t>
  </si>
  <si>
    <t>DE029525185730256691275447278</t>
  </si>
  <si>
    <t>DE275512144247985153819598125</t>
  </si>
  <si>
    <t>DE080510904807414606332822239</t>
  </si>
  <si>
    <t>DE389150260326611237828875962</t>
  </si>
  <si>
    <t>DE458380855203282974109754829</t>
  </si>
  <si>
    <t>DE425304263590365166702895785</t>
  </si>
  <si>
    <t>DE811914061636141407993113500</t>
  </si>
  <si>
    <t>DE778643248590891531480189562</t>
  </si>
  <si>
    <t>DE653571289490198634968377442</t>
  </si>
  <si>
    <t>DE611035582559064443500564858</t>
  </si>
  <si>
    <t>DE878585397496673229413706162</t>
  </si>
  <si>
    <t>DE036588874092961834892956996</t>
  </si>
  <si>
    <t>DE944351070739552529517788682</t>
  </si>
  <si>
    <t>DE133698372875954150692551999</t>
  </si>
  <si>
    <t>DE388709163103202690273144288</t>
  </si>
  <si>
    <t>DE009115556239051149069356811</t>
  </si>
  <si>
    <t>DE595549414507951025099828171</t>
  </si>
  <si>
    <t>DE578298967332868360543611132</t>
  </si>
  <si>
    <t>DE590868459161348102672991670</t>
  </si>
  <si>
    <t>DE529219667015122481137831039</t>
  </si>
  <si>
    <t>DE699007201471750491155480554</t>
  </si>
  <si>
    <t>DE958474936667315574266531896</t>
  </si>
  <si>
    <t>DE825640114111755105412370171</t>
  </si>
  <si>
    <t>DE159312705117265303606778836</t>
  </si>
  <si>
    <t>DE345921082409392892447296361</t>
  </si>
  <si>
    <t>DE565838081032260125549981750</t>
  </si>
  <si>
    <t>DE491834848184532033655947276</t>
  </si>
  <si>
    <t>DE981055188633442155461652947</t>
  </si>
  <si>
    <t>DE405462613820677008829859926</t>
  </si>
  <si>
    <t>DE904558836783478504689987630</t>
  </si>
  <si>
    <t>DE239943952285305760893669176</t>
  </si>
  <si>
    <t>DE798610269610046147183914255</t>
  </si>
  <si>
    <t>DE057752983518607429016531539</t>
  </si>
  <si>
    <t>DE334688934257302600742774369</t>
  </si>
  <si>
    <t>DE282822707431687238203470832</t>
  </si>
  <si>
    <t>DE553770280230468325573542370</t>
  </si>
  <si>
    <t>DE762777366086116740668823826</t>
  </si>
  <si>
    <t>DE211349113348012266186513326</t>
  </si>
  <si>
    <t>DE996899929122114780617378233</t>
  </si>
  <si>
    <t>DE732240922892438598503306030</t>
  </si>
  <si>
    <t>DE831107645206664890244497936</t>
  </si>
  <si>
    <t>DE246672674972548104698316230</t>
  </si>
  <si>
    <t>DE220449357566975282306669384</t>
  </si>
  <si>
    <t>DE861062175114065410384454456</t>
  </si>
  <si>
    <t>DE026575929158669356243690707</t>
  </si>
  <si>
    <t>DE195363097317641751457869089</t>
  </si>
  <si>
    <t>DE831393385885764130948156193</t>
  </si>
  <si>
    <t>DE479510049167947333889510717</t>
  </si>
  <si>
    <t>DE010780850344773147632380403</t>
  </si>
  <si>
    <t>DE668820375624490409608733166</t>
  </si>
  <si>
    <t>DE512751599141203748474262197</t>
  </si>
  <si>
    <t>DE276692606146830182230912558</t>
  </si>
  <si>
    <t>DE007287577875787458902717775</t>
  </si>
  <si>
    <t>DE403424553483387231763343426</t>
  </si>
  <si>
    <t>DE580495445703942821709318355</t>
  </si>
  <si>
    <t>DE138071623924118432395225782</t>
  </si>
  <si>
    <t>DE270791599001527297081900696</t>
  </si>
  <si>
    <t>DE349895309556527471375159472</t>
  </si>
  <si>
    <t>DE698995753294759359684230113</t>
  </si>
  <si>
    <t>DE348438672092343337397705374</t>
  </si>
  <si>
    <t>DE460231332815806831904855701</t>
  </si>
  <si>
    <t>DE616277017337534397387067837</t>
  </si>
  <si>
    <t>DE396050933579148105130986552</t>
  </si>
  <si>
    <t>DE343129478925325480704093402</t>
  </si>
  <si>
    <t>DE040200854945287481258138669</t>
  </si>
  <si>
    <t>DE776542902859094082895056797</t>
  </si>
  <si>
    <t>DE462190604971634136234334010</t>
  </si>
  <si>
    <t>DE282836583217926532679827630</t>
  </si>
  <si>
    <t>DE398776042342334241305484558</t>
  </si>
  <si>
    <t>DE089965153240175268889952681</t>
  </si>
  <si>
    <t>DE435075203897653283934227339</t>
  </si>
  <si>
    <t>DE198987444748632443744221940</t>
  </si>
  <si>
    <t>DE348972698871328786401708111</t>
  </si>
  <si>
    <t>DE525845224483628095665337554</t>
  </si>
  <si>
    <t>DE187400333568972244719786697</t>
  </si>
  <si>
    <t>DE881794339500611902095213548</t>
  </si>
  <si>
    <t>DE885572295048872501388311007</t>
  </si>
  <si>
    <t>DE682426458060693031174563872</t>
  </si>
  <si>
    <t>DE078332362033348850615208586</t>
  </si>
  <si>
    <t>DE254888356411320972437454728</t>
  </si>
  <si>
    <t>DE949013917367290790488369692</t>
  </si>
  <si>
    <t>DE523073097734330079669225063</t>
  </si>
  <si>
    <t>DE803320982280155043011086250</t>
  </si>
  <si>
    <t>DE874201652154998511448777812</t>
  </si>
  <si>
    <t>DE032328130028063318628613814</t>
  </si>
  <si>
    <t>DE726695875209492363665299868</t>
  </si>
  <si>
    <t>DE597701234870196024087854463</t>
  </si>
  <si>
    <t>DE077369503863970563843298184</t>
  </si>
  <si>
    <t>DE618099031396810669679717725</t>
  </si>
  <si>
    <t>DE990141304104288899945296165</t>
  </si>
  <si>
    <t>DE006597895118557735925898098</t>
  </si>
  <si>
    <t>DE207490826655788358905265836</t>
  </si>
  <si>
    <t>DE354204812692363835658410852</t>
  </si>
  <si>
    <t>DE914206356904665177317083880</t>
  </si>
  <si>
    <t>DE576637552753728661120228038</t>
  </si>
  <si>
    <t>DE821514555081627696285424649</t>
  </si>
  <si>
    <t>DE760462847360376485895138723</t>
  </si>
  <si>
    <t>DE798148971657546073033093709</t>
  </si>
  <si>
    <t>DE717553378692064978319307920</t>
  </si>
  <si>
    <t>DE721266800983596354507691964</t>
  </si>
  <si>
    <t>DE580203748243675997674629480</t>
  </si>
  <si>
    <t>DE558528343479784771590629594</t>
  </si>
  <si>
    <t>DE561587468348261274274123077</t>
  </si>
  <si>
    <t>DE797676137454104017615339327</t>
  </si>
  <si>
    <t>DE543227723643858761819275296</t>
  </si>
  <si>
    <t>DE170097570222725551984239991</t>
  </si>
  <si>
    <t>DE638943412280231619620541866</t>
  </si>
  <si>
    <t>DE541123052222561781977850396</t>
  </si>
  <si>
    <t>DE856405708152915270917419977</t>
  </si>
  <si>
    <t>DE864876925554259983261072566</t>
  </si>
  <si>
    <t>DE150783643620741331568395579</t>
  </si>
  <si>
    <t>DE316163106391764116567753993</t>
  </si>
  <si>
    <t>DE079862226699341712779138269</t>
  </si>
  <si>
    <t>DE694687231741193499243019886</t>
  </si>
  <si>
    <t>DE876792217595943303626421751</t>
  </si>
  <si>
    <t>DE140201191532055061859956158</t>
  </si>
  <si>
    <t>DE795193666206776596005863941</t>
  </si>
  <si>
    <t>DE670470662268595155588592696</t>
  </si>
  <si>
    <t>DE119639232840669030960724254</t>
  </si>
  <si>
    <t>DE917256342950192634984611538</t>
  </si>
  <si>
    <t>DE647412040546088833131042837</t>
  </si>
  <si>
    <t>DE806538976818602774225608082</t>
  </si>
  <si>
    <t>DE983967196094495438716360878</t>
  </si>
  <si>
    <t>DE025802342555183098725832373</t>
  </si>
  <si>
    <t>DE779048729486060700350522385</t>
  </si>
  <si>
    <t>DE695110695450836144992593999</t>
  </si>
  <si>
    <t>DE924263893072051621412324379</t>
  </si>
  <si>
    <t>DE886746950166292127156755132</t>
  </si>
  <si>
    <t>DE755508115438121671593654459</t>
  </si>
  <si>
    <t>DE671219703814344124029480142</t>
  </si>
  <si>
    <t>DE998976736621538787808794969</t>
  </si>
  <si>
    <t>DE319367613690297772384370381</t>
  </si>
  <si>
    <t>DE357541357130862460263376058</t>
  </si>
  <si>
    <t>DE656002254404388312948828960</t>
  </si>
  <si>
    <t>DE587102213717825891375354507</t>
  </si>
  <si>
    <t>DE092780543162711073207341366</t>
  </si>
  <si>
    <t>DE827085025770791307693760664</t>
  </si>
  <si>
    <t>DE987777110135035794617791723</t>
  </si>
  <si>
    <t>DE731521502005032255758616568</t>
  </si>
  <si>
    <t>DE919479230876282911674012283</t>
  </si>
  <si>
    <t>DE210386089860589336182440142</t>
  </si>
  <si>
    <t>DE114150164565193794269288746</t>
  </si>
  <si>
    <t>DE203026279627811048436662973</t>
  </si>
  <si>
    <t>DE963393535727247095065083081</t>
  </si>
  <si>
    <t>DE714105048095189012785797106</t>
  </si>
  <si>
    <t>DE286610810600369096212784572</t>
  </si>
  <si>
    <t>DE053409780626198244400365191</t>
  </si>
  <si>
    <t>DE943338567833650917840394710</t>
  </si>
  <si>
    <t>DE726124138793710794409259204</t>
  </si>
  <si>
    <t>DE265689387487668926917564356</t>
  </si>
  <si>
    <t>DE679586557480842230228430706</t>
  </si>
  <si>
    <t>DE620361959203333427578623699</t>
  </si>
  <si>
    <t>DE527738204327704312454975323</t>
  </si>
  <si>
    <t>DE758476522643713145116799487</t>
  </si>
  <si>
    <t>DE980226909518285933057762913</t>
  </si>
  <si>
    <t>DE762344329665560789158229436</t>
  </si>
  <si>
    <t>DE622385692948218903495231479</t>
  </si>
  <si>
    <t>DE131776868780765586905965369</t>
  </si>
  <si>
    <t>DE028651861405513996174398415</t>
  </si>
  <si>
    <t>DE789518350520514942103235887</t>
  </si>
  <si>
    <t>DE462328550674635879980827175</t>
  </si>
  <si>
    <t>DE107303234765201755287882171</t>
  </si>
  <si>
    <t>DE568728370714140489462926301</t>
  </si>
  <si>
    <t>DE437296962174355322615398991</t>
  </si>
  <si>
    <t>DE442316536010013998032400612</t>
  </si>
  <si>
    <t>DE649209856240705486766725193</t>
  </si>
  <si>
    <t>DE291701920286024285315370466</t>
  </si>
  <si>
    <t>DE981418562411761885731690478</t>
  </si>
  <si>
    <t>DE689766874870915446363100423</t>
  </si>
  <si>
    <t>DE016175326072238474695222236</t>
  </si>
  <si>
    <t>DE679608703090595943733703658</t>
  </si>
  <si>
    <t>DE922065366307271886823125473</t>
  </si>
  <si>
    <t>DE784107624845989147820504263</t>
  </si>
  <si>
    <t>DE062969780749717378283490424</t>
  </si>
  <si>
    <t>DE683664806368445758853713067</t>
  </si>
  <si>
    <t>DE157854576314593636111913671</t>
  </si>
  <si>
    <t>DE261421340141378653223737754</t>
  </si>
  <si>
    <t>DE990935981728547980808361915</t>
  </si>
  <si>
    <t>DE415218100045867964050204195</t>
  </si>
  <si>
    <t>DE526545569715859528261132687</t>
  </si>
  <si>
    <t>DE581155341855606834088080904</t>
  </si>
  <si>
    <t>DE562597519244514579881538735</t>
  </si>
  <si>
    <t>DE726079517714516251607631807</t>
  </si>
  <si>
    <t>DE056861084952049496645833503</t>
  </si>
  <si>
    <t>DE543154874782269196643807468</t>
  </si>
  <si>
    <t>DE414744954763322910297923402</t>
  </si>
  <si>
    <t>DE756705782078312612778910072</t>
  </si>
  <si>
    <t>DE983745261185809728339769208</t>
  </si>
  <si>
    <t>DE334888816570353544319836410</t>
  </si>
  <si>
    <t>DE265396498312244592647184119</t>
  </si>
  <si>
    <t>DE491298339836073613577625647</t>
  </si>
  <si>
    <t>DE680660017073956653811442275</t>
  </si>
  <si>
    <t>DE052171830404641347644300277</t>
  </si>
  <si>
    <t>DE473152889386681130491664274</t>
  </si>
  <si>
    <t>DE263287141124552357518521212</t>
  </si>
  <si>
    <t>DE521671693121682163329825829</t>
  </si>
  <si>
    <t>DE212196656460879265959116818</t>
  </si>
  <si>
    <t>DE291518521801193218585027053</t>
  </si>
  <si>
    <t>DE479659679805021467926791853</t>
  </si>
  <si>
    <t>DE230309656834988848387337648</t>
  </si>
  <si>
    <t>DE874626948678633323399387044</t>
  </si>
  <si>
    <t>DE591113324778296347110524258</t>
  </si>
  <si>
    <t>DE155039021933239871091286001</t>
  </si>
  <si>
    <t>DE014020071413715233285736090</t>
  </si>
  <si>
    <t>DE733581415430223664765242280</t>
  </si>
  <si>
    <t>DE654799618243979129808209370</t>
  </si>
  <si>
    <t>DE780639343792949187936582271</t>
  </si>
  <si>
    <t>DE352080682378658068390555023</t>
  </si>
  <si>
    <t>DE177985264866954926529795401</t>
  </si>
  <si>
    <t>DE454836496186116637107862974</t>
  </si>
  <si>
    <t>DE062932128895391882747737570</t>
  </si>
  <si>
    <t>DE353473902189834870755127072</t>
  </si>
  <si>
    <t>DE392887867274684306129189726</t>
  </si>
  <si>
    <t>DE516113689377167934996552356</t>
  </si>
  <si>
    <t>DE897981997446131558445843413</t>
  </si>
  <si>
    <t>DE817316733552928947042815325</t>
  </si>
  <si>
    <t>DE373223258379272108711328060</t>
  </si>
  <si>
    <t>DE539687900959767295675588363</t>
  </si>
  <si>
    <t>DE121340724341709371537397298</t>
  </si>
  <si>
    <t>DE628554460641168708399105578</t>
  </si>
  <si>
    <t>DE651967767772715056003736165</t>
  </si>
  <si>
    <t>DE432873757520049586233162608</t>
  </si>
  <si>
    <t>DE434870772181753964346428900</t>
  </si>
  <si>
    <t>DE175369159328254822289884003</t>
  </si>
  <si>
    <t>DE534830307391957441524876926</t>
  </si>
  <si>
    <t>DE652101823367864565005824587</t>
  </si>
  <si>
    <t>DE042605291740851969692222858</t>
  </si>
  <si>
    <t>DE211438506510579009937014248</t>
  </si>
  <si>
    <t>DE150902947022267363232117988</t>
  </si>
  <si>
    <t>DE830128121238118001518074032</t>
  </si>
  <si>
    <t>DE309596242214558851290398587</t>
  </si>
  <si>
    <t>DE041403530633494775450883052</t>
  </si>
  <si>
    <t>DE648106163807335969896877951</t>
  </si>
  <si>
    <t>DE155512520184429747056244592</t>
  </si>
  <si>
    <t>DE957153310563630308836724977</t>
  </si>
  <si>
    <t>DE811716751429466578297903413</t>
  </si>
  <si>
    <t>DE591797918719858336580178154</t>
  </si>
  <si>
    <t>DE206862920358170540642333838</t>
  </si>
  <si>
    <t>DE972662775732685845671799840</t>
  </si>
  <si>
    <t>DE945269687149466617580492212</t>
  </si>
  <si>
    <t>DE277387098683181728945529218</t>
  </si>
  <si>
    <t>DE791985925881819631472265282</t>
  </si>
  <si>
    <t>DE337011631129524290951370172</t>
  </si>
  <si>
    <t>DE901409880311075322807082185</t>
  </si>
  <si>
    <t>DE231650270385242734546046933</t>
  </si>
  <si>
    <t>DE204979716220665292217671414</t>
  </si>
  <si>
    <t>DE994337765982947691848465126</t>
  </si>
  <si>
    <t>DE930417408664378604852534216</t>
  </si>
  <si>
    <t>DE122496739745347243157356578</t>
  </si>
  <si>
    <t>DE909118578914178605796427852</t>
  </si>
  <si>
    <t>DE467850760194432905575505369</t>
  </si>
  <si>
    <t>DE388048390526167636930479909</t>
  </si>
  <si>
    <t>DE360052610518574647953266098</t>
  </si>
  <si>
    <t>DE955763179807713664420171861</t>
  </si>
  <si>
    <t>DE431617712170485738070383492</t>
  </si>
  <si>
    <t>DE342335043241395254093737960</t>
  </si>
  <si>
    <t>DE707601056981998294003681552</t>
  </si>
  <si>
    <t>DE641058788692888167126265593</t>
  </si>
  <si>
    <t>DE920785690771310933689798493</t>
  </si>
  <si>
    <t>DE572961103381886926944223720</t>
  </si>
  <si>
    <t>DE176084603763927116587505729</t>
  </si>
  <si>
    <t>DE347177705580874863672482481</t>
  </si>
  <si>
    <t>DE599806666053508979003853826</t>
  </si>
  <si>
    <t>DE372731692522601476200264456</t>
  </si>
  <si>
    <t>DE871828843488412420153791233</t>
  </si>
  <si>
    <t>DE411258542145803796845053448</t>
  </si>
  <si>
    <t>DE960175299087233774612178696</t>
  </si>
  <si>
    <t>DE897332007917220651687722142</t>
  </si>
  <si>
    <t>DE475369616929323776626908642</t>
  </si>
  <si>
    <t>DE139462724648904896942257910</t>
  </si>
  <si>
    <t>DE160651249761875248935757669</t>
  </si>
  <si>
    <t>DE554961234395220886754186422</t>
  </si>
  <si>
    <t>DE673182827766221762760353976</t>
  </si>
  <si>
    <t>DE209344989616242376168959940</t>
  </si>
  <si>
    <t>DE319837381576742063604005644</t>
  </si>
  <si>
    <t>DE783938451431699658832348887</t>
  </si>
  <si>
    <t>DE569408969444288456459558117</t>
  </si>
  <si>
    <t>DE561268895030735951495428976</t>
  </si>
  <si>
    <t>DE777110815775797525270837298</t>
  </si>
  <si>
    <t>DE740222104137461114552837964</t>
  </si>
  <si>
    <t>DE910585440896838048979426741</t>
  </si>
  <si>
    <t>DE898029089332072499191093126</t>
  </si>
  <si>
    <t>DE020859913654403608502505646</t>
  </si>
  <si>
    <t>DE527161523718263592833001887</t>
  </si>
  <si>
    <t>DE397013812348661717519033570</t>
  </si>
  <si>
    <t>DE864878229690250779481270785</t>
  </si>
  <si>
    <t>DE996297473811662342649404853</t>
  </si>
  <si>
    <t>DE433785168553303200685765288</t>
  </si>
  <si>
    <t>DE569449789742624920600414466</t>
  </si>
  <si>
    <t>DE087745064246079707731024992</t>
  </si>
  <si>
    <t>DE944128263480140446880251787</t>
  </si>
  <si>
    <t>DE196956916375157583204881445</t>
  </si>
  <si>
    <t>DE087961849060975577417854174</t>
  </si>
  <si>
    <t>DE078754484566118334837873910</t>
  </si>
  <si>
    <t>DE368957248439396642251520223</t>
  </si>
  <si>
    <t>DE545188043560222520334621585</t>
  </si>
  <si>
    <t>DE670363061039876711493616484</t>
  </si>
  <si>
    <t>DE424133136139148832197143732</t>
  </si>
  <si>
    <t>DE290060253005783944989963741</t>
  </si>
  <si>
    <t>DE159018228186713803839706826</t>
  </si>
  <si>
    <t>DE795995955710799557521383605</t>
  </si>
  <si>
    <t>DE746457837876762230734837104</t>
  </si>
  <si>
    <t>DE467695690422070503671991573</t>
  </si>
  <si>
    <t>DE676575564515142838847784356</t>
  </si>
  <si>
    <t>DE053819804925773866353912144</t>
  </si>
  <si>
    <t>DE649148596394401889525699671</t>
  </si>
  <si>
    <t>DE226913107865232962943731239</t>
  </si>
  <si>
    <t>DE367097539208076261542486984</t>
  </si>
  <si>
    <t>DE796749670693812841218524733</t>
  </si>
  <si>
    <t>DE648640104042188333143593491</t>
  </si>
  <si>
    <t>DE197229492533929607941112339</t>
  </si>
  <si>
    <t>DE247093337018625983137420416</t>
  </si>
  <si>
    <t>DE175484567588116670006479064</t>
  </si>
  <si>
    <t>DE237948350284342517026807431</t>
  </si>
  <si>
    <t>DE154436682210934475963550298</t>
  </si>
  <si>
    <t>DE406656711652790840550954535</t>
  </si>
  <si>
    <t>DE067758768821311286470884598</t>
  </si>
  <si>
    <t>DE164092985206963963573035995</t>
  </si>
  <si>
    <t>DE306851428588888481172142658</t>
  </si>
  <si>
    <t>DE760046068601559843905229462</t>
  </si>
  <si>
    <t>DE225188418641026158024604295</t>
  </si>
  <si>
    <t>DE215746323203587825229124388</t>
  </si>
  <si>
    <t>DE316969456615233400514232600</t>
  </si>
  <si>
    <t>DE269456358084452945188708841</t>
  </si>
  <si>
    <t>DE990263385331258420199297301</t>
  </si>
  <si>
    <t>DE920008048796596804982516838</t>
  </si>
  <si>
    <t>DE523565737061239681897777025</t>
  </si>
  <si>
    <t>DE523308599338704007722491698</t>
  </si>
  <si>
    <t>DE519269926367080469642764960</t>
  </si>
  <si>
    <t>DE271723010775353192245961597</t>
  </si>
  <si>
    <t>DE464121269091296071919292535</t>
  </si>
  <si>
    <t>DE259872502818979120036507974</t>
  </si>
  <si>
    <t>DE103275257483323431255800834</t>
  </si>
  <si>
    <t>DE196370514294061018991171510</t>
  </si>
  <si>
    <t>DE186583872064815732010382364</t>
  </si>
  <si>
    <t>DE260011326905765010262487582</t>
  </si>
  <si>
    <t>DE562407882924808821388579338</t>
  </si>
  <si>
    <t>DE449328803975582288664262803</t>
  </si>
  <si>
    <t>DE043379327530704081173246545</t>
  </si>
  <si>
    <t>DE925721686321113116393589218</t>
  </si>
  <si>
    <t>DE940741748681565602996991625</t>
  </si>
  <si>
    <t>DE224582315584155204921082596</t>
  </si>
  <si>
    <t>DE762303433372760520242757471</t>
  </si>
  <si>
    <t>DE924757271508877977212634069</t>
  </si>
  <si>
    <t>DE243843116113092393310457805</t>
  </si>
  <si>
    <t>DE371412376602238681933223692</t>
  </si>
  <si>
    <t>DE461789602053140554157521977</t>
  </si>
  <si>
    <t>DE598005021226820076719185705</t>
  </si>
  <si>
    <t>DE338105590735071394856746824</t>
  </si>
  <si>
    <t>DE056451228674642227476275024</t>
  </si>
  <si>
    <t>DE595158497229962085694213521</t>
  </si>
  <si>
    <t>DE607596434761781050715466221</t>
  </si>
  <si>
    <t>DE253162720736527932058278135</t>
  </si>
  <si>
    <t>DE267784892484908027298527017</t>
  </si>
  <si>
    <t>DE621431723102386873159658729</t>
  </si>
  <si>
    <t>DE860950046682660084082650496</t>
  </si>
  <si>
    <t>DE940120226640374166316964787</t>
  </si>
  <si>
    <t>DE885621179919307640697388274</t>
  </si>
  <si>
    <t>DE154019799806377161603052131</t>
  </si>
  <si>
    <t>DE898037521542616112923859150</t>
  </si>
  <si>
    <t>DE136605873195551441516945294</t>
  </si>
  <si>
    <t>DE781211618450117441128984609</t>
  </si>
  <si>
    <t>DE241054083408980473635336749</t>
  </si>
  <si>
    <t>DE753777949909069496400895119</t>
  </si>
  <si>
    <t>DE084010774483687205099169392</t>
  </si>
  <si>
    <t>DE334463564269382420241843335</t>
  </si>
  <si>
    <t>DE024808985154894264268635688</t>
  </si>
  <si>
    <t>DE271817923183589182875952233</t>
  </si>
  <si>
    <t>DE799502758676504870151195057</t>
  </si>
  <si>
    <t>DE880913420180357377279305182</t>
  </si>
  <si>
    <t>DE586854115766128974079241270</t>
  </si>
  <si>
    <t>DE733975909544338972162398434</t>
  </si>
  <si>
    <t>DE424907793580660558938921161</t>
  </si>
  <si>
    <t>DE963346342302902071610044142</t>
  </si>
  <si>
    <t>DE093414338325651487512764829</t>
  </si>
  <si>
    <t>DE679315677541550116483854894</t>
  </si>
  <si>
    <t>DE811645639495451536805776375</t>
  </si>
  <si>
    <t>DE718588529368856452612138741</t>
  </si>
  <si>
    <t>DE689288184468297037724100799</t>
  </si>
  <si>
    <t>DE778321100499976771844976209</t>
  </si>
  <si>
    <t>DE513418949613507417420126954</t>
  </si>
  <si>
    <t>DE491188963441130733794296375</t>
  </si>
  <si>
    <t>DE667331532401152807928823244</t>
  </si>
  <si>
    <t>DE896626560056450453043257683</t>
  </si>
  <si>
    <t>DE797708666729820815930266529</t>
  </si>
  <si>
    <t>DE009459608878004905107861808</t>
  </si>
  <si>
    <t>DE621507269754072754435258648</t>
  </si>
  <si>
    <t>DE967185361162695885652069278</t>
  </si>
  <si>
    <t>DE950753396550371900180781617</t>
  </si>
  <si>
    <t>DE935434640811319343449779148</t>
  </si>
  <si>
    <t>DE027302003316336406869396252</t>
  </si>
  <si>
    <t>DE259453747691569622756449334</t>
  </si>
  <si>
    <t>DE593668023599899267549467545</t>
  </si>
  <si>
    <t>DE341984552074644221957983383</t>
  </si>
  <si>
    <t>DE222437044564046215128282600</t>
  </si>
  <si>
    <t>DE325984140513154893795670677</t>
  </si>
  <si>
    <t>DE275833382839310349300597477</t>
  </si>
  <si>
    <t>DE742836086705737813802625754</t>
  </si>
  <si>
    <t>DE374508425606116433841807555</t>
  </si>
  <si>
    <t>DE677791635786642236620986634</t>
  </si>
  <si>
    <t>DE411129911591985652724657841</t>
  </si>
  <si>
    <t>DE357909802390583537804345032</t>
  </si>
  <si>
    <t>DE552198671898279307084565421</t>
  </si>
  <si>
    <t>DE830780445690576185735771512</t>
  </si>
  <si>
    <t>DE633229280204246520120111442</t>
  </si>
  <si>
    <t>DE676909663235775306824159110</t>
  </si>
  <si>
    <t>DE077016549822824313326166935</t>
  </si>
  <si>
    <t>DE203879450080370330331253844</t>
  </si>
  <si>
    <t>DE909402919174098069102731739</t>
  </si>
  <si>
    <t>DE431252007654621235110329438</t>
  </si>
  <si>
    <t>DE854706183153573580434211345</t>
  </si>
  <si>
    <t>DE776663158555832745576270533</t>
  </si>
  <si>
    <t>DE290773336059178015703690698</t>
  </si>
  <si>
    <t>DE517141501150108065650898656</t>
  </si>
  <si>
    <t>DE997863439970614226315704479</t>
  </si>
  <si>
    <t>DE801015256060409025390520702</t>
  </si>
  <si>
    <t>DE822287525509170558293642161</t>
  </si>
  <si>
    <t>DE964523626562305624717412355</t>
  </si>
  <si>
    <t>DE829868385221336056103830938</t>
  </si>
  <si>
    <t>DE637615196201476012577610722</t>
  </si>
  <si>
    <t>DE298512313257918959490572776</t>
  </si>
  <si>
    <t>DE829443555806177589580607118</t>
  </si>
  <si>
    <t>DE926618648352466608879189768</t>
  </si>
  <si>
    <t>DE083562718391796074735828652</t>
  </si>
  <si>
    <t>DE757309067973491105121060546</t>
  </si>
  <si>
    <t>DE218399330235796563771944024</t>
  </si>
  <si>
    <t>DE705690669299500363105541580</t>
  </si>
  <si>
    <t>DE348931830607081516493224281</t>
  </si>
  <si>
    <t>DE811032562723157038832477641</t>
  </si>
  <si>
    <t>DE588390126538604428562703103</t>
  </si>
  <si>
    <t>DE760552968594192140688844754</t>
  </si>
  <si>
    <t>DE497119539538128967584066338</t>
  </si>
  <si>
    <t>DE990409504232514892856149753</t>
  </si>
  <si>
    <t>DE298669669001635001511114630</t>
  </si>
  <si>
    <t>DE074883569944997704308337968</t>
  </si>
  <si>
    <t>DE733111101122030238202833376</t>
  </si>
  <si>
    <t>DE537945686075567816254132476</t>
  </si>
  <si>
    <t>DE292220365941812668833844377</t>
  </si>
  <si>
    <t>DE919904121654576517961681069</t>
  </si>
  <si>
    <t>DE730818994449657312188965626</t>
  </si>
  <si>
    <t>DE294294927081149286853993292</t>
  </si>
  <si>
    <t>DE432217745270871147258808254</t>
  </si>
  <si>
    <t>DE606800520849301328781798255</t>
  </si>
  <si>
    <t>DE155599187191902009740579472</t>
  </si>
  <si>
    <t>DE740617269704593144924110457</t>
  </si>
  <si>
    <t>DE195461500434577431926404455</t>
  </si>
  <si>
    <t>DE512432608003947800126225399</t>
  </si>
  <si>
    <t>DE043721540661072530271028281</t>
  </si>
  <si>
    <t>DE248205504033266438383087405</t>
  </si>
  <si>
    <t>DE014449363922815685802461707</t>
  </si>
  <si>
    <t>DE189303895673926436500567814</t>
  </si>
  <si>
    <t>DE516431475087842835833022816</t>
  </si>
  <si>
    <t>DE519410082112034034465230330</t>
  </si>
  <si>
    <t>DE886078895554756926819715966</t>
  </si>
  <si>
    <t>DE399095683890801706067361959</t>
  </si>
  <si>
    <t>DE944322518429431102558837954</t>
  </si>
  <si>
    <t>DE907576478270957071824307433</t>
  </si>
  <si>
    <t>DE417013055141893418785852127</t>
  </si>
  <si>
    <t>DE363128244737187441677821513</t>
  </si>
  <si>
    <t>DE100220913025584873354139378</t>
  </si>
  <si>
    <t>DE597490532515318457774191506</t>
  </si>
  <si>
    <t>DE839196231871655699757723308</t>
  </si>
  <si>
    <t>DE343063427705763834295151542</t>
  </si>
  <si>
    <t>DE516191916426182246423372211</t>
  </si>
  <si>
    <t>DE873984090707571113743483655</t>
  </si>
  <si>
    <t>DE529701846301996463551540871</t>
  </si>
  <si>
    <t>DE178478457292594510621948871</t>
  </si>
  <si>
    <t>DE531645789240757781104239195</t>
  </si>
  <si>
    <t>DE623696593619927164897361991</t>
  </si>
  <si>
    <t>DE506372929058306787457837791</t>
  </si>
  <si>
    <t>DE097614514247874321058839709</t>
  </si>
  <si>
    <t>DE871055964825670388969730874</t>
  </si>
  <si>
    <t>DE327048709511518666186292380</t>
  </si>
  <si>
    <t>DE003654528122295282958932565</t>
  </si>
  <si>
    <t>DE133341244421550814035230884</t>
  </si>
  <si>
    <t>DE699394407305038400045084469</t>
  </si>
  <si>
    <t>DE658894480544031013832465867</t>
  </si>
  <si>
    <t>DE020147024476913817163454890</t>
  </si>
  <si>
    <t>DE443169136381523052336687722</t>
  </si>
  <si>
    <t>DE251286561605443969035516859</t>
  </si>
  <si>
    <t>DE818775903358772715365414711</t>
  </si>
  <si>
    <t>DE222782340482635604971727922</t>
  </si>
  <si>
    <t>DE110227046160103848842941181</t>
  </si>
  <si>
    <t>DE142538678698754004096947022</t>
  </si>
  <si>
    <t>DE559998774050443068250185570</t>
  </si>
  <si>
    <t>DE086850452134878339095671485</t>
  </si>
  <si>
    <t>DE030059115533824182318365277</t>
  </si>
  <si>
    <t>DE312758546704040596698667517</t>
  </si>
  <si>
    <t>DE799808030584048685316402222</t>
  </si>
  <si>
    <t>DE300117444646513385411765308</t>
  </si>
  <si>
    <t>DE021676103676235222297415964</t>
  </si>
  <si>
    <t>DE099404151233248407784581858</t>
  </si>
  <si>
    <t>DE858446725825333515332083982</t>
  </si>
  <si>
    <t>DE217296018643731155373165707</t>
  </si>
  <si>
    <t>DE500998911378436704164706054</t>
  </si>
  <si>
    <t>DE877576896964715167554125868</t>
  </si>
  <si>
    <t>DE612801841947420262665067654</t>
  </si>
  <si>
    <t>DE444025315792763743386543298</t>
  </si>
  <si>
    <t>DE745482897017546126843581199</t>
  </si>
  <si>
    <t>DE852787562727117695751412610</t>
  </si>
  <si>
    <t>DE307704211745349706492664688</t>
  </si>
  <si>
    <t>DE733704465611190019802542762</t>
  </si>
  <si>
    <t>DE957581612709320543893678573</t>
  </si>
  <si>
    <t>DE268773828577751833204148666</t>
  </si>
  <si>
    <t>DE886800896990248864884382544</t>
  </si>
  <si>
    <t>DE750309633622191463880035913</t>
  </si>
  <si>
    <t>DE110584705336213542305317144</t>
  </si>
  <si>
    <t>DE177883988091504615086965591</t>
  </si>
  <si>
    <t>DE279684211295210508759209244</t>
  </si>
  <si>
    <t>DE329957107268993131106270797</t>
  </si>
  <si>
    <t>DE529024582145356737553563024</t>
  </si>
  <si>
    <t>DE163795084694389426599708743</t>
  </si>
  <si>
    <t>DE558165217562656993875740983</t>
  </si>
  <si>
    <t>DE100652330831048013359417385</t>
  </si>
  <si>
    <t>DE331670104482248494471460597</t>
  </si>
  <si>
    <t>DE312729154812826086167436702</t>
  </si>
  <si>
    <t>DE676728806450380037931702872</t>
  </si>
  <si>
    <t>DE928164439414822975872044022</t>
  </si>
  <si>
    <t>DE043622185664828553544084342</t>
  </si>
  <si>
    <t>DE691996743374405277772676162</t>
  </si>
  <si>
    <t>DE854495379361165193277034908</t>
  </si>
  <si>
    <t>DE012849774073151816790389971</t>
  </si>
  <si>
    <t>DE380998751878495806888080651</t>
  </si>
  <si>
    <t>DE280572171800734161145528983</t>
  </si>
  <si>
    <t>DE205134496014805908999392941</t>
  </si>
  <si>
    <t>DE899168276730023591851047453</t>
  </si>
  <si>
    <t>DE982983723672177304398357460</t>
  </si>
  <si>
    <t>DE998534010808679681764785828</t>
  </si>
  <si>
    <t>DE603133310378109713200441293</t>
  </si>
  <si>
    <t>DE031579236299777534192195167</t>
  </si>
  <si>
    <t>DE837513865836915885818404529</t>
  </si>
  <si>
    <t>DE267567559979244592210635472</t>
  </si>
  <si>
    <t>DE611876691913993471893387451</t>
  </si>
  <si>
    <t>DE683685415663291865105112710</t>
  </si>
  <si>
    <t>DE350537691704068328214437042</t>
  </si>
  <si>
    <t>DE564864713161404274308378293</t>
  </si>
  <si>
    <t>DE788100046047864792790421581</t>
  </si>
  <si>
    <t>DE700973231607687839274367234</t>
  </si>
  <si>
    <t>DE482706414611504534638840573</t>
  </si>
  <si>
    <t>DE628237375076224076603270205</t>
  </si>
  <si>
    <t>DE492554889670545558209458627</t>
  </si>
  <si>
    <t>DE898598170845932008548660613</t>
  </si>
  <si>
    <t>DE402604743225269373577506511</t>
  </si>
  <si>
    <t>DE818966734412370011671591980</t>
  </si>
  <si>
    <t>DE234986778801618118931331289</t>
  </si>
  <si>
    <t>DE404053337184934837013574444</t>
  </si>
  <si>
    <t>DE847268106529969667750212917</t>
  </si>
  <si>
    <t>DE531409280054225636098975471</t>
  </si>
  <si>
    <t>DE770658616192364124504832830</t>
  </si>
  <si>
    <t>DE120569031216190062485861764</t>
  </si>
  <si>
    <t>DE284292733845727126559344464</t>
  </si>
  <si>
    <t>DE503127368981587470621530471</t>
  </si>
  <si>
    <t>DE220314457843769049225517294</t>
  </si>
  <si>
    <t>DE388171552819352922129606662</t>
  </si>
  <si>
    <t>DE201997010866651169739359293</t>
  </si>
  <si>
    <t>DE342510020026243927823880718</t>
  </si>
  <si>
    <t>DE164771912159901084714594881</t>
  </si>
  <si>
    <t>DE405901545199738855470349481</t>
  </si>
  <si>
    <t>DE061026521746309630643931718</t>
  </si>
  <si>
    <t>DE547849933898723954879047574</t>
  </si>
  <si>
    <t>DE039457792359219824767732794</t>
  </si>
  <si>
    <t>DE957421981639168585951208320</t>
  </si>
  <si>
    <t>DE480712472358595304525572419</t>
  </si>
  <si>
    <t>DE108160533283746055393165909</t>
  </si>
  <si>
    <t>DE918754488690336101677686870</t>
  </si>
  <si>
    <t>DE180195655142658908877307842</t>
  </si>
  <si>
    <t>DE428130114255156272617306263</t>
  </si>
  <si>
    <t>DE977952480860095617871497815</t>
  </si>
  <si>
    <t>DE407688277819541130309644890</t>
  </si>
  <si>
    <t>DE799041704087811609201902251</t>
  </si>
  <si>
    <t>DE432833798675119020034394009</t>
  </si>
  <si>
    <t>DE512970049097084187237624014</t>
  </si>
  <si>
    <t>DE255216725314002128755665365</t>
  </si>
  <si>
    <t>DE746846398921266263202069664</t>
  </si>
  <si>
    <t>DE611962487664402825995222801</t>
  </si>
  <si>
    <t>DE639603204575434687179438198</t>
  </si>
  <si>
    <t>DE666936222867420928226995827</t>
  </si>
  <si>
    <t>DE159018075890087263534992690</t>
  </si>
  <si>
    <t>DE246201784141496597204214917</t>
  </si>
  <si>
    <t>DE957695299263431516738121721</t>
  </si>
  <si>
    <t>DE765948597217607876522829250</t>
  </si>
  <si>
    <t>DE189780507457565886593526658</t>
  </si>
  <si>
    <t>DE553847112088408656535574982</t>
  </si>
  <si>
    <t>DE406265487629954417463076114</t>
  </si>
  <si>
    <t>DE493741745918009942488505712</t>
  </si>
  <si>
    <t>DE327367395587403705416567710</t>
  </si>
  <si>
    <t>DE005801389078469915472275677</t>
  </si>
  <si>
    <t>DE608202449602017124199091044</t>
  </si>
  <si>
    <t>DE462790299252062012351828852</t>
  </si>
  <si>
    <t>DE553389670670248928819045301</t>
  </si>
  <si>
    <t>DE789368728074594150270619435</t>
  </si>
  <si>
    <t>DE025479902100374986247488774</t>
  </si>
  <si>
    <t>DE408384698900161082014951416</t>
  </si>
  <si>
    <t>DE226854392230146513066749520</t>
  </si>
  <si>
    <t>DE782376863465496804359795301</t>
  </si>
  <si>
    <t>DE278293681638705519665828264</t>
  </si>
  <si>
    <t>DE462423573866133986656874766</t>
  </si>
  <si>
    <t>DE396490965531794195325996398</t>
  </si>
  <si>
    <t>DE965420626441369250984079021</t>
  </si>
  <si>
    <t>DE875876771439248736236705291</t>
  </si>
  <si>
    <t>DE682797482131506064542210310</t>
  </si>
  <si>
    <t>DE230943857939237170772616719</t>
  </si>
  <si>
    <t>DE688260710698708314581821068</t>
  </si>
  <si>
    <t>DE421151850856348132750140118</t>
  </si>
  <si>
    <t>DE734438064710565678779385240</t>
  </si>
  <si>
    <t>DE868680928605606492869448477</t>
  </si>
  <si>
    <t>DE049256598960260974804118352</t>
  </si>
  <si>
    <t>DE616611440609838021544068061</t>
  </si>
  <si>
    <t>DE205146252761304828946912893</t>
  </si>
  <si>
    <t>DE529172873869063835458397768</t>
  </si>
  <si>
    <t>DE659940238285153115071858893</t>
  </si>
  <si>
    <t>DE946563194029764461059441087</t>
  </si>
  <si>
    <t>DE072054996942197616404717759</t>
  </si>
  <si>
    <t>DE270815714907856873283181686</t>
  </si>
  <si>
    <t>DE526950613749013981611181873</t>
  </si>
  <si>
    <t>DE580375399380295387030965981</t>
  </si>
  <si>
    <t>DE661847002539744094914265870</t>
  </si>
  <si>
    <t>DE228572102434970165994462095</t>
  </si>
  <si>
    <t>DE636244176954418497604570899</t>
  </si>
  <si>
    <t>DE670859111183223783295696161</t>
  </si>
  <si>
    <t>DE961651717338435113570013890</t>
  </si>
  <si>
    <t>DE826639153000926448437604872</t>
  </si>
  <si>
    <t>DE015679872486650860598725721</t>
  </si>
  <si>
    <t>DE899130477728400689815037662</t>
  </si>
  <si>
    <t>DE502215834801166785286593397</t>
  </si>
  <si>
    <t>DE999095853875615078586550758</t>
  </si>
  <si>
    <t>DE771802536656512071745119591</t>
  </si>
  <si>
    <t>DE236424799936977706285443549</t>
  </si>
  <si>
    <t>DE334998907712714212580033731</t>
  </si>
  <si>
    <t>DE826749110516757244939532696</t>
  </si>
  <si>
    <t>DE437682551107449570568515669</t>
  </si>
  <si>
    <t>DE171727497741893659703119282</t>
  </si>
  <si>
    <t>DE478715752603964512411444961</t>
  </si>
  <si>
    <t>DE600305510282419027576241508</t>
  </si>
  <si>
    <t>DE734403294736039746049792968</t>
  </si>
  <si>
    <t>DE113266940278541878604813515</t>
  </si>
  <si>
    <t>DE948935632162325749437595636</t>
  </si>
  <si>
    <t>DE637524269202386282803268039</t>
  </si>
  <si>
    <t>DE226611097911325643077253251</t>
  </si>
  <si>
    <t>DE577904752448286867941970069</t>
  </si>
  <si>
    <t>DE021439852971652548370898025</t>
  </si>
  <si>
    <t>DE161419301055204740599153352</t>
  </si>
  <si>
    <t>DE529557189673066125411561665</t>
  </si>
  <si>
    <t>DE543482134530623553379652490</t>
  </si>
  <si>
    <t>DE989048133731780185983706216</t>
  </si>
  <si>
    <t>DE036184104884193344149357534</t>
  </si>
  <si>
    <t>DE508287739541865491746647864</t>
  </si>
  <si>
    <t>DE005325115073787441661862378</t>
  </si>
  <si>
    <t>DE767564779679138446671627333</t>
  </si>
  <si>
    <t>DE366738710557521538470141224</t>
  </si>
  <si>
    <t>DE599771436496443043879343599</t>
  </si>
  <si>
    <t>DE516576004761775793069046916</t>
  </si>
  <si>
    <t>DE634022592408869530075060412</t>
  </si>
  <si>
    <t>DE050412761573099530992068535</t>
  </si>
  <si>
    <t>DE720516354005890324522262427</t>
  </si>
  <si>
    <t>DE438325203563746600396253612</t>
  </si>
  <si>
    <t>DE230213092311836648539149230</t>
  </si>
  <si>
    <t>DE532161821140734045479670049</t>
  </si>
  <si>
    <t>DE287046821092684645411111962</t>
  </si>
  <si>
    <t>DE042195567776122317428654499</t>
  </si>
  <si>
    <t>DE012045691105044978808896739</t>
  </si>
  <si>
    <t>DE457988306527069744053084485</t>
  </si>
  <si>
    <t>DE787599508358477222046282648</t>
  </si>
  <si>
    <t>DE698571870089480881077730118</t>
  </si>
  <si>
    <t>DE426134900141503598030039513</t>
  </si>
  <si>
    <t>DE833268174707744679280119830</t>
  </si>
  <si>
    <t>DE901623347423571770406702791</t>
  </si>
  <si>
    <t>DE047644031246650007209735482</t>
  </si>
  <si>
    <t>DE903168131332137030064150052</t>
  </si>
  <si>
    <t>DE352076105125942075025330756</t>
  </si>
  <si>
    <t>DE596477933016635060768606830</t>
  </si>
  <si>
    <t>DE639353671643862218653116171</t>
  </si>
  <si>
    <t>DE784363233730415834900105415</t>
  </si>
  <si>
    <t>DE390762339061271337948390956</t>
  </si>
  <si>
    <t>DE888007909872169969536466239</t>
  </si>
  <si>
    <t>DE085617945431312847658645377</t>
  </si>
  <si>
    <t>DE621339054203125964683954122</t>
  </si>
  <si>
    <t>DE896399360033541795454682623</t>
  </si>
  <si>
    <t>DE860190562243058700429495282</t>
  </si>
  <si>
    <t>DE352130538886822307642462533</t>
  </si>
  <si>
    <t>DE586629861465885507270307459</t>
  </si>
  <si>
    <t>DE566626610717117125240871964</t>
  </si>
  <si>
    <t>DE851352261201023179680678254</t>
  </si>
  <si>
    <t>DE817007230849744820400220085</t>
  </si>
  <si>
    <t>DE474770464354769725742047743</t>
  </si>
  <si>
    <t>DE851925841233288500694116957</t>
  </si>
  <si>
    <t>DE402891761829485235947395949</t>
  </si>
  <si>
    <t>DE353727424037562497332056829</t>
  </si>
  <si>
    <t>DE299505994415569921746488360</t>
  </si>
  <si>
    <t>DE393456622095596654424075747</t>
  </si>
  <si>
    <t>DE819869239380850894373739605</t>
  </si>
  <si>
    <t>DE353147460271945067475295753</t>
  </si>
  <si>
    <t>DE117712848466657117812611807</t>
  </si>
  <si>
    <t>DE698272856101026793315510700</t>
  </si>
  <si>
    <t>DE666685862844139654552404196</t>
  </si>
  <si>
    <t>DE501256717913332212941132958</t>
  </si>
  <si>
    <t>DE081878765855011401332793432</t>
  </si>
  <si>
    <t>DE649088252625784790842422544</t>
  </si>
  <si>
    <t>DE382912186664546678148349985</t>
  </si>
  <si>
    <t>DE500523309001358632803642920</t>
  </si>
  <si>
    <t>DE903362976423829289016402332</t>
  </si>
  <si>
    <t>DE573509414024388366886651797</t>
  </si>
  <si>
    <t>DE580868423554648207718803344</t>
  </si>
  <si>
    <t>DE590900743536184246243629334</t>
  </si>
  <si>
    <t>DE903364925755406017356448069</t>
  </si>
  <si>
    <t>DE785930947732899951846313135</t>
  </si>
  <si>
    <t>DE990979755590955405936838002</t>
  </si>
  <si>
    <t>DE351938073019760798186785892</t>
  </si>
  <si>
    <t>DE500121273485697183770247749</t>
  </si>
  <si>
    <t>DE785910119709750141085412962</t>
  </si>
  <si>
    <t>DE362766501611380134437890969</t>
  </si>
  <si>
    <t>DE004157740913137292942117877</t>
  </si>
  <si>
    <t>DE131946078811622142124494973</t>
  </si>
  <si>
    <t>DE184378716657900078001713563</t>
  </si>
  <si>
    <t>DE782799999341842681477831937</t>
  </si>
  <si>
    <t>DE404045766773049426093653421</t>
  </si>
  <si>
    <t>DE397007522033708624031295041</t>
  </si>
  <si>
    <t>DE966138123882097707525382529</t>
  </si>
  <si>
    <t>DE750182077676259898634180660</t>
  </si>
  <si>
    <t>DE165915516860551263525274263</t>
  </si>
  <si>
    <t>DE249234578151838445448521011</t>
  </si>
  <si>
    <t>DE951699600893169801491962743</t>
  </si>
  <si>
    <t>DE641908439686896680640803572</t>
  </si>
  <si>
    <t>DE481942824985904737267523249</t>
  </si>
  <si>
    <t>DE514685189810572740531960661</t>
  </si>
  <si>
    <t>DE286658846233704509170373143</t>
  </si>
  <si>
    <t>DE747107385302272620179240292</t>
  </si>
  <si>
    <t>DE021423613702186879411825023</t>
  </si>
  <si>
    <t>DE789008864819627394469164623</t>
  </si>
  <si>
    <t>DE573901979160736036708117874</t>
  </si>
  <si>
    <t>DE342383562814404053833637213</t>
  </si>
  <si>
    <t>DE732790786447131264042417285</t>
  </si>
  <si>
    <t>DE643220447320815310461080192</t>
  </si>
  <si>
    <t>DE343448531552453077954267218</t>
  </si>
  <si>
    <t>DE182653867155094182241917806</t>
  </si>
  <si>
    <t>DE362416493049219657111566389</t>
  </si>
  <si>
    <t>DE693483250546931649660066647</t>
  </si>
  <si>
    <t>DE163572418793576103238403412</t>
  </si>
  <si>
    <t>DE243167227951662347129489266</t>
  </si>
  <si>
    <t>DE311342120129999921712232050</t>
  </si>
  <si>
    <t>DE884860204831837506345409762</t>
  </si>
  <si>
    <t>DE172389120492278764611016161</t>
  </si>
  <si>
    <t>DE245718127695832873077217909</t>
  </si>
  <si>
    <t>DE125225328584208332475095576</t>
  </si>
  <si>
    <t>DE171326167853662481638167711</t>
  </si>
  <si>
    <t>DE517480544617027499398977145</t>
  </si>
  <si>
    <t>DE003793498450645464625670099</t>
  </si>
  <si>
    <t>DE993759639541686410620820170</t>
  </si>
  <si>
    <t>DE353797726892666175518551674</t>
  </si>
  <si>
    <t>DE280425959260556633024056209</t>
  </si>
  <si>
    <t>DE531640257825786630895462567</t>
  </si>
  <si>
    <t>DE580022160426181132324116894</t>
  </si>
  <si>
    <t>DE481144016626421035271275134</t>
  </si>
  <si>
    <t>DE555884726269774601230022701</t>
  </si>
  <si>
    <t>DE962475204995665796930591126</t>
  </si>
  <si>
    <t>DE952186692036777602700331339</t>
  </si>
  <si>
    <t>DE328470894665707323324728399</t>
  </si>
  <si>
    <t>DE077062073189546844223308025</t>
  </si>
  <si>
    <t>DE902978059979619761878622919</t>
  </si>
  <si>
    <t>DE042747281142765266464233489</t>
  </si>
  <si>
    <t>DE252010611637266249110643280</t>
  </si>
  <si>
    <t>DE379512944134423021485865164</t>
  </si>
  <si>
    <t>DE546490520238249702858079162</t>
  </si>
  <si>
    <t>DE598889450647644408474259201</t>
  </si>
  <si>
    <t>DE257993042919107818220135503</t>
  </si>
  <si>
    <t>DE195255379786412903645047345</t>
  </si>
  <si>
    <t>DE417188893639282229863469587</t>
  </si>
  <si>
    <t>DE075111049210330653770769272</t>
  </si>
  <si>
    <t>DE154685139259089617234394647</t>
  </si>
  <si>
    <t>DE310250586602462631938175630</t>
  </si>
  <si>
    <t>DE004768526641141887862638667</t>
  </si>
  <si>
    <t>DE405866561121197343882134529</t>
  </si>
  <si>
    <t>DE510604487152589106752696002</t>
  </si>
  <si>
    <t>DE574738241063109889199171548</t>
  </si>
  <si>
    <t>DE855145498151663571640777078</t>
  </si>
  <si>
    <t>DE466417052607735944261784317</t>
  </si>
  <si>
    <t>DE898931693267963074666908787</t>
  </si>
  <si>
    <t>DE355196511497805933783237304</t>
  </si>
  <si>
    <t>DE143500269489617959015292125</t>
  </si>
  <si>
    <t>DE399651499589223122076119200</t>
  </si>
  <si>
    <t>DE682372034751530261057226145</t>
  </si>
  <si>
    <t>DE847665446859338809892305681</t>
  </si>
  <si>
    <t>DE110829446257487171424516227</t>
  </si>
  <si>
    <t>DE728407695879097784188895262</t>
  </si>
  <si>
    <t>DE745861367450697881615544558</t>
  </si>
  <si>
    <t>DE423811280168514564223959638</t>
  </si>
  <si>
    <t>DE169400687991529825664503592</t>
  </si>
  <si>
    <t>DE118047406987477425794534832</t>
  </si>
  <si>
    <t>DE895586041446734624725629610</t>
  </si>
  <si>
    <t>DE178256002745651738063179393</t>
  </si>
  <si>
    <t>DE989442159498250110394177992</t>
  </si>
  <si>
    <t>DE020871109935060782828224257</t>
  </si>
  <si>
    <t>DE417590059181707800215043874</t>
  </si>
  <si>
    <t>DE823661553660222113552468877</t>
  </si>
  <si>
    <t>DE396108504123193379812794578</t>
  </si>
  <si>
    <t>DE254672237733803919155721452</t>
  </si>
  <si>
    <t>DE501606461900018362041358303</t>
  </si>
  <si>
    <t>DE049641473911878232792337072</t>
  </si>
  <si>
    <t>DE426435505355961460464893743</t>
  </si>
  <si>
    <t>DE356588034604875266442520906</t>
  </si>
  <si>
    <t>DE999156750736542447555681251</t>
  </si>
  <si>
    <t>DE698052010492548456409749078</t>
  </si>
  <si>
    <t>DE970934343701996646015915245</t>
  </si>
  <si>
    <t>DE373438777758557066219858728</t>
  </si>
  <si>
    <t>DE547787197554112216787941732</t>
  </si>
  <si>
    <t>DE979650872534984373477013082</t>
  </si>
  <si>
    <t>DE843278214812423869208021026</t>
  </si>
  <si>
    <t>DE692729008893979880406826141</t>
  </si>
  <si>
    <t>DE090950055665724836936520545</t>
  </si>
  <si>
    <t>DE036047782588714127812270294</t>
  </si>
  <si>
    <t>DE410196153634009421639585781</t>
  </si>
  <si>
    <t>DE604031092093857360933469288</t>
  </si>
  <si>
    <t>DE452831328821149970498123373</t>
  </si>
  <si>
    <t>DE819243588298721992234027666</t>
  </si>
  <si>
    <t>DE448727422124440961178786229</t>
  </si>
  <si>
    <t>DE237177268473825441686601661</t>
  </si>
  <si>
    <t>DE579621359966930632389501633</t>
  </si>
  <si>
    <t>DE762148196113693973520442587</t>
  </si>
  <si>
    <t>DE979598991501750483144565127</t>
  </si>
  <si>
    <t>DE507271456046772584479325012</t>
  </si>
  <si>
    <t>DE054906152786063112473726670</t>
  </si>
  <si>
    <t>DE848031759185235808711326318</t>
  </si>
  <si>
    <t>DE158355709679797854697329255</t>
  </si>
  <si>
    <t>DE757627906677253708299970067</t>
  </si>
  <si>
    <t>DE843385577707473032266988972</t>
  </si>
  <si>
    <t>DE638654933679467468513533573</t>
  </si>
  <si>
    <t>DE642965779015783597691844560</t>
  </si>
  <si>
    <t>DE283206173371883363927815617</t>
  </si>
  <si>
    <t>DE010434301762244005387737882</t>
  </si>
  <si>
    <t>DE163614285818234577803847114</t>
  </si>
  <si>
    <t>DE266525328956595452938399732</t>
  </si>
  <si>
    <t>DE745840713899473854563333795</t>
  </si>
  <si>
    <t>DE769376687497498055551754163</t>
  </si>
  <si>
    <t>DE987480541156308527407269493</t>
  </si>
  <si>
    <t>DE799815278388681578454100388</t>
  </si>
  <si>
    <t>DE145302349097269112119536064</t>
  </si>
  <si>
    <t>DE501911953679743169979504587</t>
  </si>
  <si>
    <t>DE350054823961154696889869532</t>
  </si>
  <si>
    <t>DE545116019388632034470101443</t>
  </si>
  <si>
    <t>DE674764345796797965260525103</t>
  </si>
  <si>
    <t>DE554590779480144817079344465</t>
  </si>
  <si>
    <t>DE669048165387648725551762387</t>
  </si>
  <si>
    <t>DE305783139141323827634718538</t>
  </si>
  <si>
    <t>DE528545718685621842276596426</t>
  </si>
  <si>
    <t>DE384948372587049597475995107</t>
  </si>
  <si>
    <t>DE520952581825225236672195507</t>
  </si>
  <si>
    <t>DE575392274590845770186231901</t>
  </si>
  <si>
    <t>DE131247472866566350815879141</t>
  </si>
  <si>
    <t>DE279340724469147361203172923</t>
  </si>
  <si>
    <t>DE278030384465724144041545387</t>
  </si>
  <si>
    <t>DE804242337253193937201414715</t>
  </si>
  <si>
    <t>DE630368551399775210290657676</t>
  </si>
  <si>
    <t>DE546854209694617056241023371</t>
  </si>
  <si>
    <t>DE073758264135404223201000454</t>
  </si>
  <si>
    <t>DE918460969184553756020795982</t>
  </si>
  <si>
    <t>DE665586092983915107552269461</t>
  </si>
  <si>
    <t>DE256386209339514666820493801</t>
  </si>
  <si>
    <t>DE266719708460992049121046001</t>
  </si>
  <si>
    <t>DE939152975925728482897047444</t>
  </si>
  <si>
    <t>DE682014010876967507017856989</t>
  </si>
  <si>
    <t>DE021364175456266880417926424</t>
  </si>
  <si>
    <t>DE229233960906929357732184387</t>
  </si>
  <si>
    <t>DE371550073869306125662732355</t>
  </si>
  <si>
    <t>DE719688366975234003929513737</t>
  </si>
  <si>
    <t>DE152775847922761030516336730</t>
  </si>
  <si>
    <t>DE491200529356250288343957287</t>
  </si>
  <si>
    <t>DE077373499939604796304464363</t>
  </si>
  <si>
    <t>DE274128489526965407866451649</t>
  </si>
  <si>
    <t>DE853184155360794002501977655</t>
  </si>
  <si>
    <t>DE144915711876991841830130623</t>
  </si>
  <si>
    <t>DE236077611624124704679943879</t>
  </si>
  <si>
    <t>DE329056845622602699091538068</t>
  </si>
  <si>
    <t>DE767507417837415028149087043</t>
  </si>
  <si>
    <t>DE705330222556035327741099557</t>
  </si>
  <si>
    <t>DE309826142284774891638546112</t>
  </si>
  <si>
    <t>DE377903077062661391900962081</t>
  </si>
  <si>
    <t>DE805304838030725966562041239</t>
  </si>
  <si>
    <t>DE167643833511225809700949081</t>
  </si>
  <si>
    <t>DE758098144389227825307058925</t>
  </si>
  <si>
    <t>DE041892723598862568281672669</t>
  </si>
  <si>
    <t>DE479726213763973475366408332</t>
  </si>
  <si>
    <t>DE692518079866100062498550158</t>
  </si>
  <si>
    <t>DE078791332212337520408140050</t>
  </si>
  <si>
    <t>DE427767563978929026900346799</t>
  </si>
  <si>
    <t>DE738231704702274760269299298</t>
  </si>
  <si>
    <t>DE638007223062458549115574082</t>
  </si>
  <si>
    <t>DE012791896222909958031934909</t>
  </si>
  <si>
    <t>DE001581442333921543346736401</t>
  </si>
  <si>
    <t>DE014891015559508346901443322</t>
  </si>
  <si>
    <t>DE572776883141504927270676392</t>
  </si>
  <si>
    <t>DE357876146847320125354944556</t>
  </si>
  <si>
    <t>DE128442136390933323268644787</t>
  </si>
  <si>
    <t>DE347910979063572940259020558</t>
  </si>
  <si>
    <t>DE057870650439311164833945857</t>
  </si>
  <si>
    <t>DE838776395841076913369149802</t>
  </si>
  <si>
    <t>DE131418974917230543469713685</t>
  </si>
  <si>
    <t>DE972867582298600834681331496</t>
  </si>
  <si>
    <t>DE323073077275310047287068340</t>
  </si>
  <si>
    <t>DE440038053141214426663462355</t>
  </si>
  <si>
    <t>DE057364124360695407360506363</t>
  </si>
  <si>
    <t>DE261649312815120691033143661</t>
  </si>
  <si>
    <t>DE123909157984996859534401408</t>
  </si>
  <si>
    <t>DE726983760749034997385708021</t>
  </si>
  <si>
    <t>DE550879698171689166547621673</t>
  </si>
  <si>
    <t>DE963220182112330991430185144</t>
  </si>
  <si>
    <t>DE047691623142021075885669419</t>
  </si>
  <si>
    <t>DE571913376222908288480715448</t>
  </si>
  <si>
    <t>DE711433814636126239480094949</t>
  </si>
  <si>
    <t>DE692781936758142410064713872</t>
  </si>
  <si>
    <t>DE205166195262169088737991867</t>
  </si>
  <si>
    <t>DE661435640845210561301297663</t>
  </si>
  <si>
    <t>DE950022078730654478019597212</t>
  </si>
  <si>
    <t>DE340105088754511979672878346</t>
  </si>
  <si>
    <t>DE760295648964112795161921626</t>
  </si>
  <si>
    <t>DE306084676401765551846126386</t>
  </si>
  <si>
    <t>DE443204035466402615492293837</t>
  </si>
  <si>
    <t>DE611900700673074909962800590</t>
  </si>
  <si>
    <t>DE940965326491951403529794612</t>
  </si>
  <si>
    <t>DE051245589565859672205450600</t>
  </si>
  <si>
    <t>DE214931149843421408859904837</t>
  </si>
  <si>
    <t>DE231160119403966128149946721</t>
  </si>
  <si>
    <t>DE413283114671812154136292516</t>
  </si>
  <si>
    <t>DE968842482755171736327311928</t>
  </si>
  <si>
    <t>DE594271976117139884846924308</t>
  </si>
  <si>
    <t>DE291925120142134765387394650</t>
  </si>
  <si>
    <t>DE326588050323910908932869290</t>
  </si>
  <si>
    <t>DE743807564090709631414376183</t>
  </si>
  <si>
    <t>DE763368278289609789570042921</t>
  </si>
  <si>
    <t>DE645704073859697368335181080</t>
  </si>
  <si>
    <t>DE824111610984767942008803549</t>
  </si>
  <si>
    <t>DE438710929619746672286042020</t>
  </si>
  <si>
    <t>DE441484942406990189599945891</t>
  </si>
  <si>
    <t>DE674078437674816149739383223</t>
  </si>
  <si>
    <t>DE551154008467630848643486860</t>
  </si>
  <si>
    <t>DE042872838440490961875631781</t>
  </si>
  <si>
    <t>DE429521838672653434918629870</t>
  </si>
  <si>
    <t>DE326270351129035957189897225</t>
  </si>
  <si>
    <t>DE210592064809720708503450439</t>
  </si>
  <si>
    <t>DE440212854537255146996346411</t>
  </si>
  <si>
    <t>DE666803997645311804404994715</t>
  </si>
  <si>
    <t>DE439047839464262344698992925</t>
  </si>
  <si>
    <t>DE823512594226682856052160509</t>
  </si>
  <si>
    <t>DE344914902452128436441401528</t>
  </si>
  <si>
    <t>DE031014907131805260538169395</t>
  </si>
  <si>
    <t>DE128380258910082815861537862</t>
  </si>
  <si>
    <t>DE761777038593943419356666648</t>
  </si>
  <si>
    <t>DE326854210560515552853849413</t>
  </si>
  <si>
    <t>DE527571677617484825544317483</t>
  </si>
  <si>
    <t>DE357502714172507494849685766</t>
  </si>
  <si>
    <t>DE847294444294640672050055642</t>
  </si>
  <si>
    <t>DE847759346018425841226807944</t>
  </si>
  <si>
    <t>DE002780913472473299597580901</t>
  </si>
  <si>
    <t>DE006339337977306177346800556</t>
  </si>
  <si>
    <t>DE105392525234047538090438134</t>
  </si>
  <si>
    <t>DE578631753033586159630724205</t>
  </si>
  <si>
    <t>DE690553527728931504805702542</t>
  </si>
  <si>
    <t>DE506953878469644503911680498</t>
  </si>
  <si>
    <t>DE474782511177995092300702720</t>
  </si>
  <si>
    <t>DE419587074970220714896884418</t>
  </si>
  <si>
    <t>DE093171684515595452692015025</t>
  </si>
  <si>
    <t>DE712363010046423605728201848</t>
  </si>
  <si>
    <t>DE903919754943089496977873509</t>
  </si>
  <si>
    <t>DE256916748990353155351121988</t>
  </si>
  <si>
    <t>DE234824010008599910653455223</t>
  </si>
  <si>
    <t>DE062513920828474103313847260</t>
  </si>
  <si>
    <t>DE215424493888814439190017960</t>
  </si>
  <si>
    <t>DE650322581834818818619554241</t>
  </si>
  <si>
    <t>DE140797264920584334113438651</t>
  </si>
  <si>
    <t>DE277293763548484776220920772</t>
  </si>
  <si>
    <t>DE470339509721887441145141306</t>
  </si>
  <si>
    <t>DE605536820244846170865955176</t>
  </si>
  <si>
    <t>DE550533235670550024889907302</t>
  </si>
  <si>
    <t>DE247162364354937167133643051</t>
  </si>
  <si>
    <t>DE809193348188518311410833104</t>
  </si>
  <si>
    <t>DE972136876724698453821054845</t>
  </si>
  <si>
    <t>DE592969963493742281411151535</t>
  </si>
  <si>
    <t>DE380044864665149666017675308</t>
  </si>
  <si>
    <t>DE225938059816554784827860545</t>
  </si>
  <si>
    <t>DE827968093696681614569955471</t>
  </si>
  <si>
    <t>DE780398072752681679105730001</t>
  </si>
  <si>
    <t>DE176248821289604180814505722</t>
  </si>
  <si>
    <t>DE408296170456554151751810702</t>
  </si>
  <si>
    <t>DE392028052122009411903228805</t>
  </si>
  <si>
    <t>DE022490726197590376230199663</t>
  </si>
  <si>
    <t>DE071473930041702966027410447</t>
  </si>
  <si>
    <t>DE999327347720471549186255728</t>
  </si>
  <si>
    <t>DE289387510366640744317661177</t>
  </si>
  <si>
    <t>DE949937583767467114191481550</t>
  </si>
  <si>
    <t>DE254294696222626027485052781</t>
  </si>
  <si>
    <t>DE882102726989783740523927432</t>
  </si>
  <si>
    <t>DE937107698352475403700177360</t>
  </si>
  <si>
    <t>DE689434347786041889489560243</t>
  </si>
  <si>
    <t>DE457342283117852031618793252</t>
  </si>
  <si>
    <t>DE212411555577021072566196039</t>
  </si>
  <si>
    <t>DE067196582172921319939144358</t>
  </si>
  <si>
    <t>DE836811542453503870052324232</t>
  </si>
  <si>
    <t>DE164137900958444258820437112</t>
  </si>
  <si>
    <t>DE232257268427760207899620918</t>
  </si>
  <si>
    <t>DE783025159273960239606985141</t>
  </si>
  <si>
    <t>DE221509229656204703319916634</t>
  </si>
  <si>
    <t>DE413497242952421129158549384</t>
  </si>
  <si>
    <t>DE938773413880425521162621210</t>
  </si>
  <si>
    <t>DE036048444841369960029903381</t>
  </si>
  <si>
    <t>DE694876649688891888483721160</t>
  </si>
  <si>
    <t>DE835813244176009699161736101</t>
  </si>
  <si>
    <t>DE233704537721059227645310452</t>
  </si>
  <si>
    <t>DE036426597201424931610717961</t>
  </si>
  <si>
    <t>DE413574433846250916748780898</t>
  </si>
  <si>
    <t>DE984700031958485475117854134</t>
  </si>
  <si>
    <t>DE038243882091264285788693901</t>
  </si>
  <si>
    <t>DE611407465750512137752509961</t>
  </si>
  <si>
    <t>DE582859317577763930029745166</t>
  </si>
  <si>
    <t>DE574100001624106301871824986</t>
  </si>
  <si>
    <t>DE116790045314802118445814102</t>
  </si>
  <si>
    <t>DE183867307190753799459885767</t>
  </si>
  <si>
    <t>DE034682041208655070422347644</t>
  </si>
  <si>
    <t>DE876353236820251894909114929</t>
  </si>
  <si>
    <t>DE846049793227125925434078719</t>
  </si>
  <si>
    <t>DE303455005463063048620406191</t>
  </si>
  <si>
    <t>DE310882876654150101105432839</t>
  </si>
  <si>
    <t>DE938238858634050897378568724</t>
  </si>
  <si>
    <t>DE410680516827482430740368321</t>
  </si>
  <si>
    <t>DE164086569783572945989365028</t>
  </si>
  <si>
    <t>DE009222703928056741201723381</t>
  </si>
  <si>
    <t>DE568155663079403156923041988</t>
  </si>
  <si>
    <t>DE592048640467961773585741605</t>
  </si>
  <si>
    <t>DE470756721598553957477956111</t>
  </si>
  <si>
    <t>DE250939840212831405514422676</t>
  </si>
  <si>
    <t>DE832300063022089934856683425</t>
  </si>
  <si>
    <t>DE459770959977502509561966666</t>
  </si>
  <si>
    <t>DE945358976475999081962882841</t>
  </si>
  <si>
    <t>DE856147159257315282704796808</t>
  </si>
  <si>
    <t>DE698728076987221750240095256</t>
  </si>
  <si>
    <t>DE387304447566887062917368545</t>
  </si>
  <si>
    <t>DE110571231747150853056107587</t>
  </si>
  <si>
    <t>DE888061444083169769837273901</t>
  </si>
  <si>
    <t>DE890004412561965601453012368</t>
  </si>
  <si>
    <t>DE461256209555839058642676491</t>
  </si>
  <si>
    <t>DE347876510429244500481974858</t>
  </si>
  <si>
    <t>DE802429073990178313793867713</t>
  </si>
  <si>
    <t>DE765264748143578603728989264</t>
  </si>
  <si>
    <t>DE224502349014771319509942607</t>
  </si>
  <si>
    <t>DE510968274687925875984080958</t>
  </si>
  <si>
    <t>DE404477532447245059722337633</t>
  </si>
  <si>
    <t>DE503036354991678858290417840</t>
  </si>
  <si>
    <t>DE577956617878321930962723697</t>
  </si>
  <si>
    <t>DE549193610350493844182695098</t>
  </si>
  <si>
    <t>DE247742759872034880066622167</t>
  </si>
  <si>
    <t>DE735818015630468768367000399</t>
  </si>
  <si>
    <t>DE960878129098293378335416731</t>
  </si>
  <si>
    <t>DE344176429791514543872333644</t>
  </si>
  <si>
    <t>DE517473248643374171480072831</t>
  </si>
  <si>
    <t>DE444396301033085730709663457</t>
  </si>
  <si>
    <t>DE854313663095341435929231750</t>
  </si>
  <si>
    <t>DE163504150984813200936814449</t>
  </si>
  <si>
    <t>DE757891819522613825921040702</t>
  </si>
  <si>
    <t>DE100660024521987894296595883</t>
  </si>
  <si>
    <t>DE453107901210515197319087880</t>
  </si>
  <si>
    <t>DE689004210062971068950049026</t>
  </si>
  <si>
    <t>DE685924750698521262900957021</t>
  </si>
  <si>
    <t>DE543496034894839448488220153</t>
  </si>
  <si>
    <t>DE355986852742593484723693765</t>
  </si>
  <si>
    <t>DE830999514004572832653216879</t>
  </si>
  <si>
    <t>DE472958250983063510644013093</t>
  </si>
  <si>
    <t>DE554206134214335804743942089</t>
  </si>
  <si>
    <t>DE863657819115081347587273043</t>
  </si>
  <si>
    <t>DE300395010490316014115804214</t>
  </si>
  <si>
    <t>DE364077251185041227167594024</t>
  </si>
  <si>
    <t>DE357380573228401771805414208</t>
  </si>
  <si>
    <t>DE568265038905810185076280064</t>
  </si>
  <si>
    <t>DE729307008797763460540122418</t>
  </si>
  <si>
    <t>DE751004923130319504938059654</t>
  </si>
  <si>
    <t>DE292908574191912065084316464</t>
  </si>
  <si>
    <t>DE339364883841782899563609148</t>
  </si>
  <si>
    <t>DE681136504920681633206795667</t>
  </si>
  <si>
    <t>DE852425076754481809523605939</t>
  </si>
  <si>
    <t>DE066084050459687073418400769</t>
  </si>
  <si>
    <t>DE432862356682468053021195450</t>
  </si>
  <si>
    <t>DE909225325116766168043940999</t>
  </si>
  <si>
    <t>DE535328201496291893439843091</t>
  </si>
  <si>
    <t>DE231332375919723527150342832</t>
  </si>
  <si>
    <t>DE742363859826777360340002858</t>
  </si>
  <si>
    <t>DE719418647107682161621614518</t>
  </si>
  <si>
    <t>DE003994017069046575072325665</t>
  </si>
  <si>
    <t>DE921654287458361123520828147</t>
  </si>
  <si>
    <t>DE026048311601432886031073759</t>
  </si>
  <si>
    <t>DE817454071656233015985937458</t>
  </si>
  <si>
    <t>DE754106369881088238442314515</t>
  </si>
  <si>
    <t>DE737194299211067455670221874</t>
  </si>
  <si>
    <t>DE266917232441050704729207571</t>
  </si>
  <si>
    <t>DE011266979309248924531543753</t>
  </si>
  <si>
    <t>DE494850924726342389198316172</t>
  </si>
  <si>
    <t>DE742304096115243239626144057</t>
  </si>
  <si>
    <t>DE580064038207724303440829256</t>
  </si>
  <si>
    <t>DE221311227751322583833357855</t>
  </si>
  <si>
    <t>DE566861690570578679677843434</t>
  </si>
  <si>
    <t>DE519187408055285892293201669</t>
  </si>
  <si>
    <t>DE783798851574697007145765024</t>
  </si>
  <si>
    <t>DE942200570202883723576867077</t>
  </si>
  <si>
    <t>DE132268742804058080766997101</t>
  </si>
  <si>
    <t>DE867621087794173726430974674</t>
  </si>
  <si>
    <t>DE942362909799222551415432811</t>
  </si>
  <si>
    <t>DE931191697041601479695930126</t>
  </si>
  <si>
    <t>DE547484212687982409776903660</t>
  </si>
  <si>
    <t>DE890144819464390708292900438</t>
  </si>
  <si>
    <t>DE257754163121759328363101789</t>
  </si>
  <si>
    <t>DE051891704261425160378844320</t>
  </si>
  <si>
    <t>DE571569511117264259154068033</t>
  </si>
  <si>
    <t>DE874705329198196646809393188</t>
  </si>
  <si>
    <t>DE327681151572596731743694562</t>
  </si>
  <si>
    <t>DE885667186851091573324659752</t>
  </si>
  <si>
    <t>DE596193639702531737627074519</t>
  </si>
  <si>
    <t>DE268357283087253395377317247</t>
  </si>
  <si>
    <t>DE646733758696518929334735058</t>
  </si>
  <si>
    <t>DE778724872816930328416519353</t>
  </si>
  <si>
    <t>DE178831449462577259839753174</t>
  </si>
  <si>
    <t>DE773908342068881856486461382</t>
  </si>
  <si>
    <t>DE215929744927774761827655869</t>
  </si>
  <si>
    <t>DE490174479933902268388428405</t>
  </si>
  <si>
    <t>DE705280631733229909551560990</t>
  </si>
  <si>
    <t>DE249598244168948170453940901</t>
  </si>
  <si>
    <t>DE850453905063575949036340192</t>
  </si>
  <si>
    <t>DE680381903948657242318698942</t>
  </si>
  <si>
    <t>DE663177423663528875080222032</t>
  </si>
  <si>
    <t>DE392793255331644741698596428</t>
  </si>
  <si>
    <t>DE102030674205898443198462657</t>
  </si>
  <si>
    <t>DE495812408895062168079463702</t>
  </si>
  <si>
    <t>DE855899442770045648740529773</t>
  </si>
  <si>
    <t>DE874948252220372102513093303</t>
  </si>
  <si>
    <t>DE334715765416329830557738531</t>
  </si>
  <si>
    <t>DE061813495315846647394249313</t>
  </si>
  <si>
    <t>DE977507215816132492679455696</t>
  </si>
  <si>
    <t>DE933529177866969109555306334</t>
  </si>
  <si>
    <t>DE894314915078277163188111649</t>
  </si>
  <si>
    <t>DE123508791424384751343853834</t>
  </si>
  <si>
    <t>DE941243217202339896828693156</t>
  </si>
  <si>
    <t>DE582669926942947384251384439</t>
  </si>
  <si>
    <t>DE310001419784574055378042612</t>
  </si>
  <si>
    <t>DE223512538402449320150819292</t>
  </si>
  <si>
    <t>DE604307699970832869479408226</t>
  </si>
  <si>
    <t>DE319549155225080036698633313</t>
  </si>
  <si>
    <t>DE576692721140580951140299985</t>
  </si>
  <si>
    <t>DE182951749526975380745163417</t>
  </si>
  <si>
    <t>DE044188598775105209702904370</t>
  </si>
  <si>
    <t>DE720305616140074003877004182</t>
  </si>
  <si>
    <t>DE917578934689074511378348114</t>
  </si>
  <si>
    <t>DE987088705962948855331317306</t>
  </si>
  <si>
    <t>DE132831526793664556065496466</t>
  </si>
  <si>
    <t>DE238278628704233173827716451</t>
  </si>
  <si>
    <t>DE601988000453625502711819943</t>
  </si>
  <si>
    <t>DE078394980095240098398031022</t>
  </si>
  <si>
    <t>DE563872690582545737853989250</t>
  </si>
  <si>
    <t>DE016795525686012735779564853</t>
  </si>
  <si>
    <t>DE553870056643994976901154998</t>
  </si>
  <si>
    <t>DE089342059366964335013280990</t>
  </si>
  <si>
    <t>DE548428365486822091827542784</t>
  </si>
  <si>
    <t>DE047764140121288718942467826</t>
  </si>
  <si>
    <t>DE841991289924019251688456916</t>
  </si>
  <si>
    <t>DE249986017412441834642609666</t>
  </si>
  <si>
    <t>DE501121134639210200859034647</t>
  </si>
  <si>
    <t>DE609543658790384609928385128</t>
  </si>
  <si>
    <t>DE991559727619091956842478431</t>
  </si>
  <si>
    <t>DE915189042067247646864924149</t>
  </si>
  <si>
    <t>DE353553670534914046722032177</t>
  </si>
  <si>
    <t>DE025091341189150916902760272</t>
  </si>
  <si>
    <t>DE370184627971306116216465292</t>
  </si>
  <si>
    <t>DE491023761689321889670893900</t>
  </si>
  <si>
    <t>DE664916856424861599934392006</t>
  </si>
  <si>
    <t>DE202946120550626961253226438</t>
  </si>
  <si>
    <t>DE348765472547094872505940093</t>
  </si>
  <si>
    <t>DE497850523224226381536538450</t>
  </si>
  <si>
    <t>DE152513768623687278919723284</t>
  </si>
  <si>
    <t>DE209721879513282301505926611</t>
  </si>
  <si>
    <t>DE797089815068083700603111569</t>
  </si>
  <si>
    <t>DE970640205894752047623042416</t>
  </si>
  <si>
    <t>DE984307186841846392667860796</t>
  </si>
  <si>
    <t>DE616219334244949127676948158</t>
  </si>
  <si>
    <t>DE445400446129590656371955208</t>
  </si>
  <si>
    <t>DE300658826089492908219771674</t>
  </si>
  <si>
    <t>DE454332280844115689044257827</t>
  </si>
  <si>
    <t>DE444086908753311903496178037</t>
  </si>
  <si>
    <t>DE093501267872008827445035747</t>
  </si>
  <si>
    <t>DE959765977390904343886398682</t>
  </si>
  <si>
    <t>DE728817154317168142736026333</t>
  </si>
  <si>
    <t>DE066184408041961359937672252</t>
  </si>
  <si>
    <t>DE085852033766068691894315086</t>
  </si>
  <si>
    <t>DE055238264554857232077889920</t>
  </si>
  <si>
    <t>DE324980404251569052890833845</t>
  </si>
  <si>
    <t>DE532189425658956375810543874</t>
  </si>
  <si>
    <t>DE271857383625190491025327770</t>
  </si>
  <si>
    <t>DE962320919869836203900513031</t>
  </si>
  <si>
    <t>DE952093692535891958336532013</t>
  </si>
  <si>
    <t>DE290418569773702810427978503</t>
  </si>
  <si>
    <t>DE395208882578233619714383899</t>
  </si>
  <si>
    <t>DE002710356414517608550150876</t>
  </si>
  <si>
    <t>DE050497322328268224974691954</t>
  </si>
  <si>
    <t>DE595895939504207097283142794</t>
  </si>
  <si>
    <t>DE888692072059906970430647642</t>
  </si>
  <si>
    <t>DE062070121408681774186211934</t>
  </si>
  <si>
    <t>DE957537923587330869469974285</t>
  </si>
  <si>
    <t>DE641418861920382262838323456</t>
  </si>
  <si>
    <t>DE989812491411356167701632481</t>
  </si>
  <si>
    <t>DE992426520694464748129827737</t>
  </si>
  <si>
    <t>DE225925488452020056746732237</t>
  </si>
  <si>
    <t>DE329614349153031962912456306</t>
  </si>
  <si>
    <t>DE990897051108844946662920731</t>
  </si>
  <si>
    <t>DE262497082472196320787508452</t>
  </si>
  <si>
    <t>DE306435300728389408697249501</t>
  </si>
  <si>
    <t>DE210262403385996703733203620</t>
  </si>
  <si>
    <t>DE376761023944183982254044799</t>
  </si>
  <si>
    <t>DE492249403973341935441047635</t>
  </si>
  <si>
    <t>DE799735551821746864325229961</t>
  </si>
  <si>
    <t>DE341554474537680034081563434</t>
  </si>
  <si>
    <t>DE338898022802161982136547389</t>
  </si>
  <si>
    <t>DE970537535205296333061642700</t>
  </si>
  <si>
    <t>DE378951179192268725452127111</t>
  </si>
  <si>
    <t>DE470669070131601811275145174</t>
  </si>
  <si>
    <t>DE957136832035798072213974179</t>
  </si>
  <si>
    <t>DE587770231407138845322432833</t>
  </si>
  <si>
    <t>DE812318908717566663825061095</t>
  </si>
  <si>
    <t>DE473952601593764521811188029</t>
  </si>
  <si>
    <t>DE672361259320710176308247751</t>
  </si>
  <si>
    <t>DE200900756542388839499839532</t>
  </si>
  <si>
    <t>DE649965395621477566027877861</t>
  </si>
  <si>
    <t>DE953476132136391537996070669</t>
  </si>
  <si>
    <t>DE022771298702136455282988897</t>
  </si>
  <si>
    <t>DE980991060267881692118016762</t>
  </si>
  <si>
    <t>DE849501555774288462458297631</t>
  </si>
  <si>
    <t>DE482342315765123067948302243</t>
  </si>
  <si>
    <t>DE525106990325529116012296831</t>
  </si>
  <si>
    <t>DE818445305614732978090458610</t>
  </si>
  <si>
    <t>DE380360614254785826005092937</t>
  </si>
  <si>
    <t>DE626137376609197720133912861</t>
  </si>
  <si>
    <t>DE815534775481101199756580436</t>
  </si>
  <si>
    <t>DE699385526164644157517570376</t>
  </si>
  <si>
    <t>DE542211294009883736560430926</t>
  </si>
  <si>
    <t>DE263649120307586305593482079</t>
  </si>
  <si>
    <t>DE256993258135156389537196360</t>
  </si>
  <si>
    <t>DE668423080831980140685611760</t>
  </si>
  <si>
    <t>DE999240161373786198603402107</t>
  </si>
  <si>
    <t>DE465936132742771769590265690</t>
  </si>
  <si>
    <t>DE843681431675442773237917576</t>
  </si>
  <si>
    <t>DE638009211822325097569759002</t>
  </si>
  <si>
    <t>DE517933232313167024719188838</t>
  </si>
  <si>
    <t>DE618036662271286420185023099</t>
  </si>
  <si>
    <t>DE350627800236615802142322570</t>
  </si>
  <si>
    <t>DE629086836123127859991379676</t>
  </si>
  <si>
    <t>DE503011780597306079430044810</t>
  </si>
  <si>
    <t>DE055456565963770305916671044</t>
  </si>
  <si>
    <t>DE164647430838963871183131642</t>
  </si>
  <si>
    <t>DE141281322668532095023389633</t>
  </si>
  <si>
    <t>DE899623005972284549303124627</t>
  </si>
  <si>
    <t>DE434521617414870930023107225</t>
  </si>
  <si>
    <t>DE752082599265948227382602033</t>
  </si>
  <si>
    <t>DE926905002814037632998628219</t>
  </si>
  <si>
    <t>DE020314483783365012361320017</t>
  </si>
  <si>
    <t>DE702796359347557377823316809</t>
  </si>
  <si>
    <t>DE609138908359744726989493125</t>
  </si>
  <si>
    <t>DE236241360446789321605903858</t>
  </si>
  <si>
    <t>DE981690912129629672154441275</t>
  </si>
  <si>
    <t>DE001289992986165662202373161</t>
  </si>
  <si>
    <t>DE582288023489967109733124506</t>
  </si>
  <si>
    <t>DE377122881473237387259999440</t>
  </si>
  <si>
    <t>DE184446183759236477437810164</t>
  </si>
  <si>
    <t>DE840680977773560369688550513</t>
  </si>
  <si>
    <t>DE660230357288981001957092999</t>
  </si>
  <si>
    <t>DE873342753753077142215506647</t>
  </si>
  <si>
    <t>DE250890536874927167552782180</t>
  </si>
  <si>
    <t>DE887764943754384198341619237</t>
  </si>
  <si>
    <t>DE391154008469240340693600134</t>
  </si>
  <si>
    <t>DE287385998642659240019328942</t>
  </si>
  <si>
    <t>DE267830878553407582324842566</t>
  </si>
  <si>
    <t>DE618118475407185986737968817</t>
  </si>
  <si>
    <t>DE843986655523959828122224422</t>
  </si>
  <si>
    <t>DE206789379041159251574457839</t>
  </si>
  <si>
    <t>DE727039569835767631036082189</t>
  </si>
  <si>
    <t>DE374983405138791461745551764</t>
  </si>
  <si>
    <t>DE930733415980062143417406306</t>
  </si>
  <si>
    <t>DE437355697173907451710700142</t>
  </si>
  <si>
    <t>DE612585460556352266641005078</t>
  </si>
  <si>
    <t>DE931662584404134360720195508</t>
  </si>
  <si>
    <t>DE982150711139313301232594037</t>
  </si>
  <si>
    <t>DE214396671126313551743533327</t>
  </si>
  <si>
    <t>DE879171812190326384380484660</t>
  </si>
  <si>
    <t>DE492217711188037295816389928</t>
  </si>
  <si>
    <t>DE120325502892443649226655044</t>
  </si>
  <si>
    <t>DE015763775416524575659980338</t>
  </si>
  <si>
    <t>DE729851167218981198361441802</t>
  </si>
  <si>
    <t>DE846154948692511107682332800</t>
  </si>
  <si>
    <t>DE020090362334672939224162239</t>
  </si>
  <si>
    <t>DE725177899058793949078193740</t>
  </si>
  <si>
    <t>DE856038412875301168245669885</t>
  </si>
  <si>
    <t>DE199319780376064634531588393</t>
  </si>
  <si>
    <t>DE808103478604829180295440030</t>
  </si>
  <si>
    <t>DE395447117697726444740422676</t>
  </si>
  <si>
    <t>DE613814245963765188775247234</t>
  </si>
  <si>
    <t>DE576304446580974644817269897</t>
  </si>
  <si>
    <t>DE596453868332269958425583051</t>
  </si>
  <si>
    <t>DE771989972983343894350443536</t>
  </si>
  <si>
    <t>DE576197565292222412906438393</t>
  </si>
  <si>
    <t>DE809245965830955552637697291</t>
  </si>
  <si>
    <t>DE748207460511811090355470900</t>
  </si>
  <si>
    <t>DE896255508985341642472347809</t>
  </si>
  <si>
    <t>DE389552431012444404503045038</t>
  </si>
  <si>
    <t>DE111294302332413208819728398</t>
  </si>
  <si>
    <t>DE883659394967742272393258765</t>
  </si>
  <si>
    <t>DE048406183093462504787702233</t>
  </si>
  <si>
    <t>DE001163928610431391201043778</t>
  </si>
  <si>
    <t>DE833687280823358387351669187</t>
  </si>
  <si>
    <t>DE674626027909496708459446962</t>
  </si>
  <si>
    <t>DE298492385129129289529815379</t>
  </si>
  <si>
    <t>DE554846713697311203321453023</t>
  </si>
  <si>
    <t>DE457450938103650844819312207</t>
  </si>
  <si>
    <t>DE630351209730709034981816540</t>
  </si>
  <si>
    <t>DE208728584943209804159704391</t>
  </si>
  <si>
    <t>DE547170140927818290658570642</t>
  </si>
  <si>
    <t>DE925958148141111330080453690</t>
  </si>
  <si>
    <t>DE115520632467360424613803226</t>
  </si>
  <si>
    <t>DE998399096844210600963345235</t>
  </si>
  <si>
    <t>DE853481572997908556603845133</t>
  </si>
  <si>
    <t>DE903994797932706060669577953</t>
  </si>
  <si>
    <t>DE948607426145382395023780704</t>
  </si>
  <si>
    <t>DE278609750388567247340898258</t>
  </si>
  <si>
    <t>DE557872816962955336063981717</t>
  </si>
  <si>
    <t>DE490887932842932703556826806</t>
  </si>
  <si>
    <t>DE987806652530309376944211710</t>
  </si>
  <si>
    <t>DE911390039373344809658887771</t>
  </si>
  <si>
    <t>DE910991985788091902406351135</t>
  </si>
  <si>
    <t>DE009042465617685699097982457</t>
  </si>
  <si>
    <t>DE257735950484206994896480863</t>
  </si>
  <si>
    <t>DE000081919359514036763615072</t>
  </si>
  <si>
    <t>DE561897305249565759562382157</t>
  </si>
  <si>
    <t>DE822710604587119800862942676</t>
  </si>
  <si>
    <t>DE294862455850054665711962275</t>
  </si>
  <si>
    <t>DE831533984607422120845902114</t>
  </si>
  <si>
    <t>DE486805336276772432807070861</t>
  </si>
  <si>
    <t>DE343950325182350875612819814</t>
  </si>
  <si>
    <t>DE531174907388854660278450573</t>
  </si>
  <si>
    <t>DE262785087730412834798192592</t>
  </si>
  <si>
    <t>DE171035038560841078967085448</t>
  </si>
  <si>
    <t>DE826396479215963268926965412</t>
  </si>
  <si>
    <t>DE484864550356224910939077870</t>
  </si>
  <si>
    <t>DE128172271466731492289520213</t>
  </si>
  <si>
    <t>DE081333515513411292245511793</t>
  </si>
  <si>
    <t>DE563777655303476885223953893</t>
  </si>
  <si>
    <t>DE807530943489390015523613667</t>
  </si>
  <si>
    <t>DE661106397907296400574683039</t>
  </si>
  <si>
    <t>DE204037347695894419360350623</t>
  </si>
  <si>
    <t>DE560964799336542128619382458</t>
  </si>
  <si>
    <t>DE920271166366005730443452052</t>
  </si>
  <si>
    <t>DE741951503717911737608478040</t>
  </si>
  <si>
    <t>DE644005182643613338830875873</t>
  </si>
  <si>
    <t>DE650690644484059644941957137</t>
  </si>
  <si>
    <t>DE006069059725059766722377410</t>
  </si>
  <si>
    <t>DE492370666656545426866972208</t>
  </si>
  <si>
    <t>DE101263263058935968424563445</t>
  </si>
  <si>
    <t>DE407304073652755936245010034</t>
  </si>
  <si>
    <t>DE370790941465973232071766376</t>
  </si>
  <si>
    <t>DE353100922887404813616348893</t>
  </si>
  <si>
    <t>DE182401446982117141652715861</t>
  </si>
  <si>
    <t>DE716087385378796419255936392</t>
  </si>
  <si>
    <t>DE788156753948736686960386202</t>
  </si>
  <si>
    <t>DE648162581059486932420772749</t>
  </si>
  <si>
    <t>DE206265776671062220239941713</t>
  </si>
  <si>
    <t>DE560478314276223400866068668</t>
  </si>
  <si>
    <t>DE663251623706022374658666975</t>
  </si>
  <si>
    <t>DE832495699483042731843842763</t>
  </si>
  <si>
    <t>DE912564909979480513621615960</t>
  </si>
  <si>
    <t>DE372772951919476416687475722</t>
  </si>
  <si>
    <t>DE316357841886524479466659583</t>
  </si>
  <si>
    <t>DE057954202760175342807748015</t>
  </si>
  <si>
    <t>DE882844960018675158569930462</t>
  </si>
  <si>
    <t>DE974576648486900094745672590</t>
  </si>
  <si>
    <t>DE608812078940332238170534910</t>
  </si>
  <si>
    <t>DE245900477807393828719965393</t>
  </si>
  <si>
    <t>DE608153080925707646631253237</t>
  </si>
  <si>
    <t>DE682294827321505439926659254</t>
  </si>
  <si>
    <t>DE525453843195244278190590722</t>
  </si>
  <si>
    <t>DE901249700965428947290089704</t>
  </si>
  <si>
    <t>DE535061984922940444848115585</t>
  </si>
  <si>
    <t>DE104074583462750029464692134</t>
  </si>
  <si>
    <t>DE814338476212315941462746749</t>
  </si>
  <si>
    <t>DE443872355347861930864216572</t>
  </si>
  <si>
    <t>DE962311432707180532624308572</t>
  </si>
  <si>
    <t>DE009829223405078304920625224</t>
  </si>
  <si>
    <t>DE647756737555868937076466788</t>
  </si>
  <si>
    <t>DE839905939405179958552144878</t>
  </si>
  <si>
    <t>DE184341216032363195912811733</t>
  </si>
  <si>
    <t>DE975522943931724814923336960</t>
  </si>
  <si>
    <t>DE876716304612953723642372269</t>
  </si>
  <si>
    <t>DE635930674635810880450011284</t>
  </si>
  <si>
    <t>DE701506220008862895199128530</t>
  </si>
  <si>
    <t>DE002384539832579306642525468</t>
  </si>
  <si>
    <t>DE266767341917389374704007909</t>
  </si>
  <si>
    <t>DE640727795025070867597221982</t>
  </si>
  <si>
    <t>DE138773496875706432852057378</t>
  </si>
  <si>
    <t>DE714169396226525421018308388</t>
  </si>
  <si>
    <t>DE102762450882359017007456966</t>
  </si>
  <si>
    <t>DE552308799945753921052843060</t>
  </si>
  <si>
    <t>DE692105830537487136895436394</t>
  </si>
  <si>
    <t>DE760628833813576132762066454</t>
  </si>
  <si>
    <t>DE565803989110355264307131660</t>
  </si>
  <si>
    <t>DE895590498164229252791535071</t>
  </si>
  <si>
    <t>DE546018687979143304693611710</t>
  </si>
  <si>
    <t>DE135631245749675220201738250</t>
  </si>
  <si>
    <t>DE594773700560550878419077256</t>
  </si>
  <si>
    <t>DE566895930222002202440988547</t>
  </si>
  <si>
    <t>DE789575716640925888383082419</t>
  </si>
  <si>
    <t>DE371362554206575723848051364</t>
  </si>
  <si>
    <t>DE794775166359306680283660844</t>
  </si>
  <si>
    <t>DE290200654943373254520075520</t>
  </si>
  <si>
    <t>DE834356960311913038868617523</t>
  </si>
  <si>
    <t>DE888639992330685151501909875</t>
  </si>
  <si>
    <t>DE806022834020870704290803530</t>
  </si>
  <si>
    <t>DE447746609817492975180006462</t>
  </si>
  <si>
    <t>DE118380899727555518485826406</t>
  </si>
  <si>
    <t>DE754687058951221384513364913</t>
  </si>
  <si>
    <t>DE624739510318585497991448508</t>
  </si>
  <si>
    <t>DE939683877824893858517890299</t>
  </si>
  <si>
    <t>DE946652528697981131883938989</t>
  </si>
  <si>
    <t>DE367889919645411752456149339</t>
  </si>
  <si>
    <t>DE911843688981805398506492671</t>
  </si>
  <si>
    <t>DE180731700569784528742160307</t>
  </si>
  <si>
    <t>DE064614484663585533573763137</t>
  </si>
  <si>
    <t>DE266754666423668320007590263</t>
  </si>
  <si>
    <t>DE221357654394694452771186878</t>
  </si>
  <si>
    <t>DE807216746154038499784469667</t>
  </si>
  <si>
    <t>DE671375389969527235995259785</t>
  </si>
  <si>
    <t>DE672717137091695566702776410</t>
  </si>
  <si>
    <t>DE517478826877124120048584751</t>
  </si>
  <si>
    <t>DE635220766237863547804881733</t>
  </si>
  <si>
    <t>DE215380283040267054478104309</t>
  </si>
  <si>
    <t>DE843924318423204442648523736</t>
  </si>
  <si>
    <t>DE397873634445295720873995719</t>
  </si>
  <si>
    <t>DE126261866381172608514584003</t>
  </si>
  <si>
    <t>DE999991138752837677539072331</t>
  </si>
  <si>
    <t>DE050357553945792842874839959</t>
  </si>
  <si>
    <t>DE050736405180705390128268394</t>
  </si>
  <si>
    <t>DE398666565390149848885179410</t>
  </si>
  <si>
    <t>DE099211013234806711694342593</t>
  </si>
  <si>
    <t>DE176294684711948786391184439</t>
  </si>
  <si>
    <t>DE839094736912504245313590726</t>
  </si>
  <si>
    <t>DE998026026798071717192336258</t>
  </si>
  <si>
    <t>DE350147723467412770230282684</t>
  </si>
  <si>
    <t>DE814126151235285958238689295</t>
  </si>
  <si>
    <t>DE714533850916795740048855556</t>
  </si>
  <si>
    <t>DE667206487916051366220101038</t>
  </si>
  <si>
    <t>DE484619767279195469530294077</t>
  </si>
  <si>
    <t>DE663002138130806129674395069</t>
  </si>
  <si>
    <t>DE189538840332667807882236447</t>
  </si>
  <si>
    <t>DE950611238533834487640668040</t>
  </si>
  <si>
    <t>DE260775255600237788620625203</t>
  </si>
  <si>
    <t>DE572086111132727771649429907</t>
  </si>
  <si>
    <t>DE266000935558823268222343383</t>
  </si>
  <si>
    <t>DE036952142462445413159040225</t>
  </si>
  <si>
    <t>DE520194810706592335366517411</t>
  </si>
  <si>
    <t>DE469005192563890516537016811</t>
  </si>
  <si>
    <t>DE562267585517130403122740084</t>
  </si>
  <si>
    <t>DE549784699157605806661226130</t>
  </si>
  <si>
    <t>DE327256634502393099347440938</t>
  </si>
  <si>
    <t>DE168135260464362421981712570</t>
  </si>
  <si>
    <t>DE227116279463600201751197845</t>
  </si>
  <si>
    <t>DE689846874468708935602048114</t>
  </si>
  <si>
    <t>DE978868249197270803668137860</t>
  </si>
  <si>
    <t>DE469615924005161819739682271</t>
  </si>
  <si>
    <t>DE702124388418433706014252929</t>
  </si>
  <si>
    <t>DE418969296291147884845264539</t>
  </si>
  <si>
    <t>DE338263925164653752253680763</t>
  </si>
  <si>
    <t>DE260316805506899498294307243</t>
  </si>
  <si>
    <t>DE378002993281655193397520421</t>
  </si>
  <si>
    <t>DE096568476914004087322212421</t>
  </si>
  <si>
    <t>DE495641487331420187691224692</t>
  </si>
  <si>
    <t>DE520684746766545653960538218</t>
  </si>
  <si>
    <t>DE350941774230373210729201264</t>
  </si>
  <si>
    <t>DE546765724177869539814233849</t>
  </si>
  <si>
    <t>DE317280657486634659552385906</t>
  </si>
  <si>
    <t>DE065016683703912981262930451</t>
  </si>
  <si>
    <t>DE119003752216438354099167739</t>
  </si>
  <si>
    <t>DE537768445763834387114317734</t>
  </si>
  <si>
    <t>DE184199780158951834630668779</t>
  </si>
  <si>
    <t>DE248813738731990432202005221</t>
  </si>
  <si>
    <t>DE375792794407330296595794724</t>
  </si>
  <si>
    <t>DE028743422799686912202589393</t>
  </si>
  <si>
    <t>DE090518039511621121039401548</t>
  </si>
  <si>
    <t>DE204633161681140993202266228</t>
  </si>
  <si>
    <t>DE616668222334463908547301298</t>
  </si>
  <si>
    <t>DE081260303614490451705488311</t>
  </si>
  <si>
    <t>DE617208778648957016719425126</t>
  </si>
  <si>
    <t>DE223865075339257061812651856</t>
  </si>
  <si>
    <t>DE206667073830490323351756498</t>
  </si>
  <si>
    <t>DE876418863616148709457432824</t>
  </si>
  <si>
    <t>DE576157502199292517251267365</t>
  </si>
  <si>
    <t>DE617223315643833526456564052</t>
  </si>
  <si>
    <t>DE748336292815464561943933197</t>
  </si>
  <si>
    <t>DE230495452954266499961653481</t>
  </si>
  <si>
    <t>DE083062812029090171563853817</t>
  </si>
  <si>
    <t>DE003032767491464306930504673</t>
  </si>
  <si>
    <t>DE003173198269514026395502789</t>
  </si>
  <si>
    <t>DE944965432952976579758255885</t>
  </si>
  <si>
    <t>DE302052806662316415516179391</t>
  </si>
  <si>
    <t>DE134699196216926330029690621</t>
  </si>
  <si>
    <t>DE487555134149991568064076849</t>
  </si>
  <si>
    <t>DE245599507019357620522829569</t>
  </si>
  <si>
    <t>DE994135516057315504760449207</t>
  </si>
  <si>
    <t>DE356721845830473352073814629</t>
  </si>
  <si>
    <t>DE960864242608731696364645308</t>
  </si>
  <si>
    <t>DE713843116121261739616701620</t>
  </si>
  <si>
    <t>DE280796094940225178618257533</t>
  </si>
  <si>
    <t>DE611453230679881683422483944</t>
  </si>
  <si>
    <t>DE732249504554690150785931049</t>
  </si>
  <si>
    <t>DE656772067005536155465761552</t>
  </si>
  <si>
    <t>DE559340157203151007022124294</t>
  </si>
  <si>
    <t>DE790510001057211541505428925</t>
  </si>
  <si>
    <t>DE539428426888049111653147123</t>
  </si>
  <si>
    <t>DE893906287785627889273099216</t>
  </si>
  <si>
    <t>DE540768827388902259107802317</t>
  </si>
  <si>
    <t>DE780191778920226587004198530</t>
  </si>
  <si>
    <t>DE166540248497424447620403582</t>
  </si>
  <si>
    <t>DE733159131467860349769882599</t>
  </si>
  <si>
    <t>DE396797209436303042845514449</t>
  </si>
  <si>
    <t>DE563663352020197241450899536</t>
  </si>
  <si>
    <t>DE602691533978038795892164819</t>
  </si>
  <si>
    <t>DE562281743670404532105001652</t>
  </si>
  <si>
    <t>DE730035232483280978072694811</t>
  </si>
  <si>
    <t>DE339558758945328311385803151</t>
  </si>
  <si>
    <t>DE783056447853801385553499175</t>
  </si>
  <si>
    <t>DE468110867081018957264799165</t>
  </si>
  <si>
    <t>DE469853867301151755954288136</t>
  </si>
  <si>
    <t>DE512200202733018965722287449</t>
  </si>
  <si>
    <t>DE465301484623101612742630909</t>
  </si>
  <si>
    <t>DE965184344314585867939102222</t>
  </si>
  <si>
    <t>DE101705432838989350363694986</t>
  </si>
  <si>
    <t>DE784582641570993830174084010</t>
  </si>
  <si>
    <t>DE032844974619573216266417879</t>
  </si>
  <si>
    <t>DE988895715826868335633958169</t>
  </si>
  <si>
    <t>DE295509488427284860991454404</t>
  </si>
  <si>
    <t>DE647974850678406870302943140</t>
  </si>
  <si>
    <t>DE591729057897701185153669039</t>
  </si>
  <si>
    <t>DE479595982273611129071684520</t>
  </si>
  <si>
    <t>DE969246784889430737031991300</t>
  </si>
  <si>
    <t>DE615665776894078210815329482</t>
  </si>
  <si>
    <t>DE587319996888815957557566226</t>
  </si>
  <si>
    <t>DE126064676335060706233819461</t>
  </si>
  <si>
    <t>DE318417299468904127106501443</t>
  </si>
  <si>
    <t>DE114956350756356033959856072</t>
  </si>
  <si>
    <t>DE125640515640419770071023328</t>
  </si>
  <si>
    <t>DE440157585998966642836149855</t>
  </si>
  <si>
    <t>DE468840762626111635580436967</t>
  </si>
  <si>
    <t>DE489499901805915905671509429</t>
  </si>
  <si>
    <t>DE358072226108052771911964349</t>
  </si>
  <si>
    <t>DE357785068033192985982098838</t>
  </si>
  <si>
    <t>DE675210346315657386368917957</t>
  </si>
  <si>
    <t>DE979848055220238060597517191</t>
  </si>
  <si>
    <t>DE975018050024696123012474412</t>
  </si>
  <si>
    <t>DE715112923109321836552487670</t>
  </si>
  <si>
    <t>DE219360902230333170063716646</t>
  </si>
  <si>
    <t>DE658821591395950131794626205</t>
  </si>
  <si>
    <t>DE956387663934890699121716311</t>
  </si>
  <si>
    <t>DE394051009757347442095305046</t>
  </si>
  <si>
    <t>DE603803462652839910481265545</t>
  </si>
  <si>
    <t>DE013840427877690416091679460</t>
  </si>
  <si>
    <t>DE628854693290523160178004997</t>
  </si>
  <si>
    <t>DE213121697816960425576125030</t>
  </si>
  <si>
    <t>DE254404466881790573766254496</t>
  </si>
  <si>
    <t>DE638851731174906112608496885</t>
  </si>
  <si>
    <t>DE052670327075590300037524056</t>
  </si>
  <si>
    <t>DE296160294466146952156938462</t>
  </si>
  <si>
    <t>DE828034319089289570914006868</t>
  </si>
  <si>
    <t>DE915036840767617464109522040</t>
  </si>
  <si>
    <t>DE662063438403918539443402301</t>
  </si>
  <si>
    <t>DE167418972143998078154729851</t>
  </si>
  <si>
    <t>DE978489319826501220937821110</t>
  </si>
  <si>
    <t>DE303727481747481259367893467</t>
  </si>
  <si>
    <t>DE157850362521672087542315321</t>
  </si>
  <si>
    <t>DE749402682174698605801545053</t>
  </si>
  <si>
    <t>DE146636534833672569514058682</t>
  </si>
  <si>
    <t>DE560789463504221496359001304</t>
  </si>
  <si>
    <t>DE498651466893052062863920156</t>
  </si>
  <si>
    <t>DE086678547500645203211506870</t>
  </si>
  <si>
    <t>DE980862961410817817044622323</t>
  </si>
  <si>
    <t>DE747079180863485394560553254</t>
  </si>
  <si>
    <t>DE637082579967170063684363881</t>
  </si>
  <si>
    <t>DE967922547300911987897163422</t>
  </si>
  <si>
    <t>DE949978736306002299338395768</t>
  </si>
  <si>
    <t>DE030229960924049925119145953</t>
  </si>
  <si>
    <t>DE173409418247939737766157668</t>
  </si>
  <si>
    <t>DE952144765525015298850945152</t>
  </si>
  <si>
    <t>DE931940100669908040329840930</t>
  </si>
  <si>
    <t>DE109734895694305141769874285</t>
  </si>
  <si>
    <t>DE696251319319310687596555732</t>
  </si>
  <si>
    <t>DE401810507742173749606017912</t>
  </si>
  <si>
    <t>DE100338649354752523799328276</t>
  </si>
  <si>
    <t>DE066148366864576118618106457</t>
  </si>
  <si>
    <t>DE274357000988650747350315929</t>
  </si>
  <si>
    <t>DE713732768287408541731980170</t>
  </si>
  <si>
    <t>DE461234934079827869915246940</t>
  </si>
  <si>
    <t>DE441823357015029759406245490</t>
  </si>
  <si>
    <t>DE187746835674728192560585762</t>
  </si>
  <si>
    <t>DE064919313554516779191576447</t>
  </si>
  <si>
    <t>DE227269461589273501448884865</t>
  </si>
  <si>
    <t>DE624656084354128602619307672</t>
  </si>
  <si>
    <t>DE452085274282734662219009367</t>
  </si>
  <si>
    <t>DE225408920652568447588552064</t>
  </si>
  <si>
    <t>DE326712078300108606032493449</t>
  </si>
  <si>
    <t>DE633831228525338662748500187</t>
  </si>
  <si>
    <t>DE620064832961143829558066048</t>
  </si>
  <si>
    <t>DE677590806090851956826006037</t>
  </si>
  <si>
    <t>DE125552263839565155865369532</t>
  </si>
  <si>
    <t>DE135303844123015385549898660</t>
  </si>
  <si>
    <t>DE583738035672379361194866183</t>
  </si>
  <si>
    <t>DE030339035079197385301272395</t>
  </si>
  <si>
    <t>DE716130354803699420019925159</t>
  </si>
  <si>
    <t>DE391261764099546632847341822</t>
  </si>
  <si>
    <t>DE951140344664283630704478904</t>
  </si>
  <si>
    <t>DE785821108271574391997300674</t>
  </si>
  <si>
    <t>DE198196269958458970549326005</t>
  </si>
  <si>
    <t>DE900555415764514652611870582</t>
  </si>
  <si>
    <t>DE859731454159566123764707111</t>
  </si>
  <si>
    <t>DE920004724068724641686706924</t>
  </si>
  <si>
    <t>DE213274682714586314756719671</t>
  </si>
  <si>
    <t>DE757230684365224530288806702</t>
  </si>
  <si>
    <t>DE836773126841147418240602913</t>
  </si>
  <si>
    <t>DE296457258710861586334419448</t>
  </si>
  <si>
    <t>DE830867536988587746194148784</t>
  </si>
  <si>
    <t>DE389957438493524840254146278</t>
  </si>
  <si>
    <t>DE661848994532377106284099275</t>
  </si>
  <si>
    <t>DE045397160474816090928358683</t>
  </si>
  <si>
    <t>DE503398487284599710202815806</t>
  </si>
  <si>
    <t>DE175911456204385775301034381</t>
  </si>
  <si>
    <t>DE159146701114551330213638699</t>
  </si>
  <si>
    <t>DE028904416737943232014629915</t>
  </si>
  <si>
    <t>DE468444602242514936326847292</t>
  </si>
  <si>
    <t>DE605101088598480129727761567</t>
  </si>
  <si>
    <t>DE666971466016156891618713458</t>
  </si>
  <si>
    <t>DE698630034197584170168786235</t>
  </si>
  <si>
    <t>DE635673042942142485437110811</t>
  </si>
  <si>
    <t>DE818374142634793371999293670</t>
  </si>
  <si>
    <t>DE701654369141779950271111629</t>
  </si>
  <si>
    <t>DE845208963164942263271050520</t>
  </si>
  <si>
    <t>DE733720026156422742532884849</t>
  </si>
  <si>
    <t>DE175790231048441832996223820</t>
  </si>
  <si>
    <t>DE107206363301963628900712083</t>
  </si>
  <si>
    <t>DE003730515758813525805897571</t>
  </si>
  <si>
    <t>DE482938146122770720342861595</t>
  </si>
  <si>
    <t>DE127444855724764356889103955</t>
  </si>
  <si>
    <t>DE359774412951507669267911984</t>
  </si>
  <si>
    <t>DE089930991613503733843873161</t>
  </si>
  <si>
    <t>DE125565466800415706580075055</t>
  </si>
  <si>
    <t>DE281048129689587272827203177</t>
  </si>
  <si>
    <t>DE445414792482737635887531845</t>
  </si>
  <si>
    <t>DE928760962087800477542768084</t>
  </si>
  <si>
    <t>DE820987135313034311043592833</t>
  </si>
  <si>
    <t>DE192474467360505570204423913</t>
  </si>
  <si>
    <t>DE489748170998969936277582353</t>
  </si>
  <si>
    <t>DE958139405180071681160912768</t>
  </si>
  <si>
    <t>DE660852426432281215865746670</t>
  </si>
  <si>
    <t>DE316742706792689301776432895</t>
  </si>
  <si>
    <t>DE956972737952714977409234515</t>
  </si>
  <si>
    <t>DE241725846870569871613854540</t>
  </si>
  <si>
    <t>DE119128876672867583862882819</t>
  </si>
  <si>
    <t>DE903914884209360247166005411</t>
  </si>
  <si>
    <t>DE170863463857461217434605071</t>
  </si>
  <si>
    <t>DE707212947413139129378392026</t>
  </si>
  <si>
    <t>DE960879394992362994511242200</t>
  </si>
  <si>
    <t>DE995874500336501085251798634</t>
  </si>
  <si>
    <t>DE894296366936267876380899759</t>
  </si>
  <si>
    <t>DE632427155456801428044522189</t>
  </si>
  <si>
    <t>DE936263912276770043502717626</t>
  </si>
  <si>
    <t>DE966953940456764331562380842</t>
  </si>
  <si>
    <t>DE313712746530289797695671343</t>
  </si>
  <si>
    <t>DE064338392880770857518975108</t>
  </si>
  <si>
    <t>DE670784129729162013845616002</t>
  </si>
  <si>
    <t>DE655432961843771456829555221</t>
  </si>
  <si>
    <t>DE886069660866450297108002785</t>
  </si>
  <si>
    <t>DE327802407447240115382463935</t>
  </si>
  <si>
    <t>DE667089260654887877395611468</t>
  </si>
  <si>
    <t>DE898776679488617876384593062</t>
  </si>
  <si>
    <t>DE096366880209955081355652053</t>
  </si>
  <si>
    <t>DE665282415016405628506213836</t>
  </si>
  <si>
    <t>DE951198513379913377298975668</t>
  </si>
  <si>
    <t>DE146427238905893376297273387</t>
  </si>
  <si>
    <t>DE675625582880031331259517292</t>
  </si>
  <si>
    <t>DE919818691318773478516310251</t>
  </si>
  <si>
    <t>DE093261325208940318447580677</t>
  </si>
  <si>
    <t>DE423415698959727514150532770</t>
  </si>
  <si>
    <t>DE116282276396203110101750522</t>
  </si>
  <si>
    <t>DE573974011361658995934133434</t>
  </si>
  <si>
    <t>DE156321535209591634704869956</t>
  </si>
  <si>
    <t>DE386580713862198104309178220</t>
  </si>
  <si>
    <t>DE718261651834163985141582334</t>
  </si>
  <si>
    <t>DE435028452050484426745962853</t>
  </si>
  <si>
    <t>DE697862516234822666100900039</t>
  </si>
  <si>
    <t>DE539885539869901547785124851</t>
  </si>
  <si>
    <t>DE926632185980784218444930062</t>
  </si>
  <si>
    <t>DE371284988507461553451760304</t>
  </si>
  <si>
    <t>DE723249514105055808361773476</t>
  </si>
  <si>
    <t>DE625037920394037316852873346</t>
  </si>
  <si>
    <t>DE150293652627185872655780807</t>
  </si>
  <si>
    <t>DE643838159741959744967992357</t>
  </si>
  <si>
    <t>DE000195035636609093512499228</t>
  </si>
  <si>
    <t>DE061699311130076825474192445</t>
  </si>
  <si>
    <t>DE866282595727408657686719249</t>
  </si>
  <si>
    <t>DE132302751330670421089926298</t>
  </si>
  <si>
    <t>DE141292393248876790601809549</t>
  </si>
  <si>
    <t>DE704315715395592316501624043</t>
  </si>
  <si>
    <t>DE112631633860675159618647255</t>
  </si>
  <si>
    <t>DE479240687707600313949389593</t>
  </si>
  <si>
    <t>DE373218530162824813630321808</t>
  </si>
  <si>
    <t>DE225472051681445459708780823</t>
  </si>
  <si>
    <t>DE005301665836947815041023656</t>
  </si>
  <si>
    <t>DE443852183660543097686031624</t>
  </si>
  <si>
    <t>DE169695592279924595034672406</t>
  </si>
  <si>
    <t>DE159312608900075004273893537</t>
  </si>
  <si>
    <t>DE177616824838173138073140203</t>
  </si>
  <si>
    <t>DE805629027365470184675642722</t>
  </si>
  <si>
    <t>DE478657087306330168979144079</t>
  </si>
  <si>
    <t>DE918232042358133134194432123</t>
  </si>
  <si>
    <t>DE206100717861056270040154938</t>
  </si>
  <si>
    <t>DE278407992923193538732910243</t>
  </si>
  <si>
    <t>DE977025833728016666457969760</t>
  </si>
  <si>
    <t>DE657010522457715280552341757</t>
  </si>
  <si>
    <t>DE106332479091046216811543569</t>
  </si>
  <si>
    <t>DE761301424171601359967637364</t>
  </si>
  <si>
    <t>DE750889342457219030531530996</t>
  </si>
  <si>
    <t>DE972409107657332028055240879</t>
  </si>
  <si>
    <t>DE571279836668018951134954177</t>
  </si>
  <si>
    <t>DE272024474828469387640292684</t>
  </si>
  <si>
    <t>DE065601332870110161392756612</t>
  </si>
  <si>
    <t>DE889059920111808341281902882</t>
  </si>
  <si>
    <t>DE591641564846235084668085450</t>
  </si>
  <si>
    <t>DE201453940798390128764602509</t>
  </si>
  <si>
    <t>DE648049166386736769893527303</t>
  </si>
  <si>
    <t>DE098761489209043144163734230</t>
  </si>
  <si>
    <t>DE781168216848869897487547992</t>
  </si>
  <si>
    <t>DE631168648655608047284763231</t>
  </si>
  <si>
    <t>DE760810614968783378776148560</t>
  </si>
  <si>
    <t>DE415563028094804321522521497</t>
  </si>
  <si>
    <t>DE702033362067120416904266186</t>
  </si>
  <si>
    <t>DE570190838396969381268365637</t>
  </si>
  <si>
    <t>DE963022160247158701439743385</t>
  </si>
  <si>
    <t>DE173670638442730803503460656</t>
  </si>
  <si>
    <t>DE943481346391451193699960086</t>
  </si>
  <si>
    <t>DE862649820530306590746678999</t>
  </si>
  <si>
    <t>DE879610175728248986280676080</t>
  </si>
  <si>
    <t>DE501724337023953501114236654</t>
  </si>
  <si>
    <t>DE154246496262741658086120861</t>
  </si>
  <si>
    <t>DE631884719436661507999175472</t>
  </si>
  <si>
    <t>DE759365313381204324124452032</t>
  </si>
  <si>
    <t>DE254030731402314053638708911</t>
  </si>
  <si>
    <t>DE941942869596168319093297254</t>
  </si>
  <si>
    <t>DE537250437146204374783190026</t>
  </si>
  <si>
    <t>DE536380228630746971519542377</t>
  </si>
  <si>
    <t>DE006378756152715978438181011</t>
  </si>
  <si>
    <t>DE014181272509751955654211798</t>
  </si>
  <si>
    <t>DE880961061089574350718375123</t>
  </si>
  <si>
    <t>DE088219776193768018621546432</t>
  </si>
  <si>
    <t>DE138489858984628243036368862</t>
  </si>
  <si>
    <t>DE281714647849352218178069038</t>
  </si>
  <si>
    <t>DE584012091355294015059355977</t>
  </si>
  <si>
    <t>DE771557971829692791532662252</t>
  </si>
  <si>
    <t>DE864980510758051994523706529</t>
  </si>
  <si>
    <t>DE557981669632366674205909838</t>
  </si>
  <si>
    <t>DE499893886623118488019097916</t>
  </si>
  <si>
    <t>DE516412718199049797459567699</t>
  </si>
  <si>
    <t>DE058404172704662798659641582</t>
  </si>
  <si>
    <t>DE664890398519428111859547963</t>
  </si>
  <si>
    <t>DE890223237693847991947539588</t>
  </si>
  <si>
    <t>DE566924744253232560032819790</t>
  </si>
  <si>
    <t>DE092063997108095310609759774</t>
  </si>
  <si>
    <t>DE290602718801892618539351852</t>
  </si>
  <si>
    <t>DE511243449838067780033078693</t>
  </si>
  <si>
    <t>DE883304391832355023365472501</t>
  </si>
  <si>
    <t>DE306731438918378944164119653</t>
  </si>
  <si>
    <t>DE185744577884382846465243727</t>
  </si>
  <si>
    <t>DE268451938093903859708316729</t>
  </si>
  <si>
    <t>DE962348355042872447677125931</t>
  </si>
  <si>
    <t>DE205943426239018408252079099</t>
  </si>
  <si>
    <t>DE364712933168157314887706297</t>
  </si>
  <si>
    <t>DE590726668633605918157915931</t>
  </si>
  <si>
    <t>DE210427911462684212371047921</t>
  </si>
  <si>
    <t>DE829217025468682370356613358</t>
  </si>
  <si>
    <t>DE428171878055390475884404680</t>
  </si>
  <si>
    <t>DE507822068429885815213346978</t>
  </si>
  <si>
    <t>DE521419967801320165065843172</t>
  </si>
  <si>
    <t>DE105816518166287183663429503</t>
  </si>
  <si>
    <t>DE364646571838143498547118365</t>
  </si>
  <si>
    <t>DE908510524984693831531945099</t>
  </si>
  <si>
    <t>DE589788791807084495642626689</t>
  </si>
  <si>
    <t>DE329534921833237216031506275</t>
  </si>
  <si>
    <t>DE808522139347668181251708426</t>
  </si>
  <si>
    <t>DE188496386892689180467883965</t>
  </si>
  <si>
    <t>DE255824233578193018619176917</t>
  </si>
  <si>
    <t>DE515774288010982253156397943</t>
  </si>
  <si>
    <t>DE728035314053967356277882494</t>
  </si>
  <si>
    <t>DE064829714436424818044197414</t>
  </si>
  <si>
    <t>DE495543757817195024753509923</t>
  </si>
  <si>
    <t>DE668431344379207250087775878</t>
  </si>
  <si>
    <t>DE600631140948708099090375344</t>
  </si>
  <si>
    <t>DE654157123085871990960978208</t>
  </si>
  <si>
    <t>DE963913307180850445533782504</t>
  </si>
  <si>
    <t>DE380765572227092257577631682</t>
  </si>
  <si>
    <t>DE860066586958558487422529937</t>
  </si>
  <si>
    <t>DE447377842478029039543363419</t>
  </si>
  <si>
    <t>DE120205045722146870025464528</t>
  </si>
  <si>
    <t>DE992710082142638203253713245</t>
  </si>
  <si>
    <t>DE493716445271029106423290904</t>
  </si>
  <si>
    <t>DE359518581041287991267799467</t>
  </si>
  <si>
    <t>DE552579115695501014950925152</t>
  </si>
  <si>
    <t>DE244020352568099952737245041</t>
  </si>
  <si>
    <t>DE356547446465865658303535143</t>
  </si>
  <si>
    <t>DE164689463115432193406704789</t>
  </si>
  <si>
    <t>DE190260746536505406432340335</t>
  </si>
  <si>
    <t>DE749746178659323528664708718</t>
  </si>
  <si>
    <t>DE098479353294335887417668855</t>
  </si>
  <si>
    <t>DE788550603303713415913673250</t>
  </si>
  <si>
    <t>DE741829484596137103633773821</t>
  </si>
  <si>
    <t>DE358053419626847145513675972</t>
  </si>
  <si>
    <t>DE994866847249406791016028468</t>
  </si>
  <si>
    <t>DE415951811979865059102920567</t>
  </si>
  <si>
    <t>DE131477936834976638283105268</t>
  </si>
  <si>
    <t>DE044595772803620426494720864</t>
  </si>
  <si>
    <t>DE415224344959123371388497429</t>
  </si>
  <si>
    <t>DE209093543962098137440600532</t>
  </si>
  <si>
    <t>DE939690062857733186142482830</t>
  </si>
  <si>
    <t>DE262253385462320178720960461</t>
  </si>
  <si>
    <t>DE817185288909595398740587211</t>
  </si>
  <si>
    <t>DE335344753574462732931314158</t>
  </si>
  <si>
    <t>DE032795866784438763839251508</t>
  </si>
  <si>
    <t>DE543447279402445879149318916</t>
  </si>
  <si>
    <t>DE660810548619753718137500878</t>
  </si>
  <si>
    <t>DE081381839992867849524860668</t>
  </si>
  <si>
    <t>DE178170106662790564115084610</t>
  </si>
  <si>
    <t>DE901825259359503460294459625</t>
  </si>
  <si>
    <t>DE902949634275946099602383989</t>
  </si>
  <si>
    <t>DE723471339614822516197018577</t>
  </si>
  <si>
    <t>DE198979976212669038719983246</t>
  </si>
  <si>
    <t>DE420435145594109116577782752</t>
  </si>
  <si>
    <t>DE951485344295319035068176154</t>
  </si>
  <si>
    <t>DE506688660583377553306136689</t>
  </si>
  <si>
    <t>DE786406120073024437461577990</t>
  </si>
  <si>
    <t>DE990119468092860501879108643</t>
  </si>
  <si>
    <t>DE276136202088119420411266099</t>
  </si>
  <si>
    <t>DE676823337843755722844078170</t>
  </si>
  <si>
    <t>DE327913316538714342996106705</t>
  </si>
  <si>
    <t>DE148237973214295476788944238</t>
  </si>
  <si>
    <t>DE996403495472982085020884820</t>
  </si>
  <si>
    <t>DE157192320659052828204310464</t>
  </si>
  <si>
    <t>DE921089459730214493552548299</t>
  </si>
  <si>
    <t>DE336504012962270356777358605</t>
  </si>
  <si>
    <t>DE613645310291173181659083855</t>
  </si>
  <si>
    <t>DE129462277923738414524450493</t>
  </si>
  <si>
    <t>DE212830676649471553987005663</t>
  </si>
  <si>
    <t>DE806083922661737824803430283</t>
  </si>
  <si>
    <t>DE233494774970249471556066183</t>
  </si>
  <si>
    <t>DE519488868605677839551695424</t>
  </si>
  <si>
    <t>DE019690315009302042658080742</t>
  </si>
  <si>
    <t>DE750125923442381825999784849</t>
  </si>
  <si>
    <t>DE039994963082718394508035407</t>
  </si>
  <si>
    <t>DE788542112979728485316758937</t>
  </si>
  <si>
    <t>DE941200822463055599682748835</t>
  </si>
  <si>
    <t>DE988599660157910678909495261</t>
  </si>
  <si>
    <t>DE471225931554358348771812635</t>
  </si>
  <si>
    <t>DE710122239099207653466151953</t>
  </si>
  <si>
    <t>DE391900400054019140026571703</t>
  </si>
  <si>
    <t>DE160769252849802160795346188</t>
  </si>
  <si>
    <t>DE413523545354089422296400568</t>
  </si>
  <si>
    <t>DE403672623876652658245871533</t>
  </si>
  <si>
    <t>DE720368598318109818643878845</t>
  </si>
  <si>
    <t>DE789517762452649156855004969</t>
  </si>
  <si>
    <t>DE084879362608496923876328718</t>
  </si>
  <si>
    <t>DE287837940108984120060464561</t>
  </si>
  <si>
    <t>DE488627274889268347150145534</t>
  </si>
  <si>
    <t>DE629743164557082959911964773</t>
  </si>
  <si>
    <t>DE475593617482757016531215301</t>
  </si>
  <si>
    <t>DE485102653437718665483423190</t>
  </si>
  <si>
    <t>DE597393919865684426871327593</t>
  </si>
  <si>
    <t>DE290151594671338026670539076</t>
  </si>
  <si>
    <t>DE248533139334005058662303375</t>
  </si>
  <si>
    <t>DE464140398084795532472202880</t>
  </si>
  <si>
    <t>DE790312182853569786276699427</t>
  </si>
  <si>
    <t>DE786845518642090025854872903</t>
  </si>
  <si>
    <t>DE712435138109023019326398575</t>
  </si>
  <si>
    <t>DE080543061816700309232587152</t>
  </si>
  <si>
    <t>DE745764846082203021644789990</t>
  </si>
  <si>
    <t>DE911560705925795560205596856</t>
  </si>
  <si>
    <t>DE572289423390513041394928256</t>
  </si>
  <si>
    <t>DE554701840084341171138086104</t>
  </si>
  <si>
    <t>DE228104577239130675671111883</t>
  </si>
  <si>
    <t>DE364550243065355293785639473</t>
  </si>
  <si>
    <t>DE790873330100734219299364043</t>
  </si>
  <si>
    <t>DE612240418631807676100170863</t>
  </si>
  <si>
    <t>DE517367750035774261064513864</t>
  </si>
  <si>
    <t>DE674972174379670961682248766</t>
  </si>
  <si>
    <t>DE860348261402405298736973158</t>
  </si>
  <si>
    <t>DE443945617180877150448402314</t>
  </si>
  <si>
    <t>DE778192405387529481738146762</t>
  </si>
  <si>
    <t>DE629534183639591155706645934</t>
  </si>
  <si>
    <t>DE436447218043257171925930874</t>
  </si>
  <si>
    <t>DE169747593539201243172774483</t>
  </si>
  <si>
    <t>DE199896844058025213572900627</t>
  </si>
  <si>
    <t>DE510344294885884463101393677</t>
  </si>
  <si>
    <t>DE462576383041007155835366953</t>
  </si>
  <si>
    <t>DE013768430413514810345036891</t>
  </si>
  <si>
    <t>DE850504765757283454054757531</t>
  </si>
  <si>
    <t>DE968095903192673760391482218</t>
  </si>
  <si>
    <t>DE408459216635578013547642934</t>
  </si>
  <si>
    <t>DE728011286006067050681681383</t>
  </si>
  <si>
    <t>DE316540428896492546702115324</t>
  </si>
  <si>
    <t>DE793221767436164914230023096</t>
  </si>
  <si>
    <t>DE252550900255496213311012822</t>
  </si>
  <si>
    <t>DE847198479078008888456450668</t>
  </si>
  <si>
    <t>DE980553903678709387701059300</t>
  </si>
  <si>
    <t>DE119955786296792627470275152</t>
  </si>
  <si>
    <t>DE576714932756291095560844352</t>
  </si>
  <si>
    <t>DE282191532961115306361702429</t>
  </si>
  <si>
    <t>DE362137204910466766201558654</t>
  </si>
  <si>
    <t>DE514127116397956334333677239</t>
  </si>
  <si>
    <t>DE808598058027179947854713442</t>
  </si>
  <si>
    <t>DE366437271996124187198651363</t>
  </si>
  <si>
    <t>DE312157572796101913366283607</t>
  </si>
  <si>
    <t>DE445825913921638754036246741</t>
  </si>
  <si>
    <t>DE340417319761496296258087535</t>
  </si>
  <si>
    <t>DE999924306966803639451553848</t>
  </si>
  <si>
    <t>DE351112934367933067197410555</t>
  </si>
  <si>
    <t>DE119708661534791774653226881</t>
  </si>
  <si>
    <t>DE390681050491392400949959876</t>
  </si>
  <si>
    <t>DE896434376562589285085243333</t>
  </si>
  <si>
    <t>DE550214152614460807822751819</t>
  </si>
  <si>
    <t>DE588505226981807154293584099</t>
  </si>
  <si>
    <t>DE282402388010708650820631853</t>
  </si>
  <si>
    <t>DE475934075498805397317039252</t>
  </si>
  <si>
    <t>DE888639666683144048114261346</t>
  </si>
  <si>
    <t>DE515282768401155633191300881</t>
  </si>
  <si>
    <t>DE164913054196509731992554409</t>
  </si>
  <si>
    <t>DE701846915070424406032596905</t>
  </si>
  <si>
    <t>DE959655023682192830697366694</t>
  </si>
  <si>
    <t>DE477987025195673099116513563</t>
  </si>
  <si>
    <t>DE024507695575437510384054510</t>
  </si>
  <si>
    <t>DE271077492585157961575325666</t>
  </si>
  <si>
    <t>DE781160785353132763357606759</t>
  </si>
  <si>
    <t>DE796368783049508769518520358</t>
  </si>
  <si>
    <t>DE321429397319833350650397739</t>
  </si>
  <si>
    <t>DE499135788829780001953973015</t>
  </si>
  <si>
    <t>DE285619113429026710935337732</t>
  </si>
  <si>
    <t>DE442298337313892169561620886</t>
  </si>
  <si>
    <t>DE344631310985518739347925862</t>
  </si>
  <si>
    <t>DE723526521036696970293751180</t>
  </si>
  <si>
    <t>DE321945578144677901519608953</t>
  </si>
  <si>
    <t>DE366737205697814700571233759</t>
  </si>
  <si>
    <t>DE571565472986006495866644438</t>
  </si>
  <si>
    <t>DE536088127816640641713724743</t>
  </si>
  <si>
    <t>DE066031946239798606045462348</t>
  </si>
  <si>
    <t>DE913132014230219368615614171</t>
  </si>
  <si>
    <t>DE713528880690385837933003581</t>
  </si>
  <si>
    <t>DE598981708743338182666961690</t>
  </si>
  <si>
    <t>DE074533119811963623566470876</t>
  </si>
  <si>
    <t>DE278816943538118655694752640</t>
  </si>
  <si>
    <t>DE983640393666408764404633186</t>
  </si>
  <si>
    <t>DE721665972883806225874338957</t>
  </si>
  <si>
    <t>DE260143344128046977083852216</t>
  </si>
  <si>
    <t>DE935701247716141379506978034</t>
  </si>
  <si>
    <t>DE798560190092442718872945240</t>
  </si>
  <si>
    <t>DE521027756737045234869075795</t>
  </si>
  <si>
    <t>DE902275146548392872271224240</t>
  </si>
  <si>
    <t>DE882493084759886389415343691</t>
  </si>
  <si>
    <t>DE993898227655451353522818340</t>
  </si>
  <si>
    <t>DE490967838549803366383175084</t>
  </si>
  <si>
    <t>DE786522334273852037824487971</t>
  </si>
  <si>
    <t>DE966802126590159835475608463</t>
  </si>
  <si>
    <t>DE346382444207860724362102281</t>
  </si>
  <si>
    <t>DE746765550885329858044864713</t>
  </si>
  <si>
    <t>DE892893591377911211907279481</t>
  </si>
  <si>
    <t>DE969328994019556478597540147</t>
  </si>
  <si>
    <t>DE201431440702257665907167054</t>
  </si>
  <si>
    <t>DE283217381897643924870742085</t>
  </si>
  <si>
    <t>DE913364531585063809904432676</t>
  </si>
  <si>
    <t>DE741857362903639811593292443</t>
  </si>
  <si>
    <t>DE314159824228608809520775416</t>
  </si>
  <si>
    <t>DE273383574106436290151984410</t>
  </si>
  <si>
    <t>DE337303785600321893691714050</t>
  </si>
  <si>
    <t>DE731454826891710629075517459</t>
  </si>
  <si>
    <t>DE515417158232862296265801090</t>
  </si>
  <si>
    <t>DE800828907314107902584653816</t>
  </si>
  <si>
    <t>DE615741183725056275253566900</t>
  </si>
  <si>
    <t>DE592994065415450976314886989</t>
  </si>
  <si>
    <t>DE926240750596472403006762630</t>
  </si>
  <si>
    <t>DE283278119344963667728994068</t>
  </si>
  <si>
    <t>DE587664942170990419480533757</t>
  </si>
  <si>
    <t>DE264363459896923516460491725</t>
  </si>
  <si>
    <t>DE809711774137006023662333919</t>
  </si>
  <si>
    <t>DE890530814194829665242654369</t>
  </si>
  <si>
    <t>DE464868191899115451174766074</t>
  </si>
  <si>
    <t>DE302455591815844933885823182</t>
  </si>
  <si>
    <t>DE748786899302676432256213819</t>
  </si>
  <si>
    <t>DE994324077746059184035811337</t>
  </si>
  <si>
    <t>DE846676723908385253421198863</t>
  </si>
  <si>
    <t>DE858778599666902595994339375</t>
  </si>
  <si>
    <t>DE099814542813536107456750156</t>
  </si>
  <si>
    <t>DE100785032877883785054882435</t>
  </si>
  <si>
    <t>DE438048077627838149865657701</t>
  </si>
  <si>
    <t>DE924351798992391544357652517</t>
  </si>
  <si>
    <t>DE802097437837250601758729390</t>
  </si>
  <si>
    <t>DE126170232674433065374597673</t>
  </si>
  <si>
    <t>DE634319798407361032575511961</t>
  </si>
  <si>
    <t>DE811242225403992547964395275</t>
  </si>
  <si>
    <t>DE660309399675046919089765441</t>
  </si>
  <si>
    <t>DE382793769544144749278664136</t>
  </si>
  <si>
    <t>DE792511970068058486204803225</t>
  </si>
  <si>
    <t>DE009144933218169919890094553</t>
  </si>
  <si>
    <t>DE894032167147210380717574879</t>
  </si>
  <si>
    <t>DE076038702518315821497317667</t>
  </si>
  <si>
    <t>DE718655213340802316736581093</t>
  </si>
  <si>
    <t>DE367463581089496458975693463</t>
  </si>
  <si>
    <t>DE199969899586913063955846715</t>
  </si>
  <si>
    <t>DE075765797231620204574052874</t>
  </si>
  <si>
    <t>DE843307539215508618675984807</t>
  </si>
  <si>
    <t>DE016303509786180963994299862</t>
  </si>
  <si>
    <t>DE359189229426886821635380102</t>
  </si>
  <si>
    <t>DE128208979450545118766666436</t>
  </si>
  <si>
    <t>DE247734309481897738195209059</t>
  </si>
  <si>
    <t>DE449956091674434989849393917</t>
  </si>
  <si>
    <t>DE111542277257418851858537052</t>
  </si>
  <si>
    <t>DE821669577465850575766108951</t>
  </si>
  <si>
    <t>DE593647096635010817223862679</t>
  </si>
  <si>
    <t>DE738121722846904759461499197</t>
  </si>
  <si>
    <t>DE585157385564206995547071480</t>
  </si>
  <si>
    <t>DE788402685582207500541527884</t>
  </si>
  <si>
    <t>DE999851729139045364145624089</t>
  </si>
  <si>
    <t>DE639423806056639076692995317</t>
  </si>
  <si>
    <t>DE863453059905883611779094324</t>
  </si>
  <si>
    <t>DE514774364749344066078316456</t>
  </si>
  <si>
    <t>DE359302277541806577058582087</t>
  </si>
  <si>
    <t>DE253250180112749664509065780</t>
  </si>
  <si>
    <t>DE363708823163578909046641402</t>
  </si>
  <si>
    <t>DE967034615925745361553714534</t>
  </si>
  <si>
    <t>DE741489684672035560877701562</t>
  </si>
  <si>
    <t>DE874765092380436176117609768</t>
  </si>
  <si>
    <t>DE502662483834785682962610475</t>
  </si>
  <si>
    <t>DE865284816188273841934999125</t>
  </si>
  <si>
    <t>DE230927614699471407877543913</t>
  </si>
  <si>
    <t>DE056193249446294232818564823</t>
  </si>
  <si>
    <t>DE784296237081287686526156829</t>
  </si>
  <si>
    <t>DE620847687916934612683557606</t>
  </si>
  <si>
    <t>DE268595822174638911683839826</t>
  </si>
  <si>
    <t>DE484172123491839903044758089</t>
  </si>
  <si>
    <t>DE728472538659550860023098501</t>
  </si>
  <si>
    <t>DE270707962211786829549890902</t>
  </si>
  <si>
    <t>DE612824043285658465812831630</t>
  </si>
  <si>
    <t>DE571024925232250321223007000</t>
  </si>
  <si>
    <t>DE182896781004126246065359668</t>
  </si>
  <si>
    <t>DE558388504435345535602987680</t>
  </si>
  <si>
    <t>DE766596700393537922818597145</t>
  </si>
  <si>
    <t>DE314474672790436912005152020</t>
  </si>
  <si>
    <t>DE923747347923994034884562839</t>
  </si>
  <si>
    <t>DE285224489154864620278864308</t>
  </si>
  <si>
    <t>DE714485016431740795243827151</t>
  </si>
  <si>
    <t>DE379303107631053340861754612</t>
  </si>
  <si>
    <t>DE838586945135077841946334102</t>
  </si>
  <si>
    <t>DE459646182506056857435502399</t>
  </si>
  <si>
    <t>DE618314343065483353851340497</t>
  </si>
  <si>
    <t>DE359283866695913354821759467</t>
  </si>
  <si>
    <t>DE767182659908137380614329811</t>
  </si>
  <si>
    <t>DE999536436301568012723650689</t>
  </si>
  <si>
    <t>DE860929058354229097871322455</t>
  </si>
  <si>
    <t>DE742310104514452563684839182</t>
  </si>
  <si>
    <t>DE305040536590997628664789694</t>
  </si>
  <si>
    <t>DE801339761162008730871395276</t>
  </si>
  <si>
    <t>DE048443152156306894722845854</t>
  </si>
  <si>
    <t>DE367610903298672620854767782</t>
  </si>
  <si>
    <t>DE119965478744292225904607100</t>
  </si>
  <si>
    <t>DE167201304082100439178134982</t>
  </si>
  <si>
    <t>DE623559521123683897721898133</t>
  </si>
  <si>
    <t>DE077199944161612396572226110</t>
  </si>
  <si>
    <t>DE504187338644589444526577413</t>
  </si>
  <si>
    <t>DE346645310234551464820321171</t>
  </si>
  <si>
    <t>DE810949409520988034439378339</t>
  </si>
  <si>
    <t>DE018486089942657427088279027</t>
  </si>
  <si>
    <t>DE027486132335593933742433854</t>
  </si>
  <si>
    <t>DE690569983293289171759448764</t>
  </si>
  <si>
    <t>DE968894704693342830426536305</t>
  </si>
  <si>
    <t>DE108748069357999718416646518</t>
  </si>
  <si>
    <t>DE637063860287399728667461563</t>
  </si>
  <si>
    <t>DE265108809063350278036456033</t>
  </si>
  <si>
    <t>DE795165937941148698000391560</t>
  </si>
  <si>
    <t>DE194000632917413304951822129</t>
  </si>
  <si>
    <t>DE386867121114976827628576151</t>
  </si>
  <si>
    <t>DE402095558614083932212462242</t>
  </si>
  <si>
    <t>DE389154706112791066116234580</t>
  </si>
  <si>
    <t>DE399565230203906788482047447</t>
  </si>
  <si>
    <t>DE172214925325495601406755339</t>
  </si>
  <si>
    <t>DE329476547866894869639195088</t>
  </si>
  <si>
    <t>DE381997334715105018024337839</t>
  </si>
  <si>
    <t>DE966928944618781711745458814</t>
  </si>
  <si>
    <t>DE101150037888106032954408179</t>
  </si>
  <si>
    <t>DE808654126993277096276868576</t>
  </si>
  <si>
    <t>DE379629442015688350376621812</t>
  </si>
  <si>
    <t>DE886646780817792079113417179</t>
  </si>
  <si>
    <t>DE503560596210121274712651105</t>
  </si>
  <si>
    <t>DE947326289912497305863633509</t>
  </si>
  <si>
    <t>DE016989290197408437113597403</t>
  </si>
  <si>
    <t>DE856231097658635272149267756</t>
  </si>
  <si>
    <t>DE167054904407075402895585059</t>
  </si>
  <si>
    <t>DE753105959789513325385801611</t>
  </si>
  <si>
    <t>DE398406743376942405601024310</t>
  </si>
  <si>
    <t>DE561703721606493260195483467</t>
  </si>
  <si>
    <t>DE816639904472466664353469380</t>
  </si>
  <si>
    <t>DE897425661090173014652718893</t>
  </si>
  <si>
    <t>DE776743609265433034097922532</t>
  </si>
  <si>
    <t>DE075652187636533302228301277</t>
  </si>
  <si>
    <t>DE885724547675954600720464411</t>
  </si>
  <si>
    <t>DE039672097378066458309815877</t>
  </si>
  <si>
    <t>DE211444395182380753128890694</t>
  </si>
  <si>
    <t>DE735069425619127986094591955</t>
  </si>
  <si>
    <t>DE855680583170924434985265212</t>
  </si>
  <si>
    <t>DE054140694549179919637198358</t>
  </si>
  <si>
    <t>DE736878294205928069002465400</t>
  </si>
  <si>
    <t>DE925314509156745529702189533</t>
  </si>
  <si>
    <t>DE715487433436412206168867133</t>
  </si>
  <si>
    <t>DE640846470586106063432940511</t>
  </si>
  <si>
    <t>DE428653569018494967405332795</t>
  </si>
  <si>
    <t>DE363885654091351377772677464</t>
  </si>
  <si>
    <t>DE512196690172237105929843131</t>
  </si>
  <si>
    <t>DE401144696144872825285533464</t>
  </si>
  <si>
    <t>DE184080140188415409100635552</t>
  </si>
  <si>
    <t>DE404209337587593520494797357</t>
  </si>
  <si>
    <t>DE342907658848859032376989360</t>
  </si>
  <si>
    <t>DE593209851447427768759165169</t>
  </si>
  <si>
    <t>DE883716635393506838023274911</t>
  </si>
  <si>
    <t>DE363302583913874274161407514</t>
  </si>
  <si>
    <t>DE556450907491355456191327084</t>
  </si>
  <si>
    <t>DE915318445995223265240658332</t>
  </si>
  <si>
    <t>DE215115707380921308404317382</t>
  </si>
  <si>
    <t>DE426350899332057354679518259</t>
  </si>
  <si>
    <t>DE569657960921856910088850532</t>
  </si>
  <si>
    <t>DE560114221021166181837907856</t>
  </si>
  <si>
    <t>DE289938760282810334053946970</t>
  </si>
  <si>
    <t>DE026505409158603410817718935</t>
  </si>
  <si>
    <t>DE914748257239134461898415762</t>
  </si>
  <si>
    <t>DE024654649256417954848452871</t>
  </si>
  <si>
    <t>DE466597014289725753777813099</t>
  </si>
  <si>
    <t>DE795606473361782866239289554</t>
  </si>
  <si>
    <t>DE072686406429570705615040606</t>
  </si>
  <si>
    <t>DE555392327022235790358233164</t>
  </si>
  <si>
    <t>DE275361189105472501022473904</t>
  </si>
  <si>
    <t>DE209682324748901608606054495</t>
  </si>
  <si>
    <t>DE152154400750898782402656028</t>
  </si>
  <si>
    <t>DE741069287718913840099968659</t>
  </si>
  <si>
    <t>DE494169844418844642876292141</t>
  </si>
  <si>
    <t>DE401772849674132843716022204</t>
  </si>
  <si>
    <t>DE515231017881560693507328728</t>
  </si>
  <si>
    <t>DE245262433402949547301948649</t>
  </si>
  <si>
    <t>DE774125446904037632419494279</t>
  </si>
  <si>
    <t>DE912160423195972241179637700</t>
  </si>
  <si>
    <t>DE844715879035084018070945338</t>
  </si>
  <si>
    <t>DE523205574887293756791786708</t>
  </si>
  <si>
    <t>DE491130326326129387182212445</t>
  </si>
  <si>
    <t>DE649022672510070517209116470</t>
  </si>
  <si>
    <t>DE777075115375914254197876816</t>
  </si>
  <si>
    <t>DE708353434367727068820932062</t>
  </si>
  <si>
    <t>DE534515184547984058519969768</t>
  </si>
  <si>
    <t>DE052568754985880820771523306</t>
  </si>
  <si>
    <t>DE174655952736624530953061303</t>
  </si>
  <si>
    <t>DE020293457429601079140354256</t>
  </si>
  <si>
    <t>DE890003941905957522901673216</t>
  </si>
  <si>
    <t>DE070479749697950075347103114</t>
  </si>
  <si>
    <t>DE695395544990646525850312228</t>
  </si>
  <si>
    <t>DE653629024549089907144552283</t>
  </si>
  <si>
    <t>DE756350078313642655448303607</t>
  </si>
  <si>
    <t>DE161514726057959912929386456</t>
  </si>
  <si>
    <t>DE775889964277141706173650322</t>
  </si>
  <si>
    <t>DE477620469933859265171326908</t>
  </si>
  <si>
    <t>DE295295349378362031924551230</t>
  </si>
  <si>
    <t>DE698529781829323196202324415</t>
  </si>
  <si>
    <t>DE903514807903912621657843498</t>
  </si>
  <si>
    <t>DE610500427163347726599723755</t>
  </si>
  <si>
    <t>DE261863367774262427746112770</t>
  </si>
  <si>
    <t>DE663243019952669178871697874</t>
  </si>
  <si>
    <t>DE428070429393113856957016706</t>
  </si>
  <si>
    <t>DE936789672232010853266695056</t>
  </si>
  <si>
    <t>DE744650219089855960546905739</t>
  </si>
  <si>
    <t>DE173703076642890106046589848</t>
  </si>
  <si>
    <t>DE766895085689172466617046557</t>
  </si>
  <si>
    <t>DE191123675543444314733917799</t>
  </si>
  <si>
    <t>DE802747784390190684116947734</t>
  </si>
  <si>
    <t>DE563439126299103580377933181</t>
  </si>
  <si>
    <t>DE365477050697601850748086695</t>
  </si>
  <si>
    <t>DE927432455288911681175120199</t>
  </si>
  <si>
    <t>DE766825086222670812464685188</t>
  </si>
  <si>
    <t>DE781411038184077788476494623</t>
  </si>
  <si>
    <t>DE438601132949343237396128352</t>
  </si>
  <si>
    <t>DE808678867208674390898631284</t>
  </si>
  <si>
    <t>DE358128070526666565785672411</t>
  </si>
  <si>
    <t>DE522916748822967212749601371</t>
  </si>
  <si>
    <t>DE710949427377217640073100012</t>
  </si>
  <si>
    <t>DE560846714924955621180564292</t>
  </si>
  <si>
    <t>DE995688060230537106975528926</t>
  </si>
  <si>
    <t>DE858622163421901838303039589</t>
  </si>
  <si>
    <t>DE564503225898194314473035937</t>
  </si>
  <si>
    <t>DE978644164839988877465279300</t>
  </si>
  <si>
    <t>DE461605394291490532860955031</t>
  </si>
  <si>
    <t>DE516201873255930075452560833</t>
  </si>
  <si>
    <t>DE955152432604464966643320128</t>
  </si>
  <si>
    <t>DE041459087437335077895587811</t>
  </si>
  <si>
    <t>DE886617935194310931860972051</t>
  </si>
  <si>
    <t>DE081045490354175969510212068</t>
  </si>
  <si>
    <t>DE490573348556272881212343398</t>
  </si>
  <si>
    <t>DE679085624247363548326167376</t>
  </si>
  <si>
    <t>DE535211253548506258809908234</t>
  </si>
  <si>
    <t>DE661111368686631184230420196</t>
  </si>
  <si>
    <t>DE597216368849602085255170197</t>
  </si>
  <si>
    <t>DE051610188209701931384677007</t>
  </si>
  <si>
    <t>DE591528515788396594687763712</t>
  </si>
  <si>
    <t>DE236029903175046405633220869</t>
  </si>
  <si>
    <t>DE613702084278649289679147550</t>
  </si>
  <si>
    <t>DE342718837519935509341135710</t>
  </si>
  <si>
    <t>DE542800537443951063723094307</t>
  </si>
  <si>
    <t>DE160910696025114563998420531</t>
  </si>
  <si>
    <t>DE387596140882685556046146879</t>
  </si>
  <si>
    <t>DE125613911963425758600706748</t>
  </si>
  <si>
    <t>DE355519358185020003953210465</t>
  </si>
  <si>
    <t>DE607328157451445129654979018</t>
  </si>
  <si>
    <t>DE351827173756115696553782584</t>
  </si>
  <si>
    <t>DE635752641583326144327014529</t>
  </si>
  <si>
    <t>DE868939289030663324929820461</t>
  </si>
  <si>
    <t>DE222012078027292690582630902</t>
  </si>
  <si>
    <t>DE254534240651205646618001194</t>
  </si>
  <si>
    <t>DE085354941920893230540445241</t>
  </si>
  <si>
    <t>DE870711237500043370857831615</t>
  </si>
  <si>
    <t>DE013607128879253264132264573</t>
  </si>
  <si>
    <t>DE716900412545509430372837166</t>
  </si>
  <si>
    <t>DE935359293524201893228753483</t>
  </si>
  <si>
    <t>DE523751017553522348191054927</t>
  </si>
  <si>
    <t>DE455529616480718644004692856</t>
  </si>
  <si>
    <t>DE905260081947971781577482381</t>
  </si>
  <si>
    <t>DE209079203537811786602897222</t>
  </si>
  <si>
    <t>DE107688376845180103888509805</t>
  </si>
  <si>
    <t>DE446361396893530118801386656</t>
  </si>
  <si>
    <t>DE448736355979098325659811511</t>
  </si>
  <si>
    <t>DE681862466695423162918480374</t>
  </si>
  <si>
    <t>DE424509268883325835897885636</t>
  </si>
  <si>
    <t>DE575614070685027208350746036</t>
  </si>
  <si>
    <t>DE239109393585090290461486373</t>
  </si>
  <si>
    <t>DE673054698273817273941839151</t>
  </si>
  <si>
    <t>DE164342321627458529273934053</t>
  </si>
  <si>
    <t>DE733866297419184270677061224</t>
  </si>
  <si>
    <t>DE101465116609591758458953010</t>
  </si>
  <si>
    <t>DE524032985464766748762521137</t>
  </si>
  <si>
    <t>DE093435305321057792454262390</t>
  </si>
  <si>
    <t>DE396516904179825728364810779</t>
  </si>
  <si>
    <t>DE561181902272029676866794502</t>
  </si>
  <si>
    <t>DE244464665692939260927264875</t>
  </si>
  <si>
    <t>DE185649191968174989738956298</t>
  </si>
  <si>
    <t>DE613821893169857073825438036</t>
  </si>
  <si>
    <t>DE415649413787143890222658465</t>
  </si>
  <si>
    <t>DE564103350207836210748877217</t>
  </si>
  <si>
    <t>DE332835408388856106781471639</t>
  </si>
  <si>
    <t>DE245922556348469053182155968</t>
  </si>
  <si>
    <t>DE391622548802935278966718720</t>
  </si>
  <si>
    <t>DE306007790902094362068307383</t>
  </si>
  <si>
    <t>DE463194131711057375940165938</t>
  </si>
  <si>
    <t>DE891312992516005686545451291</t>
  </si>
  <si>
    <t>DE076264416803111760219025028</t>
  </si>
  <si>
    <t>DE037347839366504063977709577</t>
  </si>
  <si>
    <t>DE217695431581023968036197604</t>
  </si>
  <si>
    <t>DE606744666190697959760741903</t>
  </si>
  <si>
    <t>DE089137179695872225591144352</t>
  </si>
  <si>
    <t>DE560009949130068260766588943</t>
  </si>
  <si>
    <t>DE791896179625212760534371187</t>
  </si>
  <si>
    <t>DE378774486365639760840891552</t>
  </si>
  <si>
    <t>DE805699980262461543424463024</t>
  </si>
  <si>
    <t>DE701156455569939056880329647</t>
  </si>
  <si>
    <t>DE922789620670591368222395512</t>
  </si>
  <si>
    <t>DE490580372397127990509733863</t>
  </si>
  <si>
    <t>DE146540661986800988846521515</t>
  </si>
  <si>
    <t>DE536170463872422896264735823</t>
  </si>
  <si>
    <t>DE841689843600563681854680214</t>
  </si>
  <si>
    <t>DE460675593552241730047871737</t>
  </si>
  <si>
    <t>DE579282827070484786792151164</t>
  </si>
  <si>
    <t>DE172363376832025693650038876</t>
  </si>
  <si>
    <t>DE676063823577240325812314811</t>
  </si>
  <si>
    <t>DE801292095181147152285670154</t>
  </si>
  <si>
    <t>DE874088513349823565936857860</t>
  </si>
  <si>
    <t>DE597994082685742125234112464</t>
  </si>
  <si>
    <t>DE426092798592393873815387238</t>
  </si>
  <si>
    <t>DE415918141179569489817917106</t>
  </si>
  <si>
    <t>DE306493146143636428778100398</t>
  </si>
  <si>
    <t>DE846341191090074853337827262</t>
  </si>
  <si>
    <t>DE681300271560983338409702364</t>
  </si>
  <si>
    <t>DE006365180244903135567929122</t>
  </si>
  <si>
    <t>DE110076077395519134687047672</t>
  </si>
  <si>
    <t>DE790220011753956626011824923</t>
  </si>
  <si>
    <t>DE749188982118525101646543913</t>
  </si>
  <si>
    <t>DE991642581105566869398935750</t>
  </si>
  <si>
    <t>DE501450802924712860940766016</t>
  </si>
  <si>
    <t>DE505933005563837847728435218</t>
  </si>
  <si>
    <t>DE442545405988499768135573375</t>
  </si>
  <si>
    <t>DE521931856000885728102609186</t>
  </si>
  <si>
    <t>DE873291777947938286303211884</t>
  </si>
  <si>
    <t>DE567935305715053861483455136</t>
  </si>
  <si>
    <t>DE946539369628025584801476830</t>
  </si>
  <si>
    <t>DE133085226001352964370275037</t>
  </si>
  <si>
    <t>DE258971075013577082117045164</t>
  </si>
  <si>
    <t>DE279306596719033843798983085</t>
  </si>
  <si>
    <t>DE980834212860444719557167599</t>
  </si>
  <si>
    <t>DE876049245568019763624125660</t>
  </si>
  <si>
    <t>DE734190979955785876085006382</t>
  </si>
  <si>
    <t>DE638126092419057872788454260</t>
  </si>
  <si>
    <t>DE125757837544961160302962595</t>
  </si>
  <si>
    <t>DE670941692931619836574000668</t>
  </si>
  <si>
    <t>DE139595239324042903126232944</t>
  </si>
  <si>
    <t>DE805379235610887841969267056</t>
  </si>
  <si>
    <t>DE652049695836161783656296922</t>
  </si>
  <si>
    <t>DE723100080932362169651074357</t>
  </si>
  <si>
    <t>DE475598947695409853462219822</t>
  </si>
  <si>
    <t>DE564283647834782053010040587</t>
  </si>
  <si>
    <t>DE502229620380776875715045535</t>
  </si>
  <si>
    <t>DE743725656046983331505504145</t>
  </si>
  <si>
    <t>DE024642420239389427050768744</t>
  </si>
  <si>
    <t>DE075813029633463348671561843</t>
  </si>
  <si>
    <t>DE712366512282367165570753433</t>
  </si>
  <si>
    <t>DE748883868597014199519365195</t>
  </si>
  <si>
    <t>DE344002547504306096775877822</t>
  </si>
  <si>
    <t>DE058719134170226524871800026</t>
  </si>
  <si>
    <t>DE166186750676079452945686989</t>
  </si>
  <si>
    <t>DE708791294641951103605481419</t>
  </si>
  <si>
    <t>DE824957309960245984678749377</t>
  </si>
  <si>
    <t>DE308195430389307410243916316</t>
  </si>
  <si>
    <t>DE565513795990845866808991856</t>
  </si>
  <si>
    <t>DE806552294202933848028871578</t>
  </si>
  <si>
    <t>DE842672495727405255210546876</t>
  </si>
  <si>
    <t>DE313506216839437694197044748</t>
  </si>
  <si>
    <t>DE021691522329867113996022708</t>
  </si>
  <si>
    <t>DE909903018457878803497384603</t>
  </si>
  <si>
    <t>DE086734276038486505310929706</t>
  </si>
  <si>
    <t>DE638632730787451326846194006</t>
  </si>
  <si>
    <t>DE004555846157282727630576800</t>
  </si>
  <si>
    <t>DE657639594029126993312169001</t>
  </si>
  <si>
    <t>DE559482388948093338349059014</t>
  </si>
  <si>
    <t>DE635997977543343044192955883</t>
  </si>
  <si>
    <t>DE970964696787024834578285704</t>
  </si>
  <si>
    <t>DE859186861863291049132534790</t>
  </si>
  <si>
    <t>DE298255673053753104817832998</t>
  </si>
  <si>
    <t>DE450088012666972846943072511</t>
  </si>
  <si>
    <t>DE349857515541709506536492116</t>
  </si>
  <si>
    <t>DE796076782727338276029175194</t>
  </si>
  <si>
    <t>DE178182900172860899555207431</t>
  </si>
  <si>
    <t>DE687112109985420227263810224</t>
  </si>
  <si>
    <t>DE194709616430318701463934189</t>
  </si>
  <si>
    <t>DE166054700819850774405879159</t>
  </si>
  <si>
    <t>DE557358271322856520479444559</t>
  </si>
  <si>
    <t>DE512856433829870863773935699</t>
  </si>
  <si>
    <t>DE176029024081547432445884325</t>
  </si>
  <si>
    <t>DE591721948248628950601982910</t>
  </si>
  <si>
    <t>DE594279579178679198924688106</t>
  </si>
  <si>
    <t>DE571729106656317253262407695</t>
  </si>
  <si>
    <t>DE549717028070561870046762083</t>
  </si>
  <si>
    <t>DE993386032250355019736003977</t>
  </si>
  <si>
    <t>DE569149860739328585262438499</t>
  </si>
  <si>
    <t>DE270447689986616088244405825</t>
  </si>
  <si>
    <t>DE760379021729648645375605162</t>
  </si>
  <si>
    <t>DE479259825149721051526514765</t>
  </si>
  <si>
    <t>DE251309292836522822902105733</t>
  </si>
  <si>
    <t>DE568164653842332399797506888</t>
  </si>
  <si>
    <t>DE588508632074922279731900815</t>
  </si>
  <si>
    <t>DE648694630262404855700612199</t>
  </si>
  <si>
    <t>DE134936364316622939967045442</t>
  </si>
  <si>
    <t>DE428027366769708585730201786</t>
  </si>
  <si>
    <t>DE789678311692648745204923073</t>
  </si>
  <si>
    <t>DE722620951667935202585914553</t>
  </si>
  <si>
    <t>DE821079250771355998205585107</t>
  </si>
  <si>
    <t>DE489164806134421202897684136</t>
  </si>
  <si>
    <t>DE005351809287027928323396358</t>
  </si>
  <si>
    <t>DE102652110309021799449740708</t>
  </si>
  <si>
    <t>DE636602743333162339293859581</t>
  </si>
  <si>
    <t>DE084921776859456817811467659</t>
  </si>
  <si>
    <t>DE707372765126912931659921450</t>
  </si>
  <si>
    <t>DE448496483543952726602054250</t>
  </si>
  <si>
    <t>DE255162547894544925823079216</t>
  </si>
  <si>
    <t>DE320453856063242457504402883</t>
  </si>
  <si>
    <t>DE993595484164756470779188183</t>
  </si>
  <si>
    <t>DE116591228060115353893564550</t>
  </si>
  <si>
    <t>DE225409878609920335045391859</t>
  </si>
  <si>
    <t>DE705446304579540740831779885</t>
  </si>
  <si>
    <t>DE939157719529651853209100715</t>
  </si>
  <si>
    <t>DE598710696733793040461818316</t>
  </si>
  <si>
    <t>DE915500624233770759246858122</t>
  </si>
  <si>
    <t>DE901673174724616382957158622</t>
  </si>
  <si>
    <t>DE447764607329306317989143292</t>
  </si>
  <si>
    <t>DE671400753487303681640971548</t>
  </si>
  <si>
    <t>DE297795759852858535024590045</t>
  </si>
  <si>
    <t>DE074537542159266847970658807</t>
  </si>
  <si>
    <t>DE057735064474754865886646825</t>
  </si>
  <si>
    <t>DE910407242111649380807858829</t>
  </si>
  <si>
    <t>DE853687216582850313185876824</t>
  </si>
  <si>
    <t>DE756157470430335471953314656</t>
  </si>
  <si>
    <t>DE915754219465897728637330159</t>
  </si>
  <si>
    <t>DE759422368379830372437482816</t>
  </si>
  <si>
    <t>DE055251842449590874929573624</t>
  </si>
  <si>
    <t>DE274814521628879394065680127</t>
  </si>
  <si>
    <t>DE674029663516336464564679600</t>
  </si>
  <si>
    <t>DE667886616346494982640894172</t>
  </si>
  <si>
    <t>DE279815262945371008520666813</t>
  </si>
  <si>
    <t>DE189892265440012461549649462</t>
  </si>
  <si>
    <t>DE016127444189562155888611547</t>
  </si>
  <si>
    <t>DE242661406277199116690353641</t>
  </si>
  <si>
    <t>DE886912426649486097717711755</t>
  </si>
  <si>
    <t>DE161403072060268830835066593</t>
  </si>
  <si>
    <t>DE399618721949676516901820257</t>
  </si>
  <si>
    <t>DE346173760958186608153759240</t>
  </si>
  <si>
    <t>DE107603276600814174381989161</t>
  </si>
  <si>
    <t>DE718008106610122722988545663</t>
  </si>
  <si>
    <t>DE688736835384981999234038848</t>
  </si>
  <si>
    <t>DE968302219772594376865891712</t>
  </si>
  <si>
    <t>DE886401589497060181256194852</t>
  </si>
  <si>
    <t>DE904093374657049639718520299</t>
  </si>
  <si>
    <t>DE232541328131575944563215711</t>
  </si>
  <si>
    <t>DE955988677893003876840047959</t>
  </si>
  <si>
    <t>DE910524229795629989646426277</t>
  </si>
  <si>
    <t>DE143742406339260473150358783</t>
  </si>
  <si>
    <t>DE815588305127857802932223630</t>
  </si>
  <si>
    <t>DE018185670946067264802730832</t>
  </si>
  <si>
    <t>DE431614941446608041791858535</t>
  </si>
  <si>
    <t>DE074266342884324645271774252</t>
  </si>
  <si>
    <t>DE028613802616149610744090901</t>
  </si>
  <si>
    <t>DE409165734975123919034344594</t>
  </si>
  <si>
    <t>DE784782663949165579587636455</t>
  </si>
  <si>
    <t>DE536098856070877021676585637</t>
  </si>
  <si>
    <t>DE124156453532172015268096231</t>
  </si>
  <si>
    <t>DE242503869183468290379130720</t>
  </si>
  <si>
    <t>DE668850843722288818356306032</t>
  </si>
  <si>
    <t>DE111772941274577318838515961</t>
  </si>
  <si>
    <t>DE637264138526744739475454732</t>
  </si>
  <si>
    <t>DE905168599434479428587209534</t>
  </si>
  <si>
    <t>DE593418336430304530813618293</t>
  </si>
  <si>
    <t>DE460251486011608976692228854</t>
  </si>
  <si>
    <t>DE702331724661142638018404402</t>
  </si>
  <si>
    <t>DE075876710734115342276377337</t>
  </si>
  <si>
    <t>DE504126031065625756594787266</t>
  </si>
  <si>
    <t>DE822929254115994308599447547</t>
  </si>
  <si>
    <t>DE929460216529527488065747241</t>
  </si>
  <si>
    <t>DE703102935374678139896608410</t>
  </si>
  <si>
    <t>DE959872558542736572650649146</t>
  </si>
  <si>
    <t>DE364359983561497912551548254</t>
  </si>
  <si>
    <t>DE858761164508317043481457013</t>
  </si>
  <si>
    <t>DE088380006538378916630538444</t>
  </si>
  <si>
    <t>DE205855114057026107461604371</t>
  </si>
  <si>
    <t>DE757569411624107967662240747</t>
  </si>
  <si>
    <t>DE786256545063156289028629548</t>
  </si>
  <si>
    <t>DE837889632465458887013013960</t>
  </si>
  <si>
    <t>DE088122949268697576356556281</t>
  </si>
  <si>
    <t>DE897369224012512880714610946</t>
  </si>
  <si>
    <t>DE140906311717894962670073773</t>
  </si>
  <si>
    <t>DE627068389791500493069070265</t>
  </si>
  <si>
    <t>DE188875981161070029315310199</t>
  </si>
  <si>
    <t>DE990343071506759040349451916</t>
  </si>
  <si>
    <t>DE627731454846236435318405275</t>
  </si>
  <si>
    <t>DE379015908823143315059786418</t>
  </si>
  <si>
    <t>DE864441340951584129065736763</t>
  </si>
  <si>
    <t>DE610561370173350443931066583</t>
  </si>
  <si>
    <t>DE344348776036006750818807086</t>
  </si>
  <si>
    <t>DE185223486683346214090945928</t>
  </si>
  <si>
    <t>DE532551265036067755017328724</t>
  </si>
  <si>
    <t>DE414471582764098027251486910</t>
  </si>
  <si>
    <t>DE286049196012220417903284567</t>
  </si>
  <si>
    <t>DE086885780864344485948304889</t>
  </si>
  <si>
    <t>DE550055288377382027481414348</t>
  </si>
  <si>
    <t>DE410720117611887364493350604</t>
  </si>
  <si>
    <t>DE806874647146150089266502136</t>
  </si>
  <si>
    <t>DE323775123054391539994732857</t>
  </si>
  <si>
    <t>DE306034036898400136802195922</t>
  </si>
  <si>
    <t>DE634561925884229145299562740</t>
  </si>
  <si>
    <t>DE659032035111880622517829759</t>
  </si>
  <si>
    <t>DE074595926179002175217230511</t>
  </si>
  <si>
    <t>DE235417563886518673862912556</t>
  </si>
  <si>
    <t>DE924918933660237898378710048</t>
  </si>
  <si>
    <t>DE663940956373537416180872283</t>
  </si>
  <si>
    <t>DE255332945419636400117071809</t>
  </si>
  <si>
    <t>DE226363572609894610609065516</t>
  </si>
  <si>
    <t>DE275437612942317336240077703</t>
  </si>
  <si>
    <t>DE031291149831321062443521589</t>
  </si>
  <si>
    <t>DE476159235145675388785805381</t>
  </si>
  <si>
    <t>DE369539648487412580058601963</t>
  </si>
  <si>
    <t>DE577367964143211473149026409</t>
  </si>
  <si>
    <t>DE844427441452172072419709615</t>
  </si>
  <si>
    <t>DE209972042764192359894304214</t>
  </si>
  <si>
    <t>DE506821574563132400423965029</t>
  </si>
  <si>
    <t>DE843185112976340024506983127</t>
  </si>
  <si>
    <t>DE175710130773157031454227438</t>
  </si>
  <si>
    <t>DE093484195762993755865185460</t>
  </si>
  <si>
    <t>DE845041592982380381436107449</t>
  </si>
  <si>
    <t>DE064195935672618836596117921</t>
  </si>
  <si>
    <t>DE356935043438184032841796217</t>
  </si>
  <si>
    <t>DE241323900355833186343203841</t>
  </si>
  <si>
    <t>DE085782902534809572794520282</t>
  </si>
  <si>
    <t>DE835180817181791848058553658</t>
  </si>
  <si>
    <t>DE615029063602229680431673256</t>
  </si>
  <si>
    <t>DE921403373018754608785071920</t>
  </si>
  <si>
    <t>DE482697283568545291798323508</t>
  </si>
  <si>
    <t>DE799792069904130964486113770</t>
  </si>
  <si>
    <t>DE952163499899054078303626449</t>
  </si>
  <si>
    <t>DE858727724809864405974623766</t>
  </si>
  <si>
    <t>DE646914515714173161715749867</t>
  </si>
  <si>
    <t>DE302464279794688990753515477</t>
  </si>
  <si>
    <t>DE880931313659908823488257144</t>
  </si>
  <si>
    <t>DE586162225818298042857570836</t>
  </si>
  <si>
    <t>DE054633052128981356797540970</t>
  </si>
  <si>
    <t>DE281762042660849677335731810</t>
  </si>
  <si>
    <t>DE392550107022181282139281718</t>
  </si>
  <si>
    <t>DE407248604469098794502011893</t>
  </si>
  <si>
    <t>DE283181143896314239408450391</t>
  </si>
  <si>
    <t>DE407833230893872448117778456</t>
  </si>
  <si>
    <t>DE926169637746014435504867768</t>
  </si>
  <si>
    <t>DE654495003019219995112053675</t>
  </si>
  <si>
    <t>DE097688291062374891676205774</t>
  </si>
  <si>
    <t>DE229174306208890712491412571</t>
  </si>
  <si>
    <t>DE392830757038451076145855907</t>
  </si>
  <si>
    <t>DE129081305397590736546063457</t>
  </si>
  <si>
    <t>DE309768042884066033989118734</t>
  </si>
  <si>
    <t>DE853323251873553433715489192</t>
  </si>
  <si>
    <t>DE788153081910402978064119187</t>
  </si>
  <si>
    <t>DE788959023738025493438230960</t>
  </si>
  <si>
    <t>DE316947414375802404450954433</t>
  </si>
  <si>
    <t>DE015729048965676143204847442</t>
  </si>
  <si>
    <t>DE422964263120244985644123367</t>
  </si>
  <si>
    <t>DE854963592171840855821756984</t>
  </si>
  <si>
    <t>DE485683958917851768774909489</t>
  </si>
  <si>
    <t>DE796026669127082326760856303</t>
  </si>
  <si>
    <t>DE884969602596397282104363209</t>
  </si>
  <si>
    <t>DE300456131760786111708943958</t>
  </si>
  <si>
    <t>DE949065809401272348481495460</t>
  </si>
  <si>
    <t>DE682526966813899223955901937</t>
  </si>
  <si>
    <t>DE269618990028962616014062935</t>
  </si>
  <si>
    <t>DE725083046095199539203666892</t>
  </si>
  <si>
    <t>DE288892170305370139905097999</t>
  </si>
  <si>
    <t>DE292790098776234934396900986</t>
  </si>
  <si>
    <t>DE789599940402093262504592441</t>
  </si>
  <si>
    <t>DE366028292269718393147773362</t>
  </si>
  <si>
    <t>DE502004355827694524141002451</t>
  </si>
  <si>
    <t>DE184845030750318918342869259</t>
  </si>
  <si>
    <t>DE869593976775973122930124402</t>
  </si>
  <si>
    <t>DE065300287962055515308023589</t>
  </si>
  <si>
    <t>DE786616048788597236615940699</t>
  </si>
  <si>
    <t>DE660809335915337863291564702</t>
  </si>
  <si>
    <t>DE024808931395393305922428326</t>
  </si>
  <si>
    <t>DE834299112938664442559122873</t>
  </si>
  <si>
    <t>DE955643887650975489773213199</t>
  </si>
  <si>
    <t>DE675409056132751691480388962</t>
  </si>
  <si>
    <t>DE793274998701481102420551020</t>
  </si>
  <si>
    <t>DE702712218635577754040451545</t>
  </si>
  <si>
    <t>DE194545068702622421409640643</t>
  </si>
  <si>
    <t>DE389361298954884956724113858</t>
  </si>
  <si>
    <t>DE731873689457937794009904937</t>
  </si>
  <si>
    <t>DE154771919751777586144657325</t>
  </si>
  <si>
    <t>DE769304239798294477121412356</t>
  </si>
  <si>
    <t>DE698441434074079515731604878</t>
  </si>
  <si>
    <t>DE827605366127508687909202488</t>
  </si>
  <si>
    <t>DE503875440891215221832803695</t>
  </si>
  <si>
    <t>DE842635566081583156676411465</t>
  </si>
  <si>
    <t>DE017373556553473285355047496</t>
  </si>
  <si>
    <t>DE766167678108857051838550474</t>
  </si>
  <si>
    <t>DE707996169789213574272249948</t>
  </si>
  <si>
    <t>DE168275254576448757021620634</t>
  </si>
  <si>
    <t>DE931239141558625381122248479</t>
  </si>
  <si>
    <t>DE320000574376800449116325240</t>
  </si>
  <si>
    <t>DE620969317114543134019451429</t>
  </si>
  <si>
    <t>DE888546635336271805362262756</t>
  </si>
  <si>
    <t>DE792215489280534790368256463</t>
  </si>
  <si>
    <t>DE410078268393260254929727713</t>
  </si>
  <si>
    <t>DE808566858765944253811388627</t>
  </si>
  <si>
    <t>DE982900080052128449102176933</t>
  </si>
  <si>
    <t>DE389088578943618811441985923</t>
  </si>
  <si>
    <t>DE588645549761564647302939414</t>
  </si>
  <si>
    <t>DE225967754455049863823033086</t>
  </si>
  <si>
    <t>DE224245980458556554000846426</t>
  </si>
  <si>
    <t>DE844309739276139079244726561</t>
  </si>
  <si>
    <t>DE595425171815598252397450900</t>
  </si>
  <si>
    <t>DE010975496437237922992522564</t>
  </si>
  <si>
    <t>DE925277495720193516195974973</t>
  </si>
  <si>
    <t>DE180049820340896254303258109</t>
  </si>
  <si>
    <t>DE569328092252376765862682358</t>
  </si>
  <si>
    <t>DE441188563273876328719944527</t>
  </si>
  <si>
    <t>DE630827401220934362337478723</t>
  </si>
  <si>
    <t>DE696809679021333183614674949</t>
  </si>
  <si>
    <t>DE504287282259398412167207398</t>
  </si>
  <si>
    <t>DE777454053158366907228046932</t>
  </si>
  <si>
    <t>DE004995970938312025808773720</t>
  </si>
  <si>
    <t>DE128376722866749505361319580</t>
  </si>
  <si>
    <t>DE770991405507026310857502051</t>
  </si>
  <si>
    <t>DE552277550666458351161703041</t>
  </si>
  <si>
    <t>DE345730423254053851345928484</t>
  </si>
  <si>
    <t>DE682672572086011615284575867</t>
  </si>
  <si>
    <t>DE883744600450070176684237014</t>
  </si>
  <si>
    <t>DE910509459730954086937336821</t>
  </si>
  <si>
    <t>DE012829647353024711133818617</t>
  </si>
  <si>
    <t>DE028566803435364369402906348</t>
  </si>
  <si>
    <t>DE286180322363181504057131953</t>
  </si>
  <si>
    <t>DE981257752694422989666030600</t>
  </si>
  <si>
    <t>DE275154272541673981890525515</t>
  </si>
  <si>
    <t>DE770417773894533326302440531</t>
  </si>
  <si>
    <t>DE686420925180288028976405008</t>
  </si>
  <si>
    <t>DE981129400619671969694760496</t>
  </si>
  <si>
    <t>DE433782925865828627998648286</t>
  </si>
  <si>
    <t>DE387107355603932329500965954</t>
  </si>
  <si>
    <t>DE000983477241957933435484799</t>
  </si>
  <si>
    <t>DE922120418788805477033428961</t>
  </si>
  <si>
    <t>DE037518765103921169598243316</t>
  </si>
  <si>
    <t>DE419826357219188866724662519</t>
  </si>
  <si>
    <t>DE764926942356340290515152061</t>
  </si>
  <si>
    <t>DE200324560446246319521982456</t>
  </si>
  <si>
    <t>DE570072408603036063793250405</t>
  </si>
  <si>
    <t>DE243041108460116815132071469</t>
  </si>
  <si>
    <t>DE259991715640928733336402403</t>
  </si>
  <si>
    <t>DE499816867989210205507978104</t>
  </si>
  <si>
    <t>DE406425369259730060227167018</t>
  </si>
  <si>
    <t>DE670910445490462766306192167</t>
  </si>
  <si>
    <t>DE197332868247159731656705180</t>
  </si>
  <si>
    <t>DE497896587763872405199697635</t>
  </si>
  <si>
    <t>DE252885144994906542567430182</t>
  </si>
  <si>
    <t>DE039198764875678367860193451</t>
  </si>
  <si>
    <t>DE084431298757300973905580765</t>
  </si>
  <si>
    <t>DE358137209143623075759787772</t>
  </si>
  <si>
    <t>DE922874643006636613346133175</t>
  </si>
  <si>
    <t>DE737545291945871204486819687</t>
  </si>
  <si>
    <t>DE514580151821223260385235941</t>
  </si>
  <si>
    <t>DE591735100887325554280107650</t>
  </si>
  <si>
    <t>DE711532685891983727278156952</t>
  </si>
  <si>
    <t>DE880901814924533816495881635</t>
  </si>
  <si>
    <t>DE507738712617877032626895759</t>
  </si>
  <si>
    <t>DE722494739331137693856549878</t>
  </si>
  <si>
    <t>DE102267777984376350479077018</t>
  </si>
  <si>
    <t>DE299142819050159374269076137</t>
  </si>
  <si>
    <t>DE749182805303421678690459076</t>
  </si>
  <si>
    <t>DE858655314973497401881534697</t>
  </si>
  <si>
    <t>DE129897944060352870184193847</t>
  </si>
  <si>
    <t>DE482786769733309453749205812</t>
  </si>
  <si>
    <t>DE579032502141803157114361027</t>
  </si>
  <si>
    <t>DE641776594291644041176186622</t>
  </si>
  <si>
    <t>DE068171246261069806930096262</t>
  </si>
  <si>
    <t>DE039010203594572307058376681</t>
  </si>
  <si>
    <t>DE366179809540736675230985072</t>
  </si>
  <si>
    <t>DE957275936764071392342147381</t>
  </si>
  <si>
    <t>DE515191596487525354938034966</t>
  </si>
  <si>
    <t>DE712531897509824034928273962</t>
  </si>
  <si>
    <t>DE322058095976375582994261692</t>
  </si>
  <si>
    <t>DE214838461487473670022296186</t>
  </si>
  <si>
    <t>DE555529701214433060203147070</t>
  </si>
  <si>
    <t>DE614127800424244657494489537</t>
  </si>
  <si>
    <t>DE003662813214542911846767109</t>
  </si>
  <si>
    <t>DE786051053464015554995099711</t>
  </si>
  <si>
    <t>DE028312759054799208956159381</t>
  </si>
  <si>
    <t>DE458317649182984236159630220</t>
  </si>
  <si>
    <t>DE373363599097620278713132452</t>
  </si>
  <si>
    <t>DE444674054973474302691496276</t>
  </si>
  <si>
    <t>DE934557391677270539252690487</t>
  </si>
  <si>
    <t>DE725731672011600756810623716</t>
  </si>
  <si>
    <t>DE924440566406802639754473561</t>
  </si>
  <si>
    <t>DE713693105070533382106711352</t>
  </si>
  <si>
    <t>DE308710567122825878156145682</t>
  </si>
  <si>
    <t>DE942206164571932859288428817</t>
  </si>
  <si>
    <t>DE397825624253024651288298252</t>
  </si>
  <si>
    <t>DE828709741952279965692387212</t>
  </si>
  <si>
    <t>DE081757047465934631872022443</t>
  </si>
  <si>
    <t>DE088250801816730287881275582</t>
  </si>
  <si>
    <t>DE396979380733176525659205258</t>
  </si>
  <si>
    <t>DE699651815882315403888299031</t>
  </si>
  <si>
    <t>DE975067200089809864788384214</t>
  </si>
  <si>
    <t>DE420809366744787521368240570</t>
  </si>
  <si>
    <t>DE337178014044400572714065958</t>
  </si>
  <si>
    <t>DE564979381823698936853882535</t>
  </si>
  <si>
    <t>DE456120820994027001682124375</t>
  </si>
  <si>
    <t>DE275427996012863698473092689</t>
  </si>
  <si>
    <t>DE620632253528267039530263583</t>
  </si>
  <si>
    <t>DE720504935637162169208081761</t>
  </si>
  <si>
    <t>DE639742339593200455663311422</t>
  </si>
  <si>
    <t>DE928091405250979831102231855</t>
  </si>
  <si>
    <t>DE852031421775438494760627096</t>
  </si>
  <si>
    <t>DE539235823892305414393013577</t>
  </si>
  <si>
    <t>DE492971356959604778595213865</t>
  </si>
  <si>
    <t>DE336311805916012653993130750</t>
  </si>
  <si>
    <t>DE414777642680180324554187263</t>
  </si>
  <si>
    <t>DE600688292773038670910200861</t>
  </si>
  <si>
    <t>DE070893468741095350150989286</t>
  </si>
  <si>
    <t>DE446311964236130147266951017</t>
  </si>
  <si>
    <t>DE412153798735273608853652850</t>
  </si>
  <si>
    <t>DE535284864002975079173893232</t>
  </si>
  <si>
    <t>DE013933382728573518636858644</t>
  </si>
  <si>
    <t>DE054957562414647497467068546</t>
  </si>
  <si>
    <t>DE398733736877168269003280468</t>
  </si>
  <si>
    <t>DE362695335583015160852749614</t>
  </si>
  <si>
    <t>DE074924631948527906390605987</t>
  </si>
  <si>
    <t>DE579631883585111969028370386</t>
  </si>
  <si>
    <t>DE182254138572196447801955155</t>
  </si>
  <si>
    <t>DE569656912374878265252591259</t>
  </si>
  <si>
    <t>DE329166667596278601587958507</t>
  </si>
  <si>
    <t>DE431733551710760816296750556</t>
  </si>
  <si>
    <t>DE304020752484564822997170983</t>
  </si>
  <si>
    <t>DE758404956358821384003170511</t>
  </si>
  <si>
    <t>DE072638651001604531510613389</t>
  </si>
  <si>
    <t>DE411941606856754632722945839</t>
  </si>
  <si>
    <t>DE666073911678148995710845020</t>
  </si>
  <si>
    <t>DE189813729638689725219066640</t>
  </si>
  <si>
    <t>DE096313434136666605336165709</t>
  </si>
  <si>
    <t>DE599970925549728678536793359</t>
  </si>
  <si>
    <t>DE035337265158841695150326507</t>
  </si>
  <si>
    <t>DE467891995475567706102981818</t>
  </si>
  <si>
    <t>DE121460160813324919098492913</t>
  </si>
  <si>
    <t>DE590751135544246181152613663</t>
  </si>
  <si>
    <t>DE017142927555451493454866258</t>
  </si>
  <si>
    <t>DE583730681289856826801685463</t>
  </si>
  <si>
    <t>DE100934995592244000784169658</t>
  </si>
  <si>
    <t>DE672689374343093065090728288</t>
  </si>
  <si>
    <t>DE079422519691490292852337064</t>
  </si>
  <si>
    <t>DE275033529382878531106422786</t>
  </si>
  <si>
    <t>DE509516251019314152121285175</t>
  </si>
  <si>
    <t>DE250197225897745670071017595</t>
  </si>
  <si>
    <t>DE144279896584854165406810833</t>
  </si>
  <si>
    <t>DE858963528790761579255595456</t>
  </si>
  <si>
    <t>DE741285627821757426545009341</t>
  </si>
  <si>
    <t>DE901165864691176192814929956</t>
  </si>
  <si>
    <t>DE626171779082652094185609125</t>
  </si>
  <si>
    <t>DE327725163574615843258054820</t>
  </si>
  <si>
    <t>DE606057048037536976894137477</t>
  </si>
  <si>
    <t>DE220842486860417619492519783</t>
  </si>
  <si>
    <t>DE075696949430174585011822608</t>
  </si>
  <si>
    <t>DE122384325607245774687730766</t>
  </si>
  <si>
    <t>DE307543221761767111966834512</t>
  </si>
  <si>
    <t>DE425381477214712403361676951</t>
  </si>
  <si>
    <t>DE871366073342758050030953687</t>
  </si>
  <si>
    <t>DE587115550209969274034714492</t>
  </si>
  <si>
    <t>DE164274725167819855753086385</t>
  </si>
  <si>
    <t>DE209531402231145485591635044</t>
  </si>
  <si>
    <t>DE266757878686894632336576524</t>
  </si>
  <si>
    <t>DE353279627371781002685872524</t>
  </si>
  <si>
    <t>DE560764071486108859882136118</t>
  </si>
  <si>
    <t>DE587766618360157419100708753</t>
  </si>
  <si>
    <t>DE198815683131104047832745091</t>
  </si>
  <si>
    <t>DE448504340073886786057050883</t>
  </si>
  <si>
    <t>DE078894896306620222254681343</t>
  </si>
  <si>
    <t>DE369039403573914983019468453</t>
  </si>
  <si>
    <t>DE258798216688353399261452038</t>
  </si>
  <si>
    <t>DE486791349993461089209817355</t>
  </si>
  <si>
    <t>DE990888827630007958374489123</t>
  </si>
  <si>
    <t>DE375112161007187385485050713</t>
  </si>
  <si>
    <t>DE715347900142192253074121454</t>
  </si>
  <si>
    <t>DE195789835006240777669213821</t>
  </si>
  <si>
    <t>DE962884924540533894137031518</t>
  </si>
  <si>
    <t>DE885619632036718270602486642</t>
  </si>
  <si>
    <t>DE285395506143302240747987286</t>
  </si>
  <si>
    <t>DE771523129978379075281458377</t>
  </si>
  <si>
    <t>DE782410294856891239718269691</t>
  </si>
  <si>
    <t>DE428763928161954204445939929</t>
  </si>
  <si>
    <t>DE409896336939437137673289019</t>
  </si>
  <si>
    <t>DE154860418833621127882444727</t>
  </si>
  <si>
    <t>DE249490586994513241478875071</t>
  </si>
  <si>
    <t>DE779933586037372962993835405</t>
  </si>
  <si>
    <t>DE594013568049921788775503622</t>
  </si>
  <si>
    <t>DE298328069436416248956101897</t>
  </si>
  <si>
    <t>DE847892364388620106407536205</t>
  </si>
  <si>
    <t>DE572569597817956927056588135</t>
  </si>
  <si>
    <t>DE059125419588649864973537253</t>
  </si>
  <si>
    <t>DE304862860104668976179996833</t>
  </si>
  <si>
    <t>DE163134183710330659188977175</t>
  </si>
  <si>
    <t>DE101575839560190949412788159</t>
  </si>
  <si>
    <t>DE969159601784960522517686339</t>
  </si>
  <si>
    <t>DE093870518009704577057463409</t>
  </si>
  <si>
    <t>DE240781755592909016199569539</t>
  </si>
  <si>
    <t>DE270380371326434257442813093</t>
  </si>
  <si>
    <t>DE040955284136299091576328048</t>
  </si>
  <si>
    <t>DE366575745070583875553279358</t>
  </si>
  <si>
    <t>DE593729261171737426674641848</t>
  </si>
  <si>
    <t>DE871488665638619952476721831</t>
  </si>
  <si>
    <t>DE425719580869775665744397510</t>
  </si>
  <si>
    <t>DE697468917703608371017380822</t>
  </si>
  <si>
    <t>DE664838032448608417730617838</t>
  </si>
  <si>
    <t>DE152849949514554212482875912</t>
  </si>
  <si>
    <t>DE085041892557706094015926820</t>
  </si>
  <si>
    <t>DE245782955799735105362002545</t>
  </si>
  <si>
    <t>DE841905316026907720907039993</t>
  </si>
  <si>
    <t>DE267085508304474063445155728</t>
  </si>
  <si>
    <t>DE731144355777183333910301279</t>
  </si>
  <si>
    <t>DE136138035577398308547453873</t>
  </si>
  <si>
    <t>DE757902122249081809390517490</t>
  </si>
  <si>
    <t>DE148794330373619870276551852</t>
  </si>
  <si>
    <t>DE959378236414732919438275764</t>
  </si>
  <si>
    <t>DE222240769127887064822710654</t>
  </si>
  <si>
    <t>DE399850808292492185528070560</t>
  </si>
  <si>
    <t>DE782529618910939025452851740</t>
  </si>
  <si>
    <t>DE065557499182296908983753840</t>
  </si>
  <si>
    <t>DE645086719193015761282470237</t>
  </si>
  <si>
    <t>DE002644532098933926097998221</t>
  </si>
  <si>
    <t>DE231045259870377495378431011</t>
  </si>
  <si>
    <t>DE070743276614763855622006029</t>
  </si>
  <si>
    <t>DE909552003440257479813583105</t>
  </si>
  <si>
    <t>DE699831588183925839838231675</t>
  </si>
  <si>
    <t>DE781826845385751817708288201</t>
  </si>
  <si>
    <t>DE672164811797382464485483757</t>
  </si>
  <si>
    <t>DE046622695784920544448918684</t>
  </si>
  <si>
    <t>DE739232769090691635339231720</t>
  </si>
  <si>
    <t>DE545546848597239097237977705</t>
  </si>
  <si>
    <t>DE357810552624089324301259433</t>
  </si>
  <si>
    <t>DE473966939890426187933668219</t>
  </si>
  <si>
    <t>DE047535777462235535918547555</t>
  </si>
  <si>
    <t>DE957147662256125836690911292</t>
  </si>
  <si>
    <t>DE630511456325078656551051479</t>
  </si>
  <si>
    <t>DE699772494696985170686125691</t>
  </si>
  <si>
    <t>DE223403286485718072280399654</t>
  </si>
  <si>
    <t>DE386297747865772783901695331</t>
  </si>
  <si>
    <t>DE902023333725857255316156935</t>
  </si>
  <si>
    <t>DE679103309048691792184900811</t>
  </si>
  <si>
    <t>DE653573374278357860529211945</t>
  </si>
  <si>
    <t>DE047897976750573756285446026</t>
  </si>
  <si>
    <t>DE598099388750676291182198564</t>
  </si>
  <si>
    <t>DE569514988258285175282294059</t>
  </si>
  <si>
    <t>DE022843913068028090624167193</t>
  </si>
  <si>
    <t>DE782340824132165487120480497</t>
  </si>
  <si>
    <t>DE834870066816066934085781545</t>
  </si>
  <si>
    <t>DE161835812517425548807551094</t>
  </si>
  <si>
    <t>DE543487909982992409697150953</t>
  </si>
  <si>
    <t>DE000613628009344689633726790</t>
  </si>
  <si>
    <t>DE109726221743725039968365506</t>
  </si>
  <si>
    <t>DE988305219790641908877507680</t>
  </si>
  <si>
    <t>DE755616310137037216662762164</t>
  </si>
  <si>
    <t>DE939837958463456139015098745</t>
  </si>
  <si>
    <t>DE509218651921372404634864495</t>
  </si>
  <si>
    <t>DE442301785814337103830337343</t>
  </si>
  <si>
    <t>DE841676312197513711897661079</t>
  </si>
  <si>
    <t>DE927187323579488790903270294</t>
  </si>
  <si>
    <t>DE524728439223046422188696978</t>
  </si>
  <si>
    <t>DE429778918884498095602068697</t>
  </si>
  <si>
    <t>DE250355739554727167844734800</t>
  </si>
  <si>
    <t>DE194428112562972778933923398</t>
  </si>
  <si>
    <t>DE007621313909482344822392197</t>
  </si>
  <si>
    <t>DE419338512697071857929867664</t>
  </si>
  <si>
    <t>DE221186647172315239691379937</t>
  </si>
  <si>
    <t>DE043919288184112718770210266</t>
  </si>
  <si>
    <t>DE164562845154534702880799602</t>
  </si>
  <si>
    <t>DE487035811801721351829496353</t>
  </si>
  <si>
    <t>DE375574167443160528432925930</t>
  </si>
  <si>
    <t>DE021970373739935470764260306</t>
  </si>
  <si>
    <t>DE199823276356855673824131789</t>
  </si>
  <si>
    <t>DE040003394929336984275769844</t>
  </si>
  <si>
    <t>DE769090149987522357222286354</t>
  </si>
  <si>
    <t>DE729616264306811559580766435</t>
  </si>
  <si>
    <t>DE155964548714771315304850818</t>
  </si>
  <si>
    <t>DE597165524390802817610670460</t>
  </si>
  <si>
    <t>DE023866552405430084273158682</t>
  </si>
  <si>
    <t>DE964697256730136488717913879</t>
  </si>
  <si>
    <t>DE792836057048251457076667745</t>
  </si>
  <si>
    <t>DE762133048278199297847915335</t>
  </si>
  <si>
    <t>DE940489766616079503381966973</t>
  </si>
  <si>
    <t>DE281315023443066733299791909</t>
  </si>
  <si>
    <t>DE809556404123965703406845588</t>
  </si>
  <si>
    <t>DE972689438159428094772354769</t>
  </si>
  <si>
    <t>DE419284898774995852274677902</t>
  </si>
  <si>
    <t>DE711984602684018627122018439</t>
  </si>
  <si>
    <t>DE761627934375553771513977040</t>
  </si>
  <si>
    <t>DE358855393848345990147585985</t>
  </si>
  <si>
    <t>DE365825367963683535184175229</t>
  </si>
  <si>
    <t>DE072279240234498444563270805</t>
  </si>
  <si>
    <t>DE496585425963692020870161451</t>
  </si>
  <si>
    <t>DE960931198545802751319196553</t>
  </si>
  <si>
    <t>DE509470339669977826038532098</t>
  </si>
  <si>
    <t>DE533189230426960399156113752</t>
  </si>
  <si>
    <t>DE636682303576797201288703129</t>
  </si>
  <si>
    <t>DE812037279935462079041176142</t>
  </si>
  <si>
    <t>DE376791735051237140695131100</t>
  </si>
  <si>
    <t>DE848313941256665211102528546</t>
  </si>
  <si>
    <t>DE250631054074262843523267781</t>
  </si>
  <si>
    <t>DE122328114200592544317366203</t>
  </si>
  <si>
    <t>DE333257130468102782682087814</t>
  </si>
  <si>
    <t>DE215801507231831018415901786</t>
  </si>
  <si>
    <t>DE802147336728308569989373680</t>
  </si>
  <si>
    <t>DE613888355932105560768263155</t>
  </si>
  <si>
    <t>DE009378625354894993763050530</t>
  </si>
  <si>
    <t>DE612222374574112797875868386</t>
  </si>
  <si>
    <t>DE855456580229541273626200329</t>
  </si>
  <si>
    <t>DE702166380742824920476024821</t>
  </si>
  <si>
    <t>DE741934408278759193078821498</t>
  </si>
  <si>
    <t>DE580054801806809680930570519</t>
  </si>
  <si>
    <t>DE713235731274439857179898367</t>
  </si>
  <si>
    <t>DE899104021303419575662434389</t>
  </si>
  <si>
    <t>DE000526671334227036590975136</t>
  </si>
  <si>
    <t>DE447575897548222498886546836</t>
  </si>
  <si>
    <t>DE999505070265559314479228578</t>
  </si>
  <si>
    <t>DE892413183066132491709830360</t>
  </si>
  <si>
    <t>DE842616375784210917069288380</t>
  </si>
  <si>
    <t>DE061851572884423574911172612</t>
  </si>
  <si>
    <t>DE720603637255365347524498030</t>
  </si>
  <si>
    <t>DE553669212459399145725513386</t>
  </si>
  <si>
    <t>DE752733646736150645615678843</t>
  </si>
  <si>
    <t>DE859831943191593886383699601</t>
  </si>
  <si>
    <t>DE219230713901835428849624948</t>
  </si>
  <si>
    <t>DE722589661821456015539050322</t>
  </si>
  <si>
    <t>DE818669345586985118687263221</t>
  </si>
  <si>
    <t>DE941263640018403217527800684</t>
  </si>
  <si>
    <t>DE681266012008356469997151085</t>
  </si>
  <si>
    <t>DE915417942358688779272115279</t>
  </si>
  <si>
    <t>DE733356909864165287591703566</t>
  </si>
  <si>
    <t>DE513945263435465750387868169</t>
  </si>
  <si>
    <t>DE106906375878061425863303893</t>
  </si>
  <si>
    <t>DE689166597909416400297908150</t>
  </si>
  <si>
    <t>DE221211174662529174154261226</t>
  </si>
  <si>
    <t>DE192662895089297903514723410</t>
  </si>
  <si>
    <t>DE715110323520890226536018872</t>
  </si>
  <si>
    <t>DE018245605098426514877286981</t>
  </si>
  <si>
    <t>DE744159145470265441619452922</t>
  </si>
  <si>
    <t>DE294488499433140544914542584</t>
  </si>
  <si>
    <t>DE632537417541819879589810243</t>
  </si>
  <si>
    <t>DE241245162954645191606155754</t>
  </si>
  <si>
    <t>DE919470112058802082848896043</t>
  </si>
  <si>
    <t>DE071009154299514925006325200</t>
  </si>
  <si>
    <t>DE949920568134969160977357070</t>
  </si>
  <si>
    <t>DE499786409333052354658557807</t>
  </si>
  <si>
    <t>DE251338719085417788898681554</t>
  </si>
  <si>
    <t>DE197444821588670389172173205</t>
  </si>
  <si>
    <t>DE265502269965117878640344341</t>
  </si>
  <si>
    <t>DE198022974109295440273588459</t>
  </si>
  <si>
    <t>DE899057056454286172968110859</t>
  </si>
  <si>
    <t>DE261860858611483132017842520</t>
  </si>
  <si>
    <t>DE858800147968667269548120587</t>
  </si>
  <si>
    <t>DE973177404462837827660337635</t>
  </si>
  <si>
    <t>DE503421195042523989839841824</t>
  </si>
  <si>
    <t>DE146785083532154636978772549</t>
  </si>
  <si>
    <t>DE335376781183050238297211121</t>
  </si>
  <si>
    <t>DE466394840524521787287962853</t>
  </si>
  <si>
    <t>DE981042727385464988263771739</t>
  </si>
  <si>
    <t>DE294040354312217154514066548</t>
  </si>
  <si>
    <t>DE590503896287428986614984384</t>
  </si>
  <si>
    <t>DE261572821825311018631217771</t>
  </si>
  <si>
    <t>DE052488738107495065974021185</t>
  </si>
  <si>
    <t>DE122733089973183124641652385</t>
  </si>
  <si>
    <t>DE879464303464694799952707773</t>
  </si>
  <si>
    <t>DE793690191414444349351499982</t>
  </si>
  <si>
    <t>DE542303696828323767780840856</t>
  </si>
  <si>
    <t>DE359927229238439397704704276</t>
  </si>
  <si>
    <t>DE414416562849099994818338304</t>
  </si>
  <si>
    <t>DE938327608477358134987564669</t>
  </si>
  <si>
    <t>DE594239167444666771190180396</t>
  </si>
  <si>
    <t>DE600056728586542610827560255</t>
  </si>
  <si>
    <t>DE782199600103457384775591992</t>
  </si>
  <si>
    <t>DE461992920602407882391600654</t>
  </si>
  <si>
    <t>DE861020918217431288604840459</t>
  </si>
  <si>
    <t>DE952403185935726332455507499</t>
  </si>
  <si>
    <t>DE028647029914379474086045017</t>
  </si>
  <si>
    <t>DE279227728844642961586254216</t>
  </si>
  <si>
    <t>DE786729463957813043830258867</t>
  </si>
  <si>
    <t>DE163674510998357556644434911</t>
  </si>
  <si>
    <t>DE101095275009879549434902076</t>
  </si>
  <si>
    <t>DE678998814812324740856761676</t>
  </si>
  <si>
    <t>DE801440600326209148513292427</t>
  </si>
  <si>
    <t>DE766973768230327471416734516</t>
  </si>
  <si>
    <t>DE143721872231279275037561952</t>
  </si>
  <si>
    <t>DE308201723216464471424967227</t>
  </si>
  <si>
    <t>DE278586744735628112396419669</t>
  </si>
  <si>
    <t>DE428783516675461266620101979</t>
  </si>
  <si>
    <t>DE694926464448160563632203253</t>
  </si>
  <si>
    <t>DE602582741255392213652352715</t>
  </si>
  <si>
    <t>DE780561700216533739553647065</t>
  </si>
  <si>
    <t>DE681124256287968298356315607</t>
  </si>
  <si>
    <t>DE571393034111439365284066284</t>
  </si>
  <si>
    <t>DE612887956604394077467127462</t>
  </si>
  <si>
    <t>DE555503613163996798837970519</t>
  </si>
  <si>
    <t>DE983423659229790708269958949</t>
  </si>
  <si>
    <t>DE241759086565047776386427078</t>
  </si>
  <si>
    <t>DE102289613069357659894283338</t>
  </si>
  <si>
    <t>DE154868737221031601932408688</t>
  </si>
  <si>
    <t>DE460381088726206327502501590</t>
  </si>
  <si>
    <t>DE562917989234865070460718957</t>
  </si>
  <si>
    <t>DE617864775192286135841335554</t>
  </si>
  <si>
    <t>DE974481639064449062305028588</t>
  </si>
  <si>
    <t>DE072382073609427235699949832</t>
  </si>
  <si>
    <t>DE327743327223907908623313625</t>
  </si>
  <si>
    <t>DE557925632134549644062135898</t>
  </si>
  <si>
    <t>DE176264909679081034324102706</t>
  </si>
  <si>
    <t>DE189525739936119852492298447</t>
  </si>
  <si>
    <t>DE183804945027443504915575375</t>
  </si>
  <si>
    <t>DE307349307188565156835214360</t>
  </si>
  <si>
    <t>DE947631927996831910612704693</t>
  </si>
  <si>
    <t>DE432160236157172605393172071</t>
  </si>
  <si>
    <t>DE790464477854936017044445991</t>
  </si>
  <si>
    <t>DE643240527011286745792153355</t>
  </si>
  <si>
    <t>DE338046761630778831111627242</t>
  </si>
  <si>
    <t>DE077613683629919383637120520</t>
  </si>
  <si>
    <t>DE875134448150829946401461692</t>
  </si>
  <si>
    <t>DE227805029306079306158206130</t>
  </si>
  <si>
    <t>DE587865606715979957635374282</t>
  </si>
  <si>
    <t>DE404614895451986006781748035</t>
  </si>
  <si>
    <t>DE427942321222825804307836895</t>
  </si>
  <si>
    <t>DE282167452309660782727537154</t>
  </si>
  <si>
    <t>DE577226299062966139414888830</t>
  </si>
  <si>
    <t>DE246399249547586166673915525</t>
  </si>
  <si>
    <t>DE541853926738662276221686862</t>
  </si>
  <si>
    <t>DE387385180514211501374214393</t>
  </si>
  <si>
    <t>DE246268438892923526196529935</t>
  </si>
  <si>
    <t>DE863663940790171257511422438</t>
  </si>
  <si>
    <t>DE724848342393102772670657178</t>
  </si>
  <si>
    <t>DE047191940431815517246292204</t>
  </si>
  <si>
    <t>DE047671994906961904132898899</t>
  </si>
  <si>
    <t>DE114482681635052325048091017</t>
  </si>
  <si>
    <t>DE451168403698980069416532238</t>
  </si>
  <si>
    <t>DE309657034277404636855830858</t>
  </si>
  <si>
    <t>DE404216047400619914941916894</t>
  </si>
  <si>
    <t>DE045271018745532924732916772</t>
  </si>
  <si>
    <t>DE927709214348514402651126967</t>
  </si>
  <si>
    <t>DE218488242925965855546293112</t>
  </si>
  <si>
    <t>DE684915910508511893656817904</t>
  </si>
  <si>
    <t>DE560997154157257824787146316</t>
  </si>
  <si>
    <t>DE998689410523201599888621710</t>
  </si>
  <si>
    <t>DE425761743516480458110530114</t>
  </si>
  <si>
    <t>DE328443185628271046447364759</t>
  </si>
  <si>
    <t>DE990145133164518331909161019</t>
  </si>
  <si>
    <t>DE082574563919369570944209945</t>
  </si>
  <si>
    <t>DE560952155098826682259350955</t>
  </si>
  <si>
    <t>DE586153141642312672315071779</t>
  </si>
  <si>
    <t>DE736018481055237815529021659</t>
  </si>
  <si>
    <t>DE270531597347930588465685074</t>
  </si>
  <si>
    <t>DE384210633692606365585501751</t>
  </si>
  <si>
    <t>DE911606704939228608191233156</t>
  </si>
  <si>
    <t>DE652411032095258490180470030</t>
  </si>
  <si>
    <t>DE992972665140748228130231295</t>
  </si>
  <si>
    <t>DE027189171270134108449805121</t>
  </si>
  <si>
    <t>DE091559587296852431860213438</t>
  </si>
  <si>
    <t>DE510873136959575306718941792</t>
  </si>
  <si>
    <t>DE850719719498549936654023964</t>
  </si>
  <si>
    <t>DE728560967303829016396561678</t>
  </si>
  <si>
    <t>DE566014804989973678841361302</t>
  </si>
  <si>
    <t>DE979771982565651961951680165</t>
  </si>
  <si>
    <t>DE678863882870116748539532994</t>
  </si>
  <si>
    <t>DE725410044716691758329199059</t>
  </si>
  <si>
    <t>DE143527076442866722203710229</t>
  </si>
  <si>
    <t>DE486523794544090463892930207</t>
  </si>
  <si>
    <t>DE807821187976602250734053832</t>
  </si>
  <si>
    <t>DE857910963089695126254343588</t>
  </si>
  <si>
    <t>DE602593267065823212363150639</t>
  </si>
  <si>
    <t>DE187801455676837327539682943</t>
  </si>
  <si>
    <t>DE341849675499159337610798347</t>
  </si>
  <si>
    <t>DE679793157826167075612229345</t>
  </si>
  <si>
    <t>DE518322201361771067783622088</t>
  </si>
  <si>
    <t>DE395985465650933088978099608</t>
  </si>
  <si>
    <t>DE923706303320238438937850856</t>
  </si>
  <si>
    <t>DE817090478058899058088684565</t>
  </si>
  <si>
    <t>DE417561731829615685762551418</t>
  </si>
  <si>
    <t>DE109322339671107387454760503</t>
  </si>
  <si>
    <t>DE155957271047426501064517416</t>
  </si>
  <si>
    <t>DE376161410763644369250688257</t>
  </si>
  <si>
    <t>DE496877220195727809154330403</t>
  </si>
  <si>
    <t>DE447498237443573303168341951</t>
  </si>
  <si>
    <t>DE067590211197170049088641451</t>
  </si>
  <si>
    <t>DE296114696812810217432547564</t>
  </si>
  <si>
    <t>DE200406518421585931646065921</t>
  </si>
  <si>
    <t>DE411726536996523009111675001</t>
  </si>
  <si>
    <t>DE695992943114439016341318146</t>
  </si>
  <si>
    <t>DE905745619244924932867578333</t>
  </si>
  <si>
    <t>DE089581320167781672838371708</t>
  </si>
  <si>
    <t>DE243270560176777405603042489</t>
  </si>
  <si>
    <t>DE829287172013075763451728605</t>
  </si>
  <si>
    <t>DE554703749643755014311383741</t>
  </si>
  <si>
    <t>DE577042981576479541623747902</t>
  </si>
  <si>
    <t>DE352870747612013962429979942</t>
  </si>
  <si>
    <t>DE669638100612941997552354507</t>
  </si>
  <si>
    <t>DE570908417712810303167830954</t>
  </si>
  <si>
    <t>DE143983350370973376090526977</t>
  </si>
  <si>
    <t>DE265351115380815721532559383</t>
  </si>
  <si>
    <t>DE488447809237320002021747982</t>
  </si>
  <si>
    <t>DE088316694160868692604665449</t>
  </si>
  <si>
    <t>DE226358705519133893313454785</t>
  </si>
  <si>
    <t>DE587227453331836430604319641</t>
  </si>
  <si>
    <t>DE958336915191753469361889305</t>
  </si>
  <si>
    <t>DE645587111122176401384442454</t>
  </si>
  <si>
    <t>DE000530506920772117115328525</t>
  </si>
  <si>
    <t>DE416351478790178099445692606</t>
  </si>
  <si>
    <t>DE231232448012006812529965243</t>
  </si>
  <si>
    <t>DE504328222793874755396188685</t>
  </si>
  <si>
    <t>DE222041722736589579224529999</t>
  </si>
  <si>
    <t>DE334320953003530963482880804</t>
  </si>
  <si>
    <t>DE171455454688841994294064671</t>
  </si>
  <si>
    <t>DE844955723267063506380909691</t>
  </si>
  <si>
    <t>DE490970407143248697967232516</t>
  </si>
  <si>
    <t>DE891602415392598313935629249</t>
  </si>
  <si>
    <t>DE712326015525795904207455496</t>
  </si>
  <si>
    <t>DE347258572959108779045982304</t>
  </si>
  <si>
    <t>DE772246101961119337676195922</t>
  </si>
  <si>
    <t>DE721763794881032271943926944</t>
  </si>
  <si>
    <t>DE192888644097915811027884472</t>
  </si>
  <si>
    <t>DE439561556158535192436818843</t>
  </si>
  <si>
    <t>DE646881184701423822215832154</t>
  </si>
  <si>
    <t>DE655209091705831304050026025</t>
  </si>
  <si>
    <t>DE056857506276834975174948175</t>
  </si>
  <si>
    <t>DE867017749021239205090765283</t>
  </si>
  <si>
    <t>DE621587748665160543335778375</t>
  </si>
  <si>
    <t>DE385375319955861138350823162</t>
  </si>
  <si>
    <t>DE066861639526806322535623990</t>
  </si>
  <si>
    <t>DE835400319106514432444213581</t>
  </si>
  <si>
    <t>DE524689835731007417515359130</t>
  </si>
  <si>
    <t>DE766711358987803905293270196</t>
  </si>
  <si>
    <t>DE639726942925600901015362526</t>
  </si>
  <si>
    <t>DE238769116569537084749929899</t>
  </si>
  <si>
    <t>DE618238419249156310105500005</t>
  </si>
  <si>
    <t>DE473309784021292170240642693</t>
  </si>
  <si>
    <t>DE608099645908170881563710911</t>
  </si>
  <si>
    <t>DE467514493732916820594015914</t>
  </si>
  <si>
    <t>DE366013155958267175419088728</t>
  </si>
  <si>
    <t>DE311077252943965364321940308</t>
  </si>
  <si>
    <t>DE861314418957658029844563638</t>
  </si>
  <si>
    <t>DE769323282357287760120412336</t>
  </si>
  <si>
    <t>DE113314097324275229456678058</t>
  </si>
  <si>
    <t>DE631199134568008557477352258</t>
  </si>
  <si>
    <t>DE439569308825349819041183144</t>
  </si>
  <si>
    <t>DE160415894217834201848464462</t>
  </si>
  <si>
    <t>DE254154257085018311626567761</t>
  </si>
  <si>
    <t>DE986659527312157780777221914</t>
  </si>
  <si>
    <t>DE469522002470964102516096962</t>
  </si>
  <si>
    <t>DE979835614863047463703272180</t>
  </si>
  <si>
    <t>DE244162977268832374526261811</t>
  </si>
  <si>
    <t>DE374133197054103892335683943</t>
  </si>
  <si>
    <t>DE721927333880632885106218800</t>
  </si>
  <si>
    <t>DE423617913197784417755222438</t>
  </si>
  <si>
    <t>DE002615324288967335727648592</t>
  </si>
  <si>
    <t>DE580832252445398538944015716</t>
  </si>
  <si>
    <t>DE912054084879249246664255428</t>
  </si>
  <si>
    <t>DE352096256986794563205493718</t>
  </si>
  <si>
    <t>DE325053986584496194190185084</t>
  </si>
  <si>
    <t>DE594606821500996886624966708</t>
  </si>
  <si>
    <t>DE564573045550298377191228654</t>
  </si>
  <si>
    <t>DE902362101447424589522126545</t>
  </si>
  <si>
    <t>DE526547904276229923810984012</t>
  </si>
  <si>
    <t>DE966582377667596482817130818</t>
  </si>
  <si>
    <t>DE063918841810779692546533825</t>
  </si>
  <si>
    <t>DE263656547191499423626941221</t>
  </si>
  <si>
    <t>DE571852546013214236587818795</t>
  </si>
  <si>
    <t>DE901866195291563171104183322</t>
  </si>
  <si>
    <t>DE909865473122205460349644611</t>
  </si>
  <si>
    <t>DE941294128579838537026870649</t>
  </si>
  <si>
    <t>DE262434922879438043704742602</t>
  </si>
  <si>
    <t>DE614126235915722599453238842</t>
  </si>
  <si>
    <t>DE463127420102636245114288125</t>
  </si>
  <si>
    <t>DE259622258120506194971705704</t>
  </si>
  <si>
    <t>DE233813515529903421910095098</t>
  </si>
  <si>
    <t>DE066406925946002956576264432</t>
  </si>
  <si>
    <t>DE630819012716256859477328415</t>
  </si>
  <si>
    <t>DE999257777833817951974391365</t>
  </si>
  <si>
    <t>DE187984095128238392056473369</t>
  </si>
  <si>
    <t>DE593959496062975739724389234</t>
  </si>
  <si>
    <t>DE701983915347698869029301634</t>
  </si>
  <si>
    <t>DE636140730469500252203591968</t>
  </si>
  <si>
    <t>DE140197355552324104173649763</t>
  </si>
  <si>
    <t>DE545806632309253543437752879</t>
  </si>
  <si>
    <t>DE317846383935485568283003880</t>
  </si>
  <si>
    <t>DE583802915494323474270205305</t>
  </si>
  <si>
    <t>DE573561686041797205925736024</t>
  </si>
  <si>
    <t>DE616080636670615444082294501</t>
  </si>
  <si>
    <t>DE492806462827544073405999883</t>
  </si>
  <si>
    <t>DE425455310120246019869220079</t>
  </si>
  <si>
    <t>DE097318537186091600985838873</t>
  </si>
  <si>
    <t>DE215180739918616669156517635</t>
  </si>
  <si>
    <t>DE883976745265737332782158602</t>
  </si>
  <si>
    <t>DE020824493080073695636443556</t>
  </si>
  <si>
    <t>DE240459531020622445154916977</t>
  </si>
  <si>
    <t>DE041509093079522714198710155</t>
  </si>
  <si>
    <t>DE125314568032345392275122971</t>
  </si>
  <si>
    <t>DE382415496945005062987864174</t>
  </si>
  <si>
    <t>DE018562410128355279294737636</t>
  </si>
  <si>
    <t>DE198336051291106166881299309</t>
  </si>
  <si>
    <t>DE024303860737747505093665079</t>
  </si>
  <si>
    <t>DE845396325336762517422599668</t>
  </si>
  <si>
    <t>DE263889388609840634661629482</t>
  </si>
  <si>
    <t>DE618857937048988760390150358</t>
  </si>
  <si>
    <t>DE910678470018475346294726639</t>
  </si>
  <si>
    <t>DE262811680268267552750186042</t>
  </si>
  <si>
    <t>DE643640815372896825897718336</t>
  </si>
  <si>
    <t>DE581268949032695201954527665</t>
  </si>
  <si>
    <t>DE089892998663115548037293366</t>
  </si>
  <si>
    <t>DE169090317405094452630272331</t>
  </si>
  <si>
    <t>DE703910618277355165331179370</t>
  </si>
  <si>
    <t>DE239643207696154878889239728</t>
  </si>
  <si>
    <t>DE027918323064978702710057306</t>
  </si>
  <si>
    <t>DE134272755140057030520509767</t>
  </si>
  <si>
    <t>DE048356299467127600503223570</t>
  </si>
  <si>
    <t>DE715763254082558403709809579</t>
  </si>
  <si>
    <t>DE827094707728350447683411507</t>
  </si>
  <si>
    <t>DE178206566735430420520152756</t>
  </si>
  <si>
    <t>DE319372020464002826606435485</t>
  </si>
  <si>
    <t>DE769317422069669318710638872</t>
  </si>
  <si>
    <t>DE828071359969922947179971479</t>
  </si>
  <si>
    <t>DE125207731281998294155205332</t>
  </si>
  <si>
    <t>DE033621044515232357956737257</t>
  </si>
  <si>
    <t>DE390550475122955990416731038</t>
  </si>
  <si>
    <t>DE396552342400002520028786591</t>
  </si>
  <si>
    <t>DE823972831569222353766995926</t>
  </si>
  <si>
    <t>DE198170361798743617519737106</t>
  </si>
  <si>
    <t>DE533784987964663823676746655</t>
  </si>
  <si>
    <t>DE168105141886958332436190972</t>
  </si>
  <si>
    <t>DE548063318124529648192507064</t>
  </si>
  <si>
    <t>DE479305118299696312598515744</t>
  </si>
  <si>
    <t>DE644320445482247655987164229</t>
  </si>
  <si>
    <t>DE473926574723135010920942328</t>
  </si>
  <si>
    <t>DE516143515405238664531507559</t>
  </si>
  <si>
    <t>DE285826007520922987093168373</t>
  </si>
  <si>
    <t>DE931952032320606860031691105</t>
  </si>
  <si>
    <t>DE320132286685347317468779815</t>
  </si>
  <si>
    <t>DE772642495610388618897367256</t>
  </si>
  <si>
    <t>DE878671754662952086106873051</t>
  </si>
  <si>
    <t>DE715476591723212320888450004</t>
  </si>
  <si>
    <t>DE455758038078742062420009806</t>
  </si>
  <si>
    <t>DE523821550743201224939134033</t>
  </si>
  <si>
    <t>DE823446465616917224969559279</t>
  </si>
  <si>
    <t>DE795441576426503582709065571</t>
  </si>
  <si>
    <t>DE582812135698798420726674003</t>
  </si>
  <si>
    <t>DE712806580076391660057812070</t>
  </si>
  <si>
    <t>DE117680537875352538750494167</t>
  </si>
  <si>
    <t>DE823420466051769190449695101</t>
  </si>
  <si>
    <t>DE858541340933289397174692121</t>
  </si>
  <si>
    <t>DE208461203959982511035491165</t>
  </si>
  <si>
    <t>DE440887694342923432005864654</t>
  </si>
  <si>
    <t>DE522303188855572644313897325</t>
  </si>
  <si>
    <t>DE394519366608496391953147337</t>
  </si>
  <si>
    <t>DE503213133342869138531626765</t>
  </si>
  <si>
    <t>DE397056428850562563245834950</t>
  </si>
  <si>
    <t>DE004702051666948811120187936</t>
  </si>
  <si>
    <t>DE040428033812507383830586674</t>
  </si>
  <si>
    <t>DE970885435419128175151511836</t>
  </si>
  <si>
    <t>DE568677891386984022586278493</t>
  </si>
  <si>
    <t>DE246050333778986189087251225</t>
  </si>
  <si>
    <t>DE065351495427366571990680424</t>
  </si>
  <si>
    <t>DE534561884602517164299144195</t>
  </si>
  <si>
    <t>DE013785406420317863205653028</t>
  </si>
  <si>
    <t>DE307492455797015982175989497</t>
  </si>
  <si>
    <t>DE878164418161533149102550751</t>
  </si>
  <si>
    <t>DE935715552647701506652730058</t>
  </si>
  <si>
    <t>DE040868520633987489752218442</t>
  </si>
  <si>
    <t>DE251740613673755763381963665</t>
  </si>
  <si>
    <t>DE770197709720841772925403191</t>
  </si>
  <si>
    <t>DE848018594866041629523332224</t>
  </si>
  <si>
    <t>DE816914462151654244213665849</t>
  </si>
  <si>
    <t>DE831590148082045783109794038</t>
  </si>
  <si>
    <t>DE180373898459546264820697993</t>
  </si>
  <si>
    <t>DE320034747174917021271922148</t>
  </si>
  <si>
    <t>DE196862778296331174360156780</t>
  </si>
  <si>
    <t>DE431887847954433921469395241</t>
  </si>
  <si>
    <t>DE667816983063700497364084891</t>
  </si>
  <si>
    <t>DE005611843977187417585714330</t>
  </si>
  <si>
    <t>DE910304421748808920044189589</t>
  </si>
  <si>
    <t>DE126149655676334127732988503</t>
  </si>
  <si>
    <t>DE626612212095631670916050773</t>
  </si>
  <si>
    <t>DE993157609621423626646558579</t>
  </si>
  <si>
    <t>DE641354646705499042347057259</t>
  </si>
  <si>
    <t>DE286581576802048166965756266</t>
  </si>
  <si>
    <t>DE044391317265455724669305028</t>
  </si>
  <si>
    <t>DE109581851356315346733141891</t>
  </si>
  <si>
    <t>DE145199298912424965870042612</t>
  </si>
  <si>
    <t>DE995765145147843883454244988</t>
  </si>
  <si>
    <t>DE162233620573913800115334657</t>
  </si>
  <si>
    <t>DE882988178351488255090012625</t>
  </si>
  <si>
    <t>DE101121786152938316891743560</t>
  </si>
  <si>
    <t>DE233843264786034864324980706</t>
  </si>
  <si>
    <t>DE204587454946397918626351056</t>
  </si>
  <si>
    <t>DE215374948254965074242906549</t>
  </si>
  <si>
    <t>DE672493225241715953306608106</t>
  </si>
  <si>
    <t>DE653037168405492063638091597</t>
  </si>
  <si>
    <t>DE940052830163665450085469510</t>
  </si>
  <si>
    <t>DE625561232516905075374486191</t>
  </si>
  <si>
    <t>DE078762748333828150617636235</t>
  </si>
  <si>
    <t>DE470160656719516666917202865</t>
  </si>
  <si>
    <t>DE743757137050895845089664631</t>
  </si>
  <si>
    <t>DE684221589474494840591238721</t>
  </si>
  <si>
    <t>DE864793609292907651056852145</t>
  </si>
  <si>
    <t>DE212905222702778917978794751</t>
  </si>
  <si>
    <t>DE747856348097784355485935695</t>
  </si>
  <si>
    <t>DE096747613398563455433627294</t>
  </si>
  <si>
    <t>DE657782364116280432618954859</t>
  </si>
  <si>
    <t>DE765977736283655496772881104</t>
  </si>
  <si>
    <t>DE406789986180565577899245546</t>
  </si>
  <si>
    <t>DE385416531677950385216157541</t>
  </si>
  <si>
    <t>DE505014705954156072171478023</t>
  </si>
  <si>
    <t>DE725382540653451778209737997</t>
  </si>
  <si>
    <t>DE954567620868104855409571037</t>
  </si>
  <si>
    <t>DE646571940130422533507876498</t>
  </si>
  <si>
    <t>DE236646118303347042999670892</t>
  </si>
  <si>
    <t>DE302130568101132649933844907</t>
  </si>
  <si>
    <t>DE258473161975415685481867207</t>
  </si>
  <si>
    <t>DE370385027269935497006122424</t>
  </si>
  <si>
    <t>DE271216831823844290396847902</t>
  </si>
  <si>
    <t>DE950422712224523038098436510</t>
  </si>
  <si>
    <t>DE679790453760830296687574521</t>
  </si>
  <si>
    <t>DE692648378879873760292628383</t>
  </si>
  <si>
    <t>DE915312164285581787108371106</t>
  </si>
  <si>
    <t>DE513386379735586695480082347</t>
  </si>
  <si>
    <t>DE914012347870895241343549307</t>
  </si>
  <si>
    <t>DE953658282224118768473979092</t>
  </si>
  <si>
    <t>DE509863199992278488366594527</t>
  </si>
  <si>
    <t>DE890537948579720907688159597</t>
  </si>
  <si>
    <t>DE680700406101196410037601616</t>
  </si>
  <si>
    <t>DE634100809556049023393360796</t>
  </si>
  <si>
    <t>DE352013648707235471634654578</t>
  </si>
  <si>
    <t>DE338572570722311325120572249</t>
  </si>
  <si>
    <t>DE734059741866288029884566206</t>
  </si>
  <si>
    <t>DE710895728083349095858725194</t>
  </si>
  <si>
    <t>DE691810429121919824907323957</t>
  </si>
  <si>
    <t>DE334427150160661254877160423</t>
  </si>
  <si>
    <t>DE318651499001090901640109202</t>
  </si>
  <si>
    <t>DE400393751079956329574852192</t>
  </si>
  <si>
    <t>DE547555588690238764566946130</t>
  </si>
  <si>
    <t>DE601694005725675493962173053</t>
  </si>
  <si>
    <t>DE136237614587451222999729332</t>
  </si>
  <si>
    <t>DE989190557233798495228840546</t>
  </si>
  <si>
    <t>DE659030109900104288455603474</t>
  </si>
  <si>
    <t>DE921718308593924109151548406</t>
  </si>
  <si>
    <t>DE287550643471182422880083665</t>
  </si>
  <si>
    <t>DE916291256519258547177737990</t>
  </si>
  <si>
    <t>DE229328842270970716966565636</t>
  </si>
  <si>
    <t>DE370456701558747134963270693</t>
  </si>
  <si>
    <t>DE241408000082309662770970728</t>
  </si>
  <si>
    <t>DE303908541568905436102041379</t>
  </si>
  <si>
    <t>DE810279762688128061667610450</t>
  </si>
  <si>
    <t>DE225521486550863289706113307</t>
  </si>
  <si>
    <t>DE337208444972516859520867286</t>
  </si>
  <si>
    <t>DE491151953764457037473651847</t>
  </si>
  <si>
    <t>DE661122309673279015462361572</t>
  </si>
  <si>
    <t>DE416415473203835955845808223</t>
  </si>
  <si>
    <t>DE218334416424112188879436371</t>
  </si>
  <si>
    <t>DE578203390692476248229279084</t>
  </si>
  <si>
    <t>DE380351372662496393767299440</t>
  </si>
  <si>
    <t>DE349381519390026886019169349</t>
  </si>
  <si>
    <t>DE667196196859879388629723003</t>
  </si>
  <si>
    <t>DE579827664442653148916212471</t>
  </si>
  <si>
    <t>DE674285393780789892025885962</t>
  </si>
  <si>
    <t>DE649812618967390777425691154</t>
  </si>
  <si>
    <t>DE638565994922811260250859475</t>
  </si>
  <si>
    <t>DE635275960756047492607525767</t>
  </si>
  <si>
    <t>DE700176241735646250013783993</t>
  </si>
  <si>
    <t>DE803394281896710669611641469</t>
  </si>
  <si>
    <t>DE983705914589532442999164383</t>
  </si>
  <si>
    <t>DE524027666995620528874605281</t>
  </si>
  <si>
    <t>DE937214973111830044885505772</t>
  </si>
  <si>
    <t>DE819740552387761214027105871</t>
  </si>
  <si>
    <t>DE604461140014050187697749577</t>
  </si>
  <si>
    <t>DE107003776411594866535016685</t>
  </si>
  <si>
    <t>DE074536598776621778176352730</t>
  </si>
  <si>
    <t>DE655795811816152898873177567</t>
  </si>
  <si>
    <t>DE021117789114656253552416038</t>
  </si>
  <si>
    <t>DE714720056471852549607271626</t>
  </si>
  <si>
    <t>DE726662746760118964919761228</t>
  </si>
  <si>
    <t>DE662076641905131273584975991</t>
  </si>
  <si>
    <t>DE472176093965106208456119977</t>
  </si>
  <si>
    <t>DE237588920992879457976997315</t>
  </si>
  <si>
    <t>DE974480388159421419554725456</t>
  </si>
  <si>
    <t>DE792266602732454014257479289</t>
  </si>
  <si>
    <t>DE247049695933408759233316610</t>
  </si>
  <si>
    <t>DE577295290350127647080097510</t>
  </si>
  <si>
    <t>DE190199591957678078388191748</t>
  </si>
  <si>
    <t>DE587980682469169081252373969</t>
  </si>
  <si>
    <t>DE802514216380394981959605571</t>
  </si>
  <si>
    <t>DE242787128321417870262789709</t>
  </si>
  <si>
    <t>DE748197562751675287159195973</t>
  </si>
  <si>
    <t>DE443790747096688770456288244</t>
  </si>
  <si>
    <t>DE472047092650579183602082802</t>
  </si>
  <si>
    <t>DE326408001379601735206525135</t>
  </si>
  <si>
    <t>DE804144245191735113746601718</t>
  </si>
  <si>
    <t>DE396754712815014233598996516</t>
  </si>
  <si>
    <t>DE131691605409053455313003850</t>
  </si>
  <si>
    <t>DE609082621494233469367007207</t>
  </si>
  <si>
    <t>DE606168261863204168123427895</t>
  </si>
  <si>
    <t>DE577517133796785524906842875</t>
  </si>
  <si>
    <t>DE806544063893856892942160819</t>
  </si>
  <si>
    <t>DE962626637241586318206068306</t>
  </si>
  <si>
    <t>DE863149441412592450746614651</t>
  </si>
  <si>
    <t>DE639682406361167923183498321</t>
  </si>
  <si>
    <t>DE382588273867349341880077480</t>
  </si>
  <si>
    <t>DE396305747198229292034393002</t>
  </si>
  <si>
    <t>DE797091570911211738004972967</t>
  </si>
  <si>
    <t>DE072202613966815905260929393</t>
  </si>
  <si>
    <t>DE082351339432380169547146625</t>
  </si>
  <si>
    <t>DE157489809449067701521472716</t>
  </si>
  <si>
    <t>DE953895164461456830711199610</t>
  </si>
  <si>
    <t>DE861101210349390474089698410</t>
  </si>
  <si>
    <t>DE011382525999941709535684251</t>
  </si>
  <si>
    <t>DE947438095136840794474492733</t>
  </si>
  <si>
    <t>DE498792980368842979083468366</t>
  </si>
  <si>
    <t>DE095809452441199950987714497</t>
  </si>
  <si>
    <t>DE386727423046359365638131685</t>
  </si>
  <si>
    <t>DE593842117915048031246499729</t>
  </si>
  <si>
    <t>DE196688202950948231031795961</t>
  </si>
  <si>
    <t>DE238252639601860052673273654</t>
  </si>
  <si>
    <t>DE352951342776407280124531449</t>
  </si>
  <si>
    <t>DE095711950218788920538920253</t>
  </si>
  <si>
    <t>DE688980257484740518278663071</t>
  </si>
  <si>
    <t>DE120129952615265179825278378</t>
  </si>
  <si>
    <t>DE056380903496194939572266815</t>
  </si>
  <si>
    <t>DE197020258434198704373142580</t>
  </si>
  <si>
    <t>DE935934889102665015806663454</t>
  </si>
  <si>
    <t>DE400260753407954808666426740</t>
  </si>
  <si>
    <t>DE987394514075665402287260212</t>
  </si>
  <si>
    <t>DE537371598165135067999466046</t>
  </si>
  <si>
    <t>DE320661995057261292599457791</t>
  </si>
  <si>
    <t>DE305359445790362078157673105</t>
  </si>
  <si>
    <t>DE358635790657364169080126606</t>
  </si>
  <si>
    <t>DE715006978144161978123539233</t>
  </si>
  <si>
    <t>DE529705275858130248022169426</t>
  </si>
  <si>
    <t>DE749312246109223119957108048</t>
  </si>
  <si>
    <t>DE038190966448324470571257562</t>
  </si>
  <si>
    <t>DE193117115858041286996337114</t>
  </si>
  <si>
    <t>DE248929857505899280715010117</t>
  </si>
  <si>
    <t>DE503766334895857021012779895</t>
  </si>
  <si>
    <t>DE471306930097122951872421234</t>
  </si>
  <si>
    <t>DE567422226251059345404147642</t>
  </si>
  <si>
    <t>DE084697153080913328872060810</t>
  </si>
  <si>
    <t>DE801260278897015573189608312</t>
  </si>
  <si>
    <t>DE285358224632851233157927531</t>
  </si>
  <si>
    <t>DE384058507219521712053016500</t>
  </si>
  <si>
    <t>DE641550311538104739635037580</t>
  </si>
  <si>
    <t>DE812124872412800804001610034</t>
  </si>
  <si>
    <t>DE914118446118246765007847370</t>
  </si>
  <si>
    <t>DE376835583283200535984434044</t>
  </si>
  <si>
    <t>DE412515631317049375839507276</t>
  </si>
  <si>
    <t>DE173179638257993396643906741</t>
  </si>
  <si>
    <t>DE963082118107097196943548321</t>
  </si>
  <si>
    <t>DE829429992534669430538011516</t>
  </si>
  <si>
    <t>DE134321062327361524256991966</t>
  </si>
  <si>
    <t>DE631873524234288585094485666</t>
  </si>
  <si>
    <t>DE435117180999373610721894839</t>
  </si>
  <si>
    <t>DE149461585438738006851472144</t>
  </si>
  <si>
    <t>DE148262604049736850454122572</t>
  </si>
  <si>
    <t>DE473112723516177122226795112</t>
  </si>
  <si>
    <t>DE500006168570869889308731923</t>
  </si>
  <si>
    <t>DE304835646922766461700685048</t>
  </si>
  <si>
    <t>DE107049010933543511077525608</t>
  </si>
  <si>
    <t>DE372213799302344150088564012</t>
  </si>
  <si>
    <t>DE432666958168797797015219847</t>
  </si>
  <si>
    <t>DE344129512181272785349796287</t>
  </si>
  <si>
    <t>DE193682144598017319368876364</t>
  </si>
  <si>
    <t>DE489062691001873244123266215</t>
  </si>
  <si>
    <t>DE532984201570005327009501879</t>
  </si>
  <si>
    <t>DE554525640425854809694442468</t>
  </si>
  <si>
    <t>DE871297490827414964879749782</t>
  </si>
  <si>
    <t>DE579187325367357632480707362</t>
  </si>
  <si>
    <t>DE631950666016412742474421202</t>
  </si>
  <si>
    <t>DE547541856219723356893223253</t>
  </si>
  <si>
    <t>DE798310951607038137317742383</t>
  </si>
  <si>
    <t>DE669725876951848934459892632</t>
  </si>
  <si>
    <t>DE857669457236321877174153028</t>
  </si>
  <si>
    <t>DE430899074743653734398807420</t>
  </si>
  <si>
    <t>DE315962721203228006911155372</t>
  </si>
  <si>
    <t>DE882923291595201455839806238</t>
  </si>
  <si>
    <t>DE554509260743070881921389211</t>
  </si>
  <si>
    <t>DE626623072581034027723153299</t>
  </si>
  <si>
    <t>DE367655603349791237777397432</t>
  </si>
  <si>
    <t>DE434949594177823981639764943</t>
  </si>
  <si>
    <t>DE880769830830629038210000940</t>
  </si>
  <si>
    <t>DE194139968007246023429406241</t>
  </si>
  <si>
    <t>DE797792526671767808492801868</t>
  </si>
  <si>
    <t>DE951936218419852585379921581</t>
  </si>
  <si>
    <t>DE069918718770646174930351408</t>
  </si>
  <si>
    <t>DE796641431237242624763493851</t>
  </si>
  <si>
    <t>DE823522826429945435947002853</t>
  </si>
  <si>
    <t>DE756843081581423331096540016</t>
  </si>
  <si>
    <t>DE711222845134664273353021719</t>
  </si>
  <si>
    <t>DE987034414610848283823536741</t>
  </si>
  <si>
    <t>DE275189149106733448573219894</t>
  </si>
  <si>
    <t>DE242882337133770067218851553</t>
  </si>
  <si>
    <t>DE980409107056739243937867284</t>
  </si>
  <si>
    <t>DE723407870447531103584223751</t>
  </si>
  <si>
    <t>DE397671074360219266067721765</t>
  </si>
  <si>
    <t>DE309323451024116106631169321</t>
  </si>
  <si>
    <t>DE967384237792568895762956622</t>
  </si>
  <si>
    <t>DE980324940293394475888874077</t>
  </si>
  <si>
    <t>DE209178765228990724979443034</t>
  </si>
  <si>
    <t>DE419339347176182922693856948</t>
  </si>
  <si>
    <t>DE773902038627154197881123061</t>
  </si>
  <si>
    <t>DE393570995276235729427677251</t>
  </si>
  <si>
    <t>DE779927494091384631953583079</t>
  </si>
  <si>
    <t>DE964618152549794481764301742</t>
  </si>
  <si>
    <t>DE578741258642215818672682045</t>
  </si>
  <si>
    <t>DE452465539033821889506130052</t>
  </si>
  <si>
    <t>DE581660374980657904072666946</t>
  </si>
  <si>
    <t>DE805954193432099187266338579</t>
  </si>
  <si>
    <t>DE555344792540793099302986417</t>
  </si>
  <si>
    <t>DE187176311737450559870140388</t>
  </si>
  <si>
    <t>DE419288106167379613708919311</t>
  </si>
  <si>
    <t>DE696635288519457627685612141</t>
  </si>
  <si>
    <t>DE286834896752424654385094812</t>
  </si>
  <si>
    <t>DE306428755289121752853862800</t>
  </si>
  <si>
    <t>DE186516333690497921834414911</t>
  </si>
  <si>
    <t>DE577025834067287480875902796</t>
  </si>
  <si>
    <t>DE322875309992745105854671654</t>
  </si>
  <si>
    <t>DE014797681970113105832785548</t>
  </si>
  <si>
    <t>DE134235535952578501647484095</t>
  </si>
  <si>
    <t>DE212965911380202744157322004</t>
  </si>
  <si>
    <t>DE459094147632022351235648249</t>
  </si>
  <si>
    <t>DE908457406969946078362842868</t>
  </si>
  <si>
    <t>DE420690919060953005232541816</t>
  </si>
  <si>
    <t>DE345458225669891747112200594</t>
  </si>
  <si>
    <t>DE058871181673488107347189670</t>
  </si>
  <si>
    <t>DE915301610916499410919656583</t>
  </si>
  <si>
    <t>DE333934310782516047797276686</t>
  </si>
  <si>
    <t>DE671487741617724223090928574</t>
  </si>
  <si>
    <t>DE725983538419750511661527793</t>
  </si>
  <si>
    <t>DE302280918498546046863050866</t>
  </si>
  <si>
    <t>DE374057346006512185100498804</t>
  </si>
  <si>
    <t>DE646598697454404801439248744</t>
  </si>
  <si>
    <t>DE742781238194409973600237167</t>
  </si>
  <si>
    <t>DE006376372894637185335859721</t>
  </si>
  <si>
    <t>DE356278614369383655384404420</t>
  </si>
  <si>
    <t>DE761444740678567461780917762</t>
  </si>
  <si>
    <t>DE042585995953939908461304953</t>
  </si>
  <si>
    <t>DE494120092551796725414756559</t>
  </si>
  <si>
    <t>DE427622157546438842708921310</t>
  </si>
  <si>
    <t>DE352234002822676496057993412</t>
  </si>
  <si>
    <t>DE544205660321912932773563863</t>
  </si>
  <si>
    <t>DE027638973915351455402044204</t>
  </si>
  <si>
    <t>DE137971416852195430212188712</t>
  </si>
  <si>
    <t>DE459084718999289130029473968</t>
  </si>
  <si>
    <t>DE300292062003413826121279935</t>
  </si>
  <si>
    <t>DE938893423273045533901544875</t>
  </si>
  <si>
    <t>DE814000164705751290103277461</t>
  </si>
  <si>
    <t>DE889659422450963705837729463</t>
  </si>
  <si>
    <t>DE411844173106471903118300988</t>
  </si>
  <si>
    <t>DE112050722343391921963347723</t>
  </si>
  <si>
    <t>DE382174448570997077264548130</t>
  </si>
  <si>
    <t>DE603792986461834738558252384</t>
  </si>
  <si>
    <t>DE416113025600297069211105882</t>
  </si>
  <si>
    <t>DE927090680710569958724840663</t>
  </si>
  <si>
    <t>DE307867643080763147593911250</t>
  </si>
  <si>
    <t>DE477001118179865865526707396</t>
  </si>
  <si>
    <t>DE597582148689656416810212885</t>
  </si>
  <si>
    <t>DE458815282657065151921383128</t>
  </si>
  <si>
    <t>DE438696461514857256392183201</t>
  </si>
  <si>
    <t>DE330727410708612311913596611</t>
  </si>
  <si>
    <t>DE913049748498777638710664582</t>
  </si>
  <si>
    <t>DE526559868469235678733047887</t>
  </si>
  <si>
    <t>DE428603806888771176382404999</t>
  </si>
  <si>
    <t>DE118600897914245644632672711</t>
  </si>
  <si>
    <t>DE038464879660313030178917513</t>
  </si>
  <si>
    <t>DE736010968164330023000923300</t>
  </si>
  <si>
    <t>DE424475395022439019106632318</t>
  </si>
  <si>
    <t>DE261734663418534503344238231</t>
  </si>
  <si>
    <t>DE340605535708793926728486135</t>
  </si>
  <si>
    <t>DE505363438091982540459558765</t>
  </si>
  <si>
    <t>DE909941517934433801456898911</t>
  </si>
  <si>
    <t>DE753163850904114750790445048</t>
  </si>
  <si>
    <t>DE947588055689471585121309714</t>
  </si>
  <si>
    <t>DE232616436270028602894323714</t>
  </si>
  <si>
    <t>DE243082134993197535949153312</t>
  </si>
  <si>
    <t>DE720262219186937770495640804</t>
  </si>
  <si>
    <t>DE213462229642934881048732825</t>
  </si>
  <si>
    <t>DE615608350019004104547576520</t>
  </si>
  <si>
    <t>DE601043851370598835231751041</t>
  </si>
  <si>
    <t>DE041893218393200096552058410</t>
  </si>
  <si>
    <t>DE219991878984704782532389268</t>
  </si>
  <si>
    <t>DE741652058760755431230973490</t>
  </si>
  <si>
    <t>DE372129445169073749429381388</t>
  </si>
  <si>
    <t>DE408380497456796196655808437</t>
  </si>
  <si>
    <t>DE999099599006435277523255764</t>
  </si>
  <si>
    <t>DE317773388148865544823795383</t>
  </si>
  <si>
    <t>DE097629640636315754975375858</t>
  </si>
  <si>
    <t>DE521674839939998632532543602</t>
  </si>
  <si>
    <t>DE065373636990493595599059518</t>
  </si>
  <si>
    <t>DE077965155904571083047145207</t>
  </si>
  <si>
    <t>DE068262080112275003753234894</t>
  </si>
  <si>
    <t>DE263428850550955484735435977</t>
  </si>
  <si>
    <t>DE568197036185759781797081299</t>
  </si>
  <si>
    <t>DE252547746181305354230682919</t>
  </si>
  <si>
    <t>DE841853682594601455822241246</t>
  </si>
  <si>
    <t>DE968042388964229952119039881</t>
  </si>
  <si>
    <t>DE694459758952794269646407201</t>
  </si>
  <si>
    <t>DE887008245027330311901837897</t>
  </si>
  <si>
    <t>DE934184360861625332361572362</t>
  </si>
  <si>
    <t>DE942590529739387275474701527</t>
  </si>
  <si>
    <t>DE730559998665822276053715080</t>
  </si>
  <si>
    <t>DE119236690724512669658424191</t>
  </si>
  <si>
    <t>DE598899171161449833958945612</t>
  </si>
  <si>
    <t>DE223530669650046600400909075</t>
  </si>
  <si>
    <t>DE116256090153877137222393032</t>
  </si>
  <si>
    <t>DE543270209761209429171498177</t>
  </si>
  <si>
    <t>DE275331816739076400579800078</t>
  </si>
  <si>
    <t>DE541853737768347295722583887</t>
  </si>
  <si>
    <t>DE599558673174684478835290810</t>
  </si>
  <si>
    <t>DE691007964819812991531235275</t>
  </si>
  <si>
    <t>DE881378500223046844756552352</t>
  </si>
  <si>
    <t>DE046500733898720788922014833</t>
  </si>
  <si>
    <t>DE246473323844718465630899782</t>
  </si>
  <si>
    <t>DE389483178729664738045519947</t>
  </si>
  <si>
    <t>DE291645415537961865779126222</t>
  </si>
  <si>
    <t>DE100629519498524447326747206</t>
  </si>
  <si>
    <t>DE616797099868782532012403922</t>
  </si>
  <si>
    <t>DE921773495590658383433285776</t>
  </si>
  <si>
    <t>DE851399742116325547930364261</t>
  </si>
  <si>
    <t>DE949538169728567615464202574</t>
  </si>
  <si>
    <t>DE643177048730008023942780714</t>
  </si>
  <si>
    <t>DE002079281319882291221889397</t>
  </si>
  <si>
    <t>DE536064257872619071494895643</t>
  </si>
  <si>
    <t>DE102130047096235182066923704</t>
  </si>
  <si>
    <t>DE474694999517194795296605149</t>
  </si>
  <si>
    <t>DE569963500078821980629933447</t>
  </si>
  <si>
    <t>DE123463661057813942379299695</t>
  </si>
  <si>
    <t>DE355354510662369504125845370</t>
  </si>
  <si>
    <t>DE429113937401385072452831303</t>
  </si>
  <si>
    <t>DE519379728673488812068194474</t>
  </si>
  <si>
    <t>DE115288958777501668463814958</t>
  </si>
  <si>
    <t>DE065519129903821940329758516</t>
  </si>
  <si>
    <t>DE981722601916958022706974603</t>
  </si>
  <si>
    <t>DE587814178121942393504220410</t>
  </si>
  <si>
    <t>DE166506736468251389412258331</t>
  </si>
  <si>
    <t>DE987170581351608275798032141</t>
  </si>
  <si>
    <t>DE307239523669760961198698690</t>
  </si>
  <si>
    <t>DE240537619258415445666428252</t>
  </si>
  <si>
    <t>DE948295950908944911244333584</t>
  </si>
  <si>
    <t>DE669599198608773126810721717</t>
  </si>
  <si>
    <t>DE963244187339904410661242487</t>
  </si>
  <si>
    <t>DE078725099663141733650826422</t>
  </si>
  <si>
    <t>DE290982172133518576471106180</t>
  </si>
  <si>
    <t>DE207274364220435386948234932</t>
  </si>
  <si>
    <t>DE896225171417072534731873064</t>
  </si>
  <si>
    <t>DE786913291072248264777032414</t>
  </si>
  <si>
    <t>DE705368481756874472422285509</t>
  </si>
  <si>
    <t>DE114150118613182452465495291</t>
  </si>
  <si>
    <t>DE894332306382493748906108106</t>
  </si>
  <si>
    <t>DE687983507499356016306604814</t>
  </si>
  <si>
    <t>DE422628314080229201629472058</t>
  </si>
  <si>
    <t>DE782947864204665812318985909</t>
  </si>
  <si>
    <t>DE343098989511401539548686887</t>
  </si>
  <si>
    <t>DE761376100026612688727343885</t>
  </si>
  <si>
    <t>DE719721352138521447267600790</t>
  </si>
  <si>
    <t>DE621310952347844333457976429</t>
  </si>
  <si>
    <t>DE388982575255154100428393777</t>
  </si>
  <si>
    <t>DE837948743051307714912538509</t>
  </si>
  <si>
    <t>DE091250415330920525779869100</t>
  </si>
  <si>
    <t>DE909102393483510446993663623</t>
  </si>
  <si>
    <t>DE294323570378161292106420927</t>
  </si>
  <si>
    <t>DE027613354998214721446718940</t>
  </si>
  <si>
    <t>DE446289885080760807760031726</t>
  </si>
  <si>
    <t>DE962965438174404365554832590</t>
  </si>
  <si>
    <t>DE632191824951616305540648079</t>
  </si>
  <si>
    <t>DE370254511866297673463519686</t>
  </si>
  <si>
    <t>DE628830197570384701408419294</t>
  </si>
  <si>
    <t>DE026112846814642141408087039</t>
  </si>
  <si>
    <t>DE857644018537555473334161984</t>
  </si>
  <si>
    <t>DE343013269035486441060596879</t>
  </si>
  <si>
    <t>DE503149876357417082241480054</t>
  </si>
  <si>
    <t>DE702715819891559070498636460</t>
  </si>
  <si>
    <t>DE842970867177643156828896834</t>
  </si>
  <si>
    <t>DE822656850544824134402718460</t>
  </si>
  <si>
    <t>DE586845541392672156489013837</t>
  </si>
  <si>
    <t>DE396011260756935370332153164</t>
  </si>
  <si>
    <t>DE522361739564926033324946409</t>
  </si>
  <si>
    <t>DE407365804569304035169276612</t>
  </si>
  <si>
    <t>DE820300891349575842958548176</t>
  </si>
  <si>
    <t>DE675671760165537546312922732</t>
  </si>
  <si>
    <t>DE766823492619189262165680981</t>
  </si>
  <si>
    <t>DE483656766673991453206981257</t>
  </si>
  <si>
    <t>DE386890348310657508356230770</t>
  </si>
  <si>
    <t>DE896848848632783298848323601</t>
  </si>
  <si>
    <t>DE747160854193638871514298072</t>
  </si>
  <si>
    <t>DE185745771530625342721173220</t>
  </si>
  <si>
    <t>DE687866642851831624050949703</t>
  </si>
  <si>
    <t>DE910178495727473269239557759</t>
  </si>
  <si>
    <t>DE667083788751787366260771457</t>
  </si>
  <si>
    <t>DE169203642428510440547532184</t>
  </si>
  <si>
    <t>DE835228494082029736540274437</t>
  </si>
  <si>
    <t>DE459631974064784406350011349</t>
  </si>
  <si>
    <t>DE244822810172095225303227452</t>
  </si>
  <si>
    <t>DE663043470598034550553372850</t>
  </si>
  <si>
    <t>DE708857292155281211183072860</t>
  </si>
  <si>
    <t>DE516251777000913525354549222</t>
  </si>
  <si>
    <t>DE918649161389662270742321892</t>
  </si>
  <si>
    <t>DE263619880923865724554266610</t>
  </si>
  <si>
    <t>DE210626983003649685849002586</t>
  </si>
  <si>
    <t>DE295770070637801319071821103</t>
  </si>
  <si>
    <t>DE040153764240276579856655219</t>
  </si>
  <si>
    <t>DE896506587041767792959104960</t>
  </si>
  <si>
    <t>DE207554839943776262107575786</t>
  </si>
  <si>
    <t>DE960578374836030370947944889</t>
  </si>
  <si>
    <t>DE550861146109743774531738252</t>
  </si>
  <si>
    <t>DE526470804432442079789404103</t>
  </si>
  <si>
    <t>DE325943557868701674996571115</t>
  </si>
  <si>
    <t>DE238499348090196440066967463</t>
  </si>
  <si>
    <t>DE297594155453368884947668148</t>
  </si>
  <si>
    <t>DE745601072920719691605652860</t>
  </si>
  <si>
    <t>DE710156734339259746237900392</t>
  </si>
  <si>
    <t>DE329657813662957993656257010</t>
  </si>
  <si>
    <t>DE643851353799211981509584196</t>
  </si>
  <si>
    <t>DE755973425471242159335753472</t>
  </si>
  <si>
    <t>DE803290434010643095548122667</t>
  </si>
  <si>
    <t>DE476973777240118049935509701</t>
  </si>
  <si>
    <t>DE212796815574913698620194840</t>
  </si>
  <si>
    <t>DE607478572301186588852593874</t>
  </si>
  <si>
    <t>DE867055637422273992725349700</t>
  </si>
  <si>
    <t>DE512911756820599679843532478</t>
  </si>
  <si>
    <t>DE485227345081991329569666180</t>
  </si>
  <si>
    <t>DE320101773485560697895795441</t>
  </si>
  <si>
    <t>DE047209329167060507687657977</t>
  </si>
  <si>
    <t>DE204867083509016830981698043</t>
  </si>
  <si>
    <t>DE372325376018630289475969319</t>
  </si>
  <si>
    <t>DE686670218607390460102941562</t>
  </si>
  <si>
    <t>DE248179444903954012134832192</t>
  </si>
  <si>
    <t>DE014721848698073389074461168</t>
  </si>
  <si>
    <t>DE102234649283690402514345330</t>
  </si>
  <si>
    <t>DE571511094683329304766154368</t>
  </si>
  <si>
    <t>DE061686234765321932877344868</t>
  </si>
  <si>
    <t>DE952583262655750297649781505</t>
  </si>
  <si>
    <t>DE624641510731462137125373558</t>
  </si>
  <si>
    <t>DE229805577595137967860725731</t>
  </si>
  <si>
    <t>DE975085933302079377192010084</t>
  </si>
  <si>
    <t>DE991201086699790987627062704</t>
  </si>
  <si>
    <t>DE668095390623146960041814920</t>
  </si>
  <si>
    <t>DE325571151402985701574657468</t>
  </si>
  <si>
    <t>DE708355113552799207811543763</t>
  </si>
  <si>
    <t>DE001338157361833039959568700</t>
  </si>
  <si>
    <t>DE841746077828879244636345926</t>
  </si>
  <si>
    <t>DE515417953795131080157979725</t>
  </si>
  <si>
    <t>DE382379518987956006588698180</t>
  </si>
  <si>
    <t>DE128568939224592436169908765</t>
  </si>
  <si>
    <t>DE659683358247063253870429184</t>
  </si>
  <si>
    <t>DE081107904319240897654501776</t>
  </si>
  <si>
    <t>DE114125612948606456710549937</t>
  </si>
  <si>
    <t>DE976314526472002751493703994</t>
  </si>
  <si>
    <t>DE377362670861442822204267738</t>
  </si>
  <si>
    <t>DE931593525739658372390492217</t>
  </si>
  <si>
    <t>DE306218627112123263642550832</t>
  </si>
  <si>
    <t>DE819387301749335120134087276</t>
  </si>
  <si>
    <t>DE547583752150633991523543618</t>
  </si>
  <si>
    <t>DE061126827491159308627539735</t>
  </si>
  <si>
    <t>DE313341748615588536163012620</t>
  </si>
  <si>
    <t>DE351107952744918138622190270</t>
  </si>
  <si>
    <t>DE019486468198608417180831770</t>
  </si>
  <si>
    <t>DE096561837503114185101249083</t>
  </si>
  <si>
    <t>DE689684198554420271250842942</t>
  </si>
  <si>
    <t>DE345638479347566413518528651</t>
  </si>
  <si>
    <t>DE380266345305467099648057657</t>
  </si>
  <si>
    <t>DE248848760787120503649474781</t>
  </si>
  <si>
    <t>DE555819014691894593327487410</t>
  </si>
  <si>
    <t>DE923211421403391833757829761</t>
  </si>
  <si>
    <t>DE490773596183848589710344421</t>
  </si>
  <si>
    <t>DE259958103315293123892620139</t>
  </si>
  <si>
    <t>DE927918376086918320300490714</t>
  </si>
  <si>
    <t>DE030361876363156486842031782</t>
  </si>
  <si>
    <t>DE146440606770884394929883124</t>
  </si>
  <si>
    <t>DE508119071616297977426961407</t>
  </si>
  <si>
    <t>DE169852020268466335054997187</t>
  </si>
  <si>
    <t>DE211085046002269584501116462</t>
  </si>
  <si>
    <t>DE625338482687256697917447968</t>
  </si>
  <si>
    <t>DE367390564907959637454117800</t>
  </si>
  <si>
    <t>DE292116144658040504942628087</t>
  </si>
  <si>
    <t>DE312280954117933836852927396</t>
  </si>
  <si>
    <t>DE120825322628846071381547096</t>
  </si>
  <si>
    <t>DE727943261626131599163155269</t>
  </si>
  <si>
    <t>DE410761649002316842119065953</t>
  </si>
  <si>
    <t>DE793948313507059185381995072</t>
  </si>
  <si>
    <t>DE030939148180162021485030688</t>
  </si>
  <si>
    <t>DE802180898629471485447042402</t>
  </si>
  <si>
    <t>DE956320604817989057562793929</t>
  </si>
  <si>
    <t>DE146535061051142889226923108</t>
  </si>
  <si>
    <t>DE871472733612055884029007984</t>
  </si>
  <si>
    <t>DE892825267589424454213229659</t>
  </si>
  <si>
    <t>DE492092005349574814623037018</t>
  </si>
  <si>
    <t>DE181248654026307952773910657</t>
  </si>
  <si>
    <t>DE150964030856515040249733052</t>
  </si>
  <si>
    <t>DE839136344802899084110753765</t>
  </si>
  <si>
    <t>DE963905316308877685408069411</t>
  </si>
  <si>
    <t>DE088785446156569082152817958</t>
  </si>
  <si>
    <t>DE866258001849661379262679779</t>
  </si>
  <si>
    <t>DE907207078200074767074167489</t>
  </si>
  <si>
    <t>DE804317146026830328922011881</t>
  </si>
  <si>
    <t>DE119125477634424861027022255</t>
  </si>
  <si>
    <t>DE250759952560508919959767916</t>
  </si>
  <si>
    <t>DE360759546473704620881800887</t>
  </si>
  <si>
    <t>DE148662685883163665451582405</t>
  </si>
  <si>
    <t>DE195091450865321765801521709</t>
  </si>
  <si>
    <t>DE254156043771877220047105914</t>
  </si>
  <si>
    <t>DE218583129093609978498475130</t>
  </si>
  <si>
    <t>DE491365360310676750053919610</t>
  </si>
  <si>
    <t>DE993213140354306655880403764</t>
  </si>
  <si>
    <t>DE894579707808344004279425082</t>
  </si>
  <si>
    <t>DE491508042937054427292804907</t>
  </si>
  <si>
    <t>DE384782844940688118151362466</t>
  </si>
  <si>
    <t>DE389038227548860170569660308</t>
  </si>
  <si>
    <t>DE507604378307594393916647077</t>
  </si>
  <si>
    <t>DE306890660291870367903628132</t>
  </si>
  <si>
    <t>DE756126470958848004425365200</t>
  </si>
  <si>
    <t>DE073296771546745077546769089</t>
  </si>
  <si>
    <t>DE240235581485887646446893838</t>
  </si>
  <si>
    <t>DE183597341648791295359392837</t>
  </si>
  <si>
    <t>DE072079947778382512247764603</t>
  </si>
  <si>
    <t>DE740599688786315944443307072</t>
  </si>
  <si>
    <t>DE370866718535129582054521977</t>
  </si>
  <si>
    <t>DE398963964772926220247950405</t>
  </si>
  <si>
    <t>DE975233266009628493617974034</t>
  </si>
  <si>
    <t>DE636418652204203820655770235</t>
  </si>
  <si>
    <t>DE811070750617756465278517257</t>
  </si>
  <si>
    <t>DE549231329739720412282804677</t>
  </si>
  <si>
    <t>DE461749285774740642517432205</t>
  </si>
  <si>
    <t>DE355674035670172931351593953</t>
  </si>
  <si>
    <t>DE122873787155988257495546004</t>
  </si>
  <si>
    <t>DE373500316608558755492902701</t>
  </si>
  <si>
    <t>DE319858811106837381970667048</t>
  </si>
  <si>
    <t>DE899672516378023577802869801</t>
  </si>
  <si>
    <t>DE052682237821056056466469381</t>
  </si>
  <si>
    <t>DE958859617187385220553525135</t>
  </si>
  <si>
    <t>DE484630441182157382221076920</t>
  </si>
  <si>
    <t>DE041590392925248556010331443</t>
  </si>
  <si>
    <t>DE052664067993612560871695914</t>
  </si>
  <si>
    <t>DE677635933702653108880197248</t>
  </si>
  <si>
    <t>DE431268200895177073316684423</t>
  </si>
  <si>
    <t>DE247085511860872828622785920</t>
  </si>
  <si>
    <t>DE323152802209283931746032036</t>
  </si>
  <si>
    <t>DE785679276336697956146481628</t>
  </si>
  <si>
    <t>DE392370895805302184271746626</t>
  </si>
  <si>
    <t>DE313367783919726666537087781</t>
  </si>
  <si>
    <t>DE126319298267939720801687522</t>
  </si>
  <si>
    <t>DE867209746087078010972506029</t>
  </si>
  <si>
    <t>DE455478061389665109150039340</t>
  </si>
  <si>
    <t>DE713050304280477343302623345</t>
  </si>
  <si>
    <t>DE877085301498100406020667816</t>
  </si>
  <si>
    <t>DE574188487986275718017166475</t>
  </si>
  <si>
    <t>DE206730347370367974889875348</t>
  </si>
  <si>
    <t>DE293073598222097307068588028</t>
  </si>
  <si>
    <t>DE249055580529990032440928093</t>
  </si>
  <si>
    <t>DE687145150282355158449383870</t>
  </si>
  <si>
    <t>DE963514777027466333111445692</t>
  </si>
  <si>
    <t>DE288734326016671702888405763</t>
  </si>
  <si>
    <t>DE103563176865161305570592562</t>
  </si>
  <si>
    <t>DE261419733079763037743130415</t>
  </si>
  <si>
    <t>DE604972065675969387947212483</t>
  </si>
  <si>
    <t>DE299499651461712819364235116</t>
  </si>
  <si>
    <t>DE853788417329519121222252705</t>
  </si>
  <si>
    <t>DE237040998870925815095406578</t>
  </si>
  <si>
    <t>DE709054625249971758051733876</t>
  </si>
  <si>
    <t>DE921762061426757334061823203</t>
  </si>
  <si>
    <t>DE380356914210534753937447190</t>
  </si>
  <si>
    <t>DE213284333245187280376313564</t>
  </si>
  <si>
    <t>DE828571415361997166311902326</t>
  </si>
  <si>
    <t>DE192476838334728844829523621</t>
  </si>
  <si>
    <t>DE243264511434232912886741543</t>
  </si>
  <si>
    <t>DE953121131118730908406935972</t>
  </si>
  <si>
    <t>DE764311141026330956261821005</t>
  </si>
  <si>
    <t>DE479362796693827535528228949</t>
  </si>
  <si>
    <t>DE277546400669966986086178547</t>
  </si>
  <si>
    <t>DE062313801870943187005415043</t>
  </si>
  <si>
    <t>DE872976419691149560798651008</t>
  </si>
  <si>
    <t>DE061900099867998422155443957</t>
  </si>
  <si>
    <t>DE912698701454555834568987897</t>
  </si>
  <si>
    <t>DE234146397483647140335994872</t>
  </si>
  <si>
    <t>DE515219326052833962302396789</t>
  </si>
  <si>
    <t>DE112280764880030475607016631</t>
  </si>
  <si>
    <t>DE616124985042578924022447575</t>
  </si>
  <si>
    <t>DE098078801914228498620095746</t>
  </si>
  <si>
    <t>DE294716405516800863097657675</t>
  </si>
  <si>
    <t>DE248141046286981548870417669</t>
  </si>
  <si>
    <t>DE622216817768626829887133205</t>
  </si>
  <si>
    <t>DE429839450129180738723860076</t>
  </si>
  <si>
    <t>DE155052568965596845253942429</t>
  </si>
  <si>
    <t>DE220035116857135856831602728</t>
  </si>
  <si>
    <t>DE040943607562906697104540119</t>
  </si>
  <si>
    <t>DE160331061569971393562345094</t>
  </si>
  <si>
    <t>DE517759520140298019053135673</t>
  </si>
  <si>
    <t>DE360621290508811297212525024</t>
  </si>
  <si>
    <t>DE242669698807544869284513243</t>
  </si>
  <si>
    <t>DE119180527290892281288326900</t>
  </si>
  <si>
    <t>DE414034637582197008432413895</t>
  </si>
  <si>
    <t>DE587971184468685515033316908</t>
  </si>
  <si>
    <t>DE953263582824680824551983511</t>
  </si>
  <si>
    <t>DE713574901000899699339584979</t>
  </si>
  <si>
    <t>DE284323410548181668865601505</t>
  </si>
  <si>
    <t>DE221020729123900534070709399</t>
  </si>
  <si>
    <t>DE000757125876333606747069298</t>
  </si>
  <si>
    <t>DE434933965325459698714699332</t>
  </si>
  <si>
    <t>DE552316259405380436414993281</t>
  </si>
  <si>
    <t>DE938259622368179203149769827</t>
  </si>
  <si>
    <t>DE625024759176829562407284385</t>
  </si>
  <si>
    <t>DE434035684286076964394801525</t>
  </si>
  <si>
    <t>DE510985365269489904196704306</t>
  </si>
  <si>
    <t>DE842314793931595379919282225</t>
  </si>
  <si>
    <t>DE670918731206955068861162101</t>
  </si>
  <si>
    <t>DE650236048698916325498010506</t>
  </si>
  <si>
    <t>DE054302190346493541520560677</t>
  </si>
  <si>
    <t>DE161952288526731684871258128</t>
  </si>
  <si>
    <t>DE789742125778629833144149702</t>
  </si>
  <si>
    <t>DE467298890951546827491914588</t>
  </si>
  <si>
    <t>DE475881260512462349459681531</t>
  </si>
  <si>
    <t>DE002629529486674807609803739</t>
  </si>
  <si>
    <t>DE681159639463102134336521181</t>
  </si>
  <si>
    <t>DE151040768903498094104971754</t>
  </si>
  <si>
    <t>DE197836087028807900587888096</t>
  </si>
  <si>
    <t>DE510989345518979040796748978</t>
  </si>
  <si>
    <t>DE919415138744290810822517742</t>
  </si>
  <si>
    <t>DE877643911289360999679475191</t>
  </si>
  <si>
    <t>DE278782342808826610343338714</t>
  </si>
  <si>
    <t>DE778995451098512711189328331</t>
  </si>
  <si>
    <t>DE084427733567489474238713227</t>
  </si>
  <si>
    <t>DE542208667805934874523600158</t>
  </si>
  <si>
    <t>DE041789611770173105462547344</t>
  </si>
  <si>
    <t>DE967614710042302189239232503</t>
  </si>
  <si>
    <t>DE353268928403629311156648888</t>
  </si>
  <si>
    <t>DE205848397494671976849099369</t>
  </si>
  <si>
    <t>DE880202279700760498469507435</t>
  </si>
  <si>
    <t>DE077220137220397349127116647</t>
  </si>
  <si>
    <t>DE152192740537301341895205283</t>
  </si>
  <si>
    <t>DE558582964383314061696880893</t>
  </si>
  <si>
    <t>DE449837580613870183058026540</t>
  </si>
  <si>
    <t>DE963790469036612374643862009</t>
  </si>
  <si>
    <t>DE540717621256807778230676946</t>
  </si>
  <si>
    <t>DE189530787433195872098644279</t>
  </si>
  <si>
    <t>DE850575801849857842788213038</t>
  </si>
  <si>
    <t>DE190396106999122263020722868</t>
  </si>
  <si>
    <t>DE995742919370546792644472146</t>
  </si>
  <si>
    <t>DE318617660111487430720357927</t>
  </si>
  <si>
    <t>DE415281293638513531840499356</t>
  </si>
  <si>
    <t>DE795468600479975650536168504</t>
  </si>
  <si>
    <t>DE986631127215064781079178405</t>
  </si>
  <si>
    <t>DE704830218186470941088496462</t>
  </si>
  <si>
    <t>DE231577326095724478718972297</t>
  </si>
  <si>
    <t>DE441776565229622396843630727</t>
  </si>
  <si>
    <t>DE390270454568074615072911904</t>
  </si>
  <si>
    <t>DE109148774351280344394226299</t>
  </si>
  <si>
    <t>DE819928068157604354819624806</t>
  </si>
  <si>
    <t>DE133226482747512225503971867</t>
  </si>
  <si>
    <t>DE273793229562042611422019114</t>
  </si>
  <si>
    <t>DE001195286503643860751015111</t>
  </si>
  <si>
    <t>DE780512050134508485126992414</t>
  </si>
  <si>
    <t>DE840953870801350003253490738</t>
  </si>
  <si>
    <t>DE720332923397972737956890620</t>
  </si>
  <si>
    <t>DE133186258760862340006379046</t>
  </si>
  <si>
    <t>DE386181898196787416321463482</t>
  </si>
  <si>
    <t>DE251172717043798302197123172</t>
  </si>
  <si>
    <t>DE783756868855417071718759424</t>
  </si>
  <si>
    <t>DE949481793193553892616124326</t>
  </si>
  <si>
    <t>DE088525776748296234042945880</t>
  </si>
  <si>
    <t>DE020510993929742663527667001</t>
  </si>
  <si>
    <t>DE434742110991461195404688520</t>
  </si>
  <si>
    <t>DE795865856462251244877532747</t>
  </si>
  <si>
    <t>DE294878886077436189304127393</t>
  </si>
  <si>
    <t>DE080254804434336944039086519</t>
  </si>
  <si>
    <t>DE862308349033149836722893135</t>
  </si>
  <si>
    <t>DE440692027919522337320373542</t>
  </si>
  <si>
    <t>DE080795645739161135823668751</t>
  </si>
  <si>
    <t>DE504363548415535004370960495</t>
  </si>
  <si>
    <t>DE991558221888193843952945211</t>
  </si>
  <si>
    <t>DE402682677701284897479016612</t>
  </si>
  <si>
    <t>DE923663140178901280171676006</t>
  </si>
  <si>
    <t>DE474884317654831041557207956</t>
  </si>
  <si>
    <t>DE093861574045634706703041892</t>
  </si>
  <si>
    <t>DE970799708777206025560087924</t>
  </si>
  <si>
    <t>DE442774458008894524539340844</t>
  </si>
  <si>
    <t>DE572402522662380261830687535</t>
  </si>
  <si>
    <t>DE432017833153848653675288508</t>
  </si>
  <si>
    <t>DE483632334992400385336859594</t>
  </si>
  <si>
    <t>DE315575515863156449332499622</t>
  </si>
  <si>
    <t>DE513293108928184563899150791</t>
  </si>
  <si>
    <t>DE803657818777724797299512714</t>
  </si>
  <si>
    <t>DE531724571361275161908339377</t>
  </si>
  <si>
    <t>DE553596771901809105555027153</t>
  </si>
  <si>
    <t>DE540169260074925528755158996</t>
  </si>
  <si>
    <t>DE690178603862322364258737359</t>
  </si>
  <si>
    <t>DE302289112725506848102730744</t>
  </si>
  <si>
    <t>DE253081455036606540180130568</t>
  </si>
  <si>
    <t>DE189344843173521361054817960</t>
  </si>
  <si>
    <t>DE504097957636522909007448223</t>
  </si>
  <si>
    <t>DE536298906922823964311244932</t>
  </si>
  <si>
    <t>DE493504448792347271854279967</t>
  </si>
  <si>
    <t>DE643342157127753993664684369</t>
  </si>
  <si>
    <t>DE747978407429947419680351101</t>
  </si>
  <si>
    <t>DE882899761826105305674195489</t>
  </si>
  <si>
    <t>DE360234568625146509849282958</t>
  </si>
  <si>
    <t>DE447597332974127001345361862</t>
  </si>
  <si>
    <t>DE701675430196078232595705421</t>
  </si>
  <si>
    <t>DE375727515157777506320566225</t>
  </si>
  <si>
    <t>DE306708427222886746151062261</t>
  </si>
  <si>
    <t>DE294757375631403263948494536</t>
  </si>
  <si>
    <t>DE135402653645379416281821884</t>
  </si>
  <si>
    <t>DE312223880527829966944487879</t>
  </si>
  <si>
    <t>DE411250041111490583936366291</t>
  </si>
  <si>
    <t>DE662677500128126834644058504</t>
  </si>
  <si>
    <t>DE673774732133621673433455685</t>
  </si>
  <si>
    <t>DE055356620135311686628745833</t>
  </si>
  <si>
    <t>DE864727969790497080686723347</t>
  </si>
  <si>
    <t>DE217888002125440689813185472</t>
  </si>
  <si>
    <t>DE177016172990097916155047332</t>
  </si>
  <si>
    <t>DE900514341480809464238022292</t>
  </si>
  <si>
    <t>DE320364888563491228175897359</t>
  </si>
  <si>
    <t>DE887647081303323501758311003</t>
  </si>
  <si>
    <t>DE550792713834039582858745812</t>
  </si>
  <si>
    <t>DE259363254272239974419382050</t>
  </si>
  <si>
    <t>DE104192150021858556339422439</t>
  </si>
  <si>
    <t>DE483248457990413171725657960</t>
  </si>
  <si>
    <t>DE262272544212927471603620671</t>
  </si>
  <si>
    <t>DE980876858451995380409814946</t>
  </si>
  <si>
    <t>DE717377671947494361344302241</t>
  </si>
  <si>
    <t>DE209183134068604762015492392</t>
  </si>
  <si>
    <t>DE880618448086991796171973852</t>
  </si>
  <si>
    <t>DE587887504878720097218322894</t>
  </si>
  <si>
    <t>DE322616538097167444338339463</t>
  </si>
  <si>
    <t>DE493580269669066562735453918</t>
  </si>
  <si>
    <t>DE306492334141293392502943172</t>
  </si>
  <si>
    <t>DE709409221831993761188097296</t>
  </si>
  <si>
    <t>DE705980479501836894523587749</t>
  </si>
  <si>
    <t>DE297760379281042928561428718</t>
  </si>
  <si>
    <t>DE269093158432457758279990846</t>
  </si>
  <si>
    <t>DE833113724422118565145861795</t>
  </si>
  <si>
    <t>DE308192539314738764090892186</t>
  </si>
  <si>
    <t>DE588065662417015186882351552</t>
  </si>
  <si>
    <t>DE918614503076466514761483030</t>
  </si>
  <si>
    <t>DE167621506863397376725448330</t>
  </si>
  <si>
    <t>DE640368533232598830142860108</t>
  </si>
  <si>
    <t>DE365672210671532341777609016</t>
  </si>
  <si>
    <t>DE313198115309435057819030662</t>
  </si>
  <si>
    <t>DE514283492001070526741073566</t>
  </si>
  <si>
    <t>DE151494464507148563623697321</t>
  </si>
  <si>
    <t>DE851537027006245319423203115</t>
  </si>
  <si>
    <t>DE626090884209933626770477053</t>
  </si>
  <si>
    <t>DE099982987698585009654618171</t>
  </si>
  <si>
    <t>DE128754694053728610028363104</t>
  </si>
  <si>
    <t>DE565982031724815718647080373</t>
  </si>
  <si>
    <t>DE147219289017927224729166096</t>
  </si>
  <si>
    <t>DE968183551967652170386822847</t>
  </si>
  <si>
    <t>DE148463876054653119908966569</t>
  </si>
  <si>
    <t>DE075585246279702457824304745</t>
  </si>
  <si>
    <t>DE091010884199505604401913234</t>
  </si>
  <si>
    <t>DE548680163396515171996454133</t>
  </si>
  <si>
    <t>DE972713481035370013761797784</t>
  </si>
  <si>
    <t>DE320946856496352102719569536</t>
  </si>
  <si>
    <t>DE248950188069866530583853578</t>
  </si>
  <si>
    <t>DE729745083129780418622381730</t>
  </si>
  <si>
    <t>DE128072132735038176039555491</t>
  </si>
  <si>
    <t>DE359052513677267910605079755</t>
  </si>
  <si>
    <t>DE598732504631971514130083496</t>
  </si>
  <si>
    <t>DE882770726988673340957092446</t>
  </si>
  <si>
    <t>DE173932313432158761338001928</t>
  </si>
  <si>
    <t>DE158680281139636843566781630</t>
  </si>
  <si>
    <t>DE106384390858950117238309957</t>
  </si>
  <si>
    <t>DE249169169978793741329210148</t>
  </si>
  <si>
    <t>DE484269912055951537137886805</t>
  </si>
  <si>
    <t>DE877830943488849930360682127</t>
  </si>
  <si>
    <t>DE627974706791322748471658725</t>
  </si>
  <si>
    <t>DE989990130697847797681939961</t>
  </si>
  <si>
    <t>DE253294172661447035997579031</t>
  </si>
  <si>
    <t>DE158444220181429931668674894</t>
  </si>
  <si>
    <t>DE610134815314105484096263409</t>
  </si>
  <si>
    <t>DE831318297119892444105012503</t>
  </si>
  <si>
    <t>DE181658387608224669977256677</t>
  </si>
  <si>
    <t>DE179081312810969252300442546</t>
  </si>
  <si>
    <t>DE615836910802993010173125607</t>
  </si>
  <si>
    <t>DE511939810246732918354116369</t>
  </si>
  <si>
    <t>DE294318204088612907326610354</t>
  </si>
  <si>
    <t>DE021727656983018973571947494</t>
  </si>
  <si>
    <t>DE979921003227531969599997626</t>
  </si>
  <si>
    <t>DE796634438094053096352491074</t>
  </si>
  <si>
    <t>DE460609014785593779818640204</t>
  </si>
  <si>
    <t>DE808969233104864769153634499</t>
  </si>
  <si>
    <t>DE164810125516676851172286599</t>
  </si>
  <si>
    <t>DE886185145712343468743510226</t>
  </si>
  <si>
    <t>DE724618541771829473337190600</t>
  </si>
  <si>
    <t>DE342060264641525375180331982</t>
  </si>
  <si>
    <t>ST_MFRB24</t>
  </si>
  <si>
    <t>DE514992449480163876974953324</t>
  </si>
  <si>
    <t>DE397872576193240348519479226</t>
  </si>
  <si>
    <t>DE390184255736354598502228209</t>
  </si>
  <si>
    <t>DE081675237262399171192528078</t>
  </si>
  <si>
    <t>DE836098149102660701698383309</t>
  </si>
  <si>
    <t>DE600864098569868449721515926</t>
  </si>
  <si>
    <t>DE548792512146251317588297420</t>
  </si>
  <si>
    <t>DE921882799647691473827775080</t>
  </si>
  <si>
    <t>DE618103882226401120614277448</t>
  </si>
  <si>
    <t>DE100511813832006883768622974</t>
  </si>
  <si>
    <t>DE643985150468864248237256860</t>
  </si>
  <si>
    <t>DE897016798079671286025973769</t>
  </si>
  <si>
    <t>DE983933443576619679529383136</t>
  </si>
  <si>
    <t>DE490834157977187962455964945</t>
  </si>
  <si>
    <t>DE901918342367290491693291699</t>
  </si>
  <si>
    <t>DE114147753537972523951434433</t>
  </si>
  <si>
    <t>DE959712986440789164672305027</t>
  </si>
  <si>
    <t>DE783032212477467298083025181</t>
  </si>
  <si>
    <t>DE089600940424356863502924274</t>
  </si>
  <si>
    <t>DE537020756059250736805108686</t>
  </si>
  <si>
    <t>DE841141177730469341791369442</t>
  </si>
  <si>
    <t>DE748286164007203044643991321</t>
  </si>
  <si>
    <t>DE202849923727403553848361827</t>
  </si>
  <si>
    <t>DE201988857436108415424984060</t>
  </si>
  <si>
    <t>DE269962192968508553587535519</t>
  </si>
  <si>
    <t>DE779943648510614262068717498</t>
  </si>
  <si>
    <t>DE086343331738626937447504052</t>
  </si>
  <si>
    <t>DE758838631314563216582010920</t>
  </si>
  <si>
    <t>DE779156132604286323502946050</t>
  </si>
  <si>
    <t>DE855872022563369557326795677</t>
  </si>
  <si>
    <t>DE399088183284152158249316441</t>
  </si>
  <si>
    <t>DE942543595498621245494017543</t>
  </si>
  <si>
    <t>DE932828953261098810543069689</t>
  </si>
  <si>
    <t>DE486299709163267292630697936</t>
  </si>
  <si>
    <t>DE465113235748146574573751067</t>
  </si>
  <si>
    <t>DE299368495513967718934211316</t>
  </si>
  <si>
    <t>DE664749314432195630557523886</t>
  </si>
  <si>
    <t>DE650602487750076391561961982</t>
  </si>
  <si>
    <t>DE309100739096469614766234531</t>
  </si>
  <si>
    <t>DE541514980455277518854078150</t>
  </si>
  <si>
    <t>DE551880269378240210283301434</t>
  </si>
  <si>
    <t>DE010983130793607616197174860</t>
  </si>
  <si>
    <t>DE355344828201235420150352450</t>
  </si>
  <si>
    <t>DE580071522247485847442355712</t>
  </si>
  <si>
    <t>DE135856910036202946525082265</t>
  </si>
  <si>
    <t>DE922681725297389522788187750</t>
  </si>
  <si>
    <t>DE657566764799707766096108929</t>
  </si>
  <si>
    <t>DE135138710800900745256632878</t>
  </si>
  <si>
    <t>DE484802310337625253865065021</t>
  </si>
  <si>
    <t>DE309741160739720486826735017</t>
  </si>
  <si>
    <t>DE387435996612963050812931233</t>
  </si>
  <si>
    <t>DE906559782979719352506230537</t>
  </si>
  <si>
    <t>DE126565819846520678660560661</t>
  </si>
  <si>
    <t>DE606018638455681543547492929</t>
  </si>
  <si>
    <t>DE419472159128334211694892019</t>
  </si>
  <si>
    <t>DE042541470929737066260195049</t>
  </si>
  <si>
    <t>DE219264484888114728004782632</t>
  </si>
  <si>
    <t>DE187646270156290776385732523</t>
  </si>
  <si>
    <t>DE492301454243979908999728891</t>
  </si>
  <si>
    <t>DE357518007704965099915638022</t>
  </si>
  <si>
    <t>DE686065444039142826876652206</t>
  </si>
  <si>
    <t>DE616794888509513917145290535</t>
  </si>
  <si>
    <t>DE978511747366712662951556917</t>
  </si>
  <si>
    <t>DE255198410919494458431955563</t>
  </si>
  <si>
    <t>DE952530024102902584441172639</t>
  </si>
  <si>
    <t>DE994214656437300301395117372</t>
  </si>
  <si>
    <t>DE916447751829815581269016570</t>
  </si>
  <si>
    <t>DE031944838364935541891879431</t>
  </si>
  <si>
    <t>DE313453485700672363922707813</t>
  </si>
  <si>
    <t>DE128188969477836004777630664</t>
  </si>
  <si>
    <t>DE413619934131111585392835966</t>
  </si>
  <si>
    <t>DE928838307406495844908238299</t>
  </si>
  <si>
    <t>DE098465655552400856631353214</t>
  </si>
  <si>
    <t>DE332674328201442797690709771</t>
  </si>
  <si>
    <t>DE647477623564623866364237034</t>
  </si>
  <si>
    <t>DE622494276835307117659543357</t>
  </si>
  <si>
    <t>DE139462189709783983811359955</t>
  </si>
  <si>
    <t>DE569739615877469778626800609</t>
  </si>
  <si>
    <t>DE351489699511483121115936990</t>
  </si>
  <si>
    <t>DE083794121476973328790036653</t>
  </si>
  <si>
    <t>DE868982485824280293657255695</t>
  </si>
  <si>
    <t>DE689403863372540562934382878</t>
  </si>
  <si>
    <t>DE966279258222463806401641796</t>
  </si>
  <si>
    <t>DE257299371070236289912359773</t>
  </si>
  <si>
    <t>DE520571849014829282761688200</t>
  </si>
  <si>
    <t>DE017085998912220798214918357</t>
  </si>
  <si>
    <t>DE085792281479389266817255183</t>
  </si>
  <si>
    <t>DE690257385642247605565622889</t>
  </si>
  <si>
    <t>DE104533601705759138254436558</t>
  </si>
  <si>
    <t>DE518993042149991616205694820</t>
  </si>
  <si>
    <t>DE482858983277186621047749200</t>
  </si>
  <si>
    <t>DE458937463951934876581300191</t>
  </si>
  <si>
    <t>DE747136416683383620791343927</t>
  </si>
  <si>
    <t>DE904220256873971930849297954</t>
  </si>
  <si>
    <t>DE179678980005511791736577874</t>
  </si>
  <si>
    <t>DE389564562059172368024410154</t>
  </si>
  <si>
    <t>DE871951360258051076687033327</t>
  </si>
  <si>
    <t>DE232632375948909711684145276</t>
  </si>
  <si>
    <t>DE137461270501208811720038951</t>
  </si>
  <si>
    <t>DE501487165127082529480497778</t>
  </si>
  <si>
    <t>DE806350287991367265730813773</t>
  </si>
  <si>
    <t>DE265212298320101989989839084</t>
  </si>
  <si>
    <t>DE611542256390582027908696988</t>
  </si>
  <si>
    <t>DE247579275589819954288835247</t>
  </si>
  <si>
    <t>DE448894765328343330064440056</t>
  </si>
  <si>
    <t>DE471291551208374379071487558</t>
  </si>
  <si>
    <t>DE337997610329068368804701353</t>
  </si>
  <si>
    <t>DE352542518574237419224281889</t>
  </si>
  <si>
    <t>DE566542917278138971723129900</t>
  </si>
  <si>
    <t>DE860209026332048495737576751</t>
  </si>
  <si>
    <t>DE703150293511226189964068341</t>
  </si>
  <si>
    <t>DE680630598641566806661805197</t>
  </si>
  <si>
    <t>DE676538448281329390322364674</t>
  </si>
  <si>
    <t>DE713972782161836326726642455</t>
  </si>
  <si>
    <t>DE619577123666944103233451284</t>
  </si>
  <si>
    <t>DE196650613329714782775904813</t>
  </si>
  <si>
    <t>DE254464996143953775796798359</t>
  </si>
  <si>
    <t>DE683688135472083319843934158</t>
  </si>
  <si>
    <t>DE579794489675713326294770900</t>
  </si>
  <si>
    <t>DE643710704344228060785889713</t>
  </si>
  <si>
    <t>DE004863611197973160321434934</t>
  </si>
  <si>
    <t>DE196698055615063138431766346</t>
  </si>
  <si>
    <t>DE306505629238436410943389227</t>
  </si>
  <si>
    <t>DE726605449838418192004938558</t>
  </si>
  <si>
    <t>DE552047766743659668041839149</t>
  </si>
  <si>
    <t>DE287746260607947297119925155</t>
  </si>
  <si>
    <t>DE083343447071205906251915650</t>
  </si>
  <si>
    <t>DE208785899599600478036723900</t>
  </si>
  <si>
    <t>DE162066186869650574793491743</t>
  </si>
  <si>
    <t>DE197488243366752372076943855</t>
  </si>
  <si>
    <t>DE477176677151877113675586721</t>
  </si>
  <si>
    <t>DE421001603836347328532101583</t>
  </si>
  <si>
    <t>DE277115778934332400671698357</t>
  </si>
  <si>
    <t>DE934697091488275204080696227</t>
  </si>
  <si>
    <t>DE059343092069997589817011504</t>
  </si>
  <si>
    <t>DE182985044191457601221818366</t>
  </si>
  <si>
    <t>DE685866895508344762515970337</t>
  </si>
  <si>
    <t>DE180834957059197160368644524</t>
  </si>
  <si>
    <t>DE882824276143793037401525583</t>
  </si>
  <si>
    <t>DE048465403420583357668262473</t>
  </si>
  <si>
    <t>DE105918104173305892557833075</t>
  </si>
  <si>
    <t>DE084517653410015500404051473</t>
  </si>
  <si>
    <t>DE894911688887248043575791709</t>
  </si>
  <si>
    <t>DE731298919029442976410847515</t>
  </si>
  <si>
    <t>DE378966678468352046888562916</t>
  </si>
  <si>
    <t>DE071251580288845869052121577</t>
  </si>
  <si>
    <t>DE870924996755400967428366707</t>
  </si>
  <si>
    <t>DE114782156734904724488922286</t>
  </si>
  <si>
    <t>DE480326344343344512290855372</t>
  </si>
  <si>
    <t>DE139650704016919445855384533</t>
  </si>
  <si>
    <t>DE030725264745863488493977808</t>
  </si>
  <si>
    <t>DE473072763637456649234306384</t>
  </si>
  <si>
    <t>DE929146235080678995331292353</t>
  </si>
  <si>
    <t>DE671957375058164849682512665</t>
  </si>
  <si>
    <t>DE444922160075954817660073847</t>
  </si>
  <si>
    <t>DE650468983851701057021857004</t>
  </si>
  <si>
    <t>DE713485073758148442455501508</t>
  </si>
  <si>
    <t>DE116148972494577384385388261</t>
  </si>
  <si>
    <t>DE345192439939255561600853719</t>
  </si>
  <si>
    <t>DE268692571655406320024571484</t>
  </si>
  <si>
    <t>DE305461628259119137479689319</t>
  </si>
  <si>
    <t>DE136195179575662864198490839</t>
  </si>
  <si>
    <t>DE325938812932256498372450717</t>
  </si>
  <si>
    <t>DE751126021302049980336293223</t>
  </si>
  <si>
    <t>DE565720432765870386225940729</t>
  </si>
  <si>
    <t>DE550511724765393986533230654</t>
  </si>
  <si>
    <t>DE285858925840168906261309742</t>
  </si>
  <si>
    <t>DE509331796309462266862032642</t>
  </si>
  <si>
    <t>DE515073582431273539610736113</t>
  </si>
  <si>
    <t>DE823619931828383043593924678</t>
  </si>
  <si>
    <t>DE143027028962062725208283115</t>
  </si>
  <si>
    <t>DE154910087722036924852896643</t>
  </si>
  <si>
    <t>DE883241252148513897395982527</t>
  </si>
  <si>
    <t>DE604832102159430337894315493</t>
  </si>
  <si>
    <t>DE465342958709197067823992284</t>
  </si>
  <si>
    <t>DE825955900949963202478599884</t>
  </si>
  <si>
    <t>DE881626992513800389958158765</t>
  </si>
  <si>
    <t>DE783114065465137869861010990</t>
  </si>
  <si>
    <t>DE959198593710087705067281916</t>
  </si>
  <si>
    <t>DE444418198742190576822675021</t>
  </si>
  <si>
    <t>DE253977375604030469493758860</t>
  </si>
  <si>
    <t>DE538299958778323460515475330</t>
  </si>
  <si>
    <t>DE291595730855272159149863363</t>
  </si>
  <si>
    <t>DE350823885376312696929630194</t>
  </si>
  <si>
    <t>DE974500386412354784041102830</t>
  </si>
  <si>
    <t>DE229885420655661736729703851</t>
  </si>
  <si>
    <t>DE722556450330631402167123102</t>
  </si>
  <si>
    <t>DE195623545269419782515309665</t>
  </si>
  <si>
    <t>DE664367737683760221230801444</t>
  </si>
  <si>
    <t>DE134677607691451718121844067</t>
  </si>
  <si>
    <t>DE803689482738689622594811372</t>
  </si>
  <si>
    <t>DE277231708021561449143262477</t>
  </si>
  <si>
    <t>DE597158051614728838316017627</t>
  </si>
  <si>
    <t>DE070228409286634618090667525</t>
  </si>
  <si>
    <t>DE763834049433741811614715738</t>
  </si>
  <si>
    <t>DE427498830062500662569231468</t>
  </si>
  <si>
    <t>DE759590365426169672932310113</t>
  </si>
  <si>
    <t>DE083271755285070700164605563</t>
  </si>
  <si>
    <t>DE867410037249218214475902129</t>
  </si>
  <si>
    <t>DE113970206532329703780951329</t>
  </si>
  <si>
    <t>DE861157005003771052010225085</t>
  </si>
  <si>
    <t>DE186748856721635490472719159</t>
  </si>
  <si>
    <t>DE261674733495346910452058737</t>
  </si>
  <si>
    <t>DE022490448093739454288891830</t>
  </si>
  <si>
    <t>DE521289413453201264266475453</t>
  </si>
  <si>
    <t>DE448587273121737831136929300</t>
  </si>
  <si>
    <t>ST_MPB_NN</t>
  </si>
  <si>
    <t>DE580445317012068291006950754</t>
  </si>
  <si>
    <t>DE543020217519523645345896008</t>
  </si>
  <si>
    <t>ST_MR2512</t>
  </si>
  <si>
    <t>DE317223449750777943889724413</t>
  </si>
  <si>
    <t>DE659564599770751493917607094</t>
  </si>
  <si>
    <t>DE952326922385160325165909992</t>
  </si>
  <si>
    <t>DE302539603173576106134732332</t>
  </si>
  <si>
    <t>DE030115094895771303745251297</t>
  </si>
  <si>
    <t>DE722077881524595947400686693</t>
  </si>
  <si>
    <t>ST_MR5012</t>
  </si>
  <si>
    <t>DE493079050875013941542310792</t>
  </si>
  <si>
    <t>DE359547094987603433646185851</t>
  </si>
  <si>
    <t>ST_MW2512</t>
  </si>
  <si>
    <t>DE223419447183388025619980323</t>
  </si>
  <si>
    <t>DE882907954226898174397315089</t>
  </si>
  <si>
    <t>DE830757428400763350058055446</t>
  </si>
  <si>
    <t>DE456978377237052586674109037</t>
  </si>
  <si>
    <t>DE727002758155971888384620210</t>
  </si>
  <si>
    <t>DE814723980663309383035633926</t>
  </si>
  <si>
    <t>DE606274584443564839791026572</t>
  </si>
  <si>
    <t>DE254113984823469670981664516</t>
  </si>
  <si>
    <t>DE296514880993059012198404169</t>
  </si>
  <si>
    <t>DE875571701534100632176745066</t>
  </si>
  <si>
    <t>SW_OE_N+N</t>
  </si>
  <si>
    <t>DE736477043575780521362555771</t>
  </si>
  <si>
    <t>DE213597894341190716052739505</t>
  </si>
  <si>
    <t>DE211130702959317319567542173</t>
  </si>
  <si>
    <t>DE909516451538958806373030932</t>
  </si>
  <si>
    <t>DE098274140459762569131722555</t>
  </si>
  <si>
    <t>DE094805138173827316671301778</t>
  </si>
  <si>
    <t>DE889989249537225427944472958</t>
  </si>
  <si>
    <t>DE504775316899722478222371507</t>
  </si>
  <si>
    <t>DE323823351552389232046632679</t>
  </si>
  <si>
    <t>DE898258609807583279824751268</t>
  </si>
  <si>
    <t>DE056194650721246780434768582</t>
  </si>
  <si>
    <t>DE810631637535762923422919019</t>
  </si>
  <si>
    <t>DE851096626044034084791386002</t>
  </si>
  <si>
    <t>DE717873918735444519002988254</t>
  </si>
  <si>
    <t>DE585051055604886319205960301</t>
  </si>
  <si>
    <t>DE231037430887074561984734867</t>
  </si>
  <si>
    <t>DE471916117201732861887155670</t>
  </si>
  <si>
    <t>DE735186517885767544715033556</t>
  </si>
  <si>
    <t>DE663526357883501663936313901</t>
  </si>
  <si>
    <t>DE915360114225309952720659726</t>
  </si>
  <si>
    <t>DE429479268467427240931988514</t>
  </si>
  <si>
    <t>DE381769067592885362566478550</t>
  </si>
  <si>
    <t>DE805874564945692807129970498</t>
  </si>
  <si>
    <t>DE003079350475531675542611339</t>
  </si>
  <si>
    <t>DE020367336647749369875128839</t>
  </si>
  <si>
    <t>DE372635737101205126682023172</t>
  </si>
  <si>
    <t>DE176096487289108412446531330</t>
  </si>
  <si>
    <t>DE562099007613009095682332273</t>
  </si>
  <si>
    <t>DE432230069289559366807327976</t>
  </si>
  <si>
    <t>DE350627858896148661884874484</t>
  </si>
  <si>
    <t>DE417108050113666542074791302</t>
  </si>
  <si>
    <t>DE471256252855203757952465926</t>
  </si>
  <si>
    <t>DE323432389548506700712608458</t>
  </si>
  <si>
    <t>DE520976718334771645833627565</t>
  </si>
  <si>
    <t>DE577682630084007057576118360</t>
  </si>
  <si>
    <t>DE084159209857766438126166397</t>
  </si>
  <si>
    <t>DE655339374458321889856630169</t>
  </si>
  <si>
    <t>DE715154362425299357853151898</t>
  </si>
  <si>
    <t>DE548230284553654560444115272</t>
  </si>
  <si>
    <t>DE826865542488224235183531317</t>
  </si>
  <si>
    <t>DE940665678513610229096673230</t>
  </si>
  <si>
    <t>DE278279127245618778397445543</t>
  </si>
  <si>
    <t>DE257589459871654657804615421</t>
  </si>
  <si>
    <t>DE586419990619879669814683450</t>
  </si>
  <si>
    <t>DE802460352411256461493539792</t>
  </si>
  <si>
    <t>DE542715991177504266402341460</t>
  </si>
  <si>
    <t>DE638418862067284522823154534</t>
  </si>
  <si>
    <t>DE338217187120691014312344536</t>
  </si>
  <si>
    <t>DE868806109503502085258601859</t>
  </si>
  <si>
    <t>DE345780969592072929139376102</t>
  </si>
  <si>
    <t>DE972494745463497487061839190</t>
  </si>
  <si>
    <t>DE288590006062710124896107863</t>
  </si>
  <si>
    <t>DE853487156863566981864798529</t>
  </si>
  <si>
    <t>DE097029254233622086096116326</t>
  </si>
  <si>
    <t>DE395302374375741381447389217</t>
  </si>
  <si>
    <t>DE594140611268379941609871960</t>
  </si>
  <si>
    <t>DE657178266631358752606411395</t>
  </si>
  <si>
    <t>DE649902258771204015682440324</t>
  </si>
  <si>
    <t>DE506897923655120765781725578</t>
  </si>
  <si>
    <t>DE671738945134063189020879950</t>
  </si>
  <si>
    <t>DE709923219049459019197732017</t>
  </si>
  <si>
    <t>DE045236977755435839124366512</t>
  </si>
  <si>
    <t>DE088912192182427033103771365</t>
  </si>
  <si>
    <t>DE360933223079532036533042173</t>
  </si>
  <si>
    <t>DE642565763576782269561350164</t>
  </si>
  <si>
    <t>DE324899662786795998333785620</t>
  </si>
  <si>
    <t>DE314375876644340538663142909</t>
  </si>
  <si>
    <t>DE735550736982492416140942126</t>
  </si>
  <si>
    <t>DE133802874132047929968587763</t>
  </si>
  <si>
    <t>DE207648823563394984175677366</t>
  </si>
  <si>
    <t>DE716031831382907952166163066</t>
  </si>
  <si>
    <t>DE681456488521880334684123962</t>
  </si>
  <si>
    <t>DE227926399741659160500470681</t>
  </si>
  <si>
    <t>DE759866309240229603166376781</t>
  </si>
  <si>
    <t>DE337208489403775102058501819</t>
  </si>
  <si>
    <t>DE958080957513343269724574300</t>
  </si>
  <si>
    <t>DE776354274829156087432103170</t>
  </si>
  <si>
    <t>DE946847915997924090566753637</t>
  </si>
  <si>
    <t>DE328116860184230212944750319</t>
  </si>
  <si>
    <t>DE797861568212519497084194456</t>
  </si>
  <si>
    <t>DE881968346599354674049859898</t>
  </si>
  <si>
    <t>DE916862608083489343657598897</t>
  </si>
  <si>
    <t>DE337073357178405481174846507</t>
  </si>
  <si>
    <t>DE400065412332856795041556449</t>
  </si>
  <si>
    <t>DE039099354740117193983116058</t>
  </si>
  <si>
    <t>DE128110811175791476862564831</t>
  </si>
  <si>
    <t>DE900609014223405379218855066</t>
  </si>
  <si>
    <t>DE791797230630818911407474709</t>
  </si>
  <si>
    <t>DE593715686497378724251854215</t>
  </si>
  <si>
    <t>DE034847657321302211368713170</t>
  </si>
  <si>
    <t>DE845422258435730451535886485</t>
  </si>
  <si>
    <t>DE935279443222854549637587715</t>
  </si>
  <si>
    <t>DE356810006774475035961457747</t>
  </si>
  <si>
    <t>DE710022046055105114415410174</t>
  </si>
  <si>
    <t>DE462822339910425242512952981</t>
  </si>
  <si>
    <t>DE826053709064580228575948040</t>
  </si>
  <si>
    <t>DE746672892292848900031210890</t>
  </si>
  <si>
    <t>DE581817040476572767319915186</t>
  </si>
  <si>
    <t>DE413755511513064407091481323</t>
  </si>
  <si>
    <t>DE044811928346474710076947352</t>
  </si>
  <si>
    <t>DE199473449153394786339774649</t>
  </si>
  <si>
    <t>DE673792671009817941844284483</t>
  </si>
  <si>
    <t>DE713945357307556326812461180</t>
  </si>
  <si>
    <t>DE655183118158223787357658808</t>
  </si>
  <si>
    <t>DE449774569861237692722229572</t>
  </si>
  <si>
    <t>DE817791695734946043864225217</t>
  </si>
  <si>
    <t>DE513729357149646703032387754</t>
  </si>
  <si>
    <t>DE791053234612563056351529176</t>
  </si>
  <si>
    <t>DE132801571262552894542258555</t>
  </si>
  <si>
    <t>DE195342104249493882699738379</t>
  </si>
  <si>
    <t>DE999083603014282638738560391</t>
  </si>
  <si>
    <t>DE673635045439240199222530728</t>
  </si>
  <si>
    <t>DE519056482982333283310486473</t>
  </si>
  <si>
    <t>DE872278593162957190871356616</t>
  </si>
  <si>
    <t>DE712668048588515671119084859</t>
  </si>
  <si>
    <t>DE349945514758175333892955936</t>
  </si>
  <si>
    <t>DE426307444608344421586321045</t>
  </si>
  <si>
    <t>DE323795260366916524104556911</t>
  </si>
  <si>
    <t>DE075727790047483777515431530</t>
  </si>
  <si>
    <t>DE156017897801364506394861220</t>
  </si>
  <si>
    <t>DE182864286302109989107206894</t>
  </si>
  <si>
    <t>DE483157776975903287826130540</t>
  </si>
  <si>
    <t>DE642227084831136192903749423</t>
  </si>
  <si>
    <t>DE417502715494594479706209971</t>
  </si>
  <si>
    <t>DE870726373949114306238239375</t>
  </si>
  <si>
    <t>DE014332986263771775848331315</t>
  </si>
  <si>
    <t>DE430185760591445140625316161</t>
  </si>
  <si>
    <t>DE881884159683968712487995414</t>
  </si>
  <si>
    <t>DE827900384514266229293254852</t>
  </si>
  <si>
    <t>DE988789230309311460301188902</t>
  </si>
  <si>
    <t>DE150143629909268215481965885</t>
  </si>
  <si>
    <t>DE023145158842976264763812070</t>
  </si>
  <si>
    <t>DE750739089809773663867936884</t>
  </si>
  <si>
    <t>DE810359812604174372158709524</t>
  </si>
  <si>
    <t>DE718056221733982680729871862</t>
  </si>
  <si>
    <t>DE940629846153606899994544341</t>
  </si>
  <si>
    <t>DE148608983678181126892635839</t>
  </si>
  <si>
    <t>DE548736732483288574053050877</t>
  </si>
  <si>
    <t>DE427410203805499171768437673</t>
  </si>
  <si>
    <t>DE505073879608785041997744720</t>
  </si>
  <si>
    <t>DE505701455449214308071170934</t>
  </si>
  <si>
    <t>DE571854665241987020084993654</t>
  </si>
  <si>
    <t>DE273096403820355517676598796</t>
  </si>
  <si>
    <t>DE625979305361510965670861461</t>
  </si>
  <si>
    <t>DE053040546009244897363454272</t>
  </si>
  <si>
    <t>DE180980224948172175123631655</t>
  </si>
  <si>
    <t>DE095218016124483292158464767</t>
  </si>
  <si>
    <t>DE249328535511780830791487230</t>
  </si>
  <si>
    <t>DE504549196646368509391258629</t>
  </si>
  <si>
    <t>DE033528832130987130161493247</t>
  </si>
  <si>
    <t>DE553561106634912188004100896</t>
  </si>
  <si>
    <t>DE111741808803207559683537152</t>
  </si>
  <si>
    <t>DE741115149131878488257233767</t>
  </si>
  <si>
    <t>DE739490497564638129143794063</t>
  </si>
  <si>
    <t>DE509773614837901853447979803</t>
  </si>
  <si>
    <t>DE621939714036279225221308631</t>
  </si>
  <si>
    <t>DE225611685324836738938180766</t>
  </si>
  <si>
    <t>DE900415939339735196816490979</t>
  </si>
  <si>
    <t>DE995744753561770129726453116</t>
  </si>
  <si>
    <t>DE617226738772779503461090447</t>
  </si>
  <si>
    <t>DE249308065614980610755413809</t>
  </si>
  <si>
    <t>DE088826713436680702601258842</t>
  </si>
  <si>
    <t>DE283700426023490100800558152</t>
  </si>
  <si>
    <t>DE174747504995484190795896658</t>
  </si>
  <si>
    <t>DE076976665490036667200569096</t>
  </si>
  <si>
    <t>DE532268350067629135638270391</t>
  </si>
  <si>
    <t>DE396636852340471392318133899</t>
  </si>
  <si>
    <t>DE964377992895545520058368142</t>
  </si>
  <si>
    <t>DE033095377790868926760797675</t>
  </si>
  <si>
    <t>DE426442006625580218282938327</t>
  </si>
  <si>
    <t>DE955649508658900907404744771</t>
  </si>
  <si>
    <t>DE496778909352339670227291938</t>
  </si>
  <si>
    <t>DE375133449016157940462720304</t>
  </si>
  <si>
    <t>DE708147661448387849938799916</t>
  </si>
  <si>
    <t>DE467996684943749418673958151</t>
  </si>
  <si>
    <t>DE295059977253637237467324472</t>
  </si>
  <si>
    <t>DE009391041639949502359850579</t>
  </si>
  <si>
    <t>DE142370942648130902028795330</t>
  </si>
  <si>
    <t>DE552197438134634362562343091</t>
  </si>
  <si>
    <t>DE543944935151422015278018811</t>
  </si>
  <si>
    <t>DE078923866523948026295288936</t>
  </si>
  <si>
    <t>DE224294872607847763127599675</t>
  </si>
  <si>
    <t>DE934979282748517667618124967</t>
  </si>
  <si>
    <t>DE200908820338259037070024469</t>
  </si>
  <si>
    <t>DE371577573998891048304470474</t>
  </si>
  <si>
    <t>DE926088572049910327386480681</t>
  </si>
  <si>
    <t>DE862730173654709480269617334</t>
  </si>
  <si>
    <t>DE102293283261974311824989063</t>
  </si>
  <si>
    <t>DE677069147299655629828690345</t>
  </si>
  <si>
    <t>DE407689779607991652636726455</t>
  </si>
  <si>
    <t>DE605526138181169876085594191</t>
  </si>
  <si>
    <t>DE758028381453872517900211372</t>
  </si>
  <si>
    <t>DE117799794021380604503341897</t>
  </si>
  <si>
    <t>DE759488713937819466236046997</t>
  </si>
  <si>
    <t>DE559360621179355220341418320</t>
  </si>
  <si>
    <t>DE712203396653800959848075479</t>
  </si>
  <si>
    <t>DE394688719268384795214766183</t>
  </si>
  <si>
    <t>DE775200352823635600690242616</t>
  </si>
  <si>
    <t>DE756843679126521235371192457</t>
  </si>
  <si>
    <t>DE646741804315361736331024867</t>
  </si>
  <si>
    <t>DE460338906866582083721742791</t>
  </si>
  <si>
    <t>DE727358006085099758550265039</t>
  </si>
  <si>
    <t>DE755141741050123134506058693</t>
  </si>
  <si>
    <t>DE383554634028660053980591730</t>
  </si>
  <si>
    <t>DE333329811337967188895483300</t>
  </si>
  <si>
    <t>DE459144133204762200689997784</t>
  </si>
  <si>
    <t>DE863525047058369383757893214</t>
  </si>
  <si>
    <t>DE227945541625902787068660647</t>
  </si>
  <si>
    <t>DE735933200566080756155168821</t>
  </si>
  <si>
    <t>DE248586067616103298119525404</t>
  </si>
  <si>
    <t>DE313402739704015227110729869</t>
  </si>
  <si>
    <t>DE405715141420176369703325009</t>
  </si>
  <si>
    <t>DE896452389517645362433467004</t>
  </si>
  <si>
    <t>DE216296974942222203407427128</t>
  </si>
  <si>
    <t>DE839968186197239158807895427</t>
  </si>
  <si>
    <t>DE991341824042790466142132982</t>
  </si>
  <si>
    <t>DE994897531641576734754148716</t>
  </si>
  <si>
    <t>DE138409510277818075303203763</t>
  </si>
  <si>
    <t>DE578624140371494936234920981</t>
  </si>
  <si>
    <t>DE642860682270322407385670050</t>
  </si>
  <si>
    <t>DE011881842263805884855787119</t>
  </si>
  <si>
    <t>DE180585231734680809010493855</t>
  </si>
  <si>
    <t>DE436802427181345726117967763</t>
  </si>
  <si>
    <t>DE169568250973701733618659404</t>
  </si>
  <si>
    <t>DE461494090297619809731803068</t>
  </si>
  <si>
    <t>DE514702326740325805056836586</t>
  </si>
  <si>
    <t>DE671183122678330938629531032</t>
  </si>
  <si>
    <t>DE060910521378180804882374790</t>
  </si>
  <si>
    <t>DE856604913402062962419422591</t>
  </si>
  <si>
    <t>DE520860824764467762609262690</t>
  </si>
  <si>
    <t>DE394956251888536517658315309</t>
  </si>
  <si>
    <t>DE229448115383501312139775134</t>
  </si>
  <si>
    <t>DE290357691792120398254113515</t>
  </si>
  <si>
    <t>DE864133930024892735395773929</t>
  </si>
  <si>
    <t>DE448416663253036808400124430</t>
  </si>
  <si>
    <t>DE003300312624171857750552550</t>
  </si>
  <si>
    <t>DE149114270700600737036917648</t>
  </si>
  <si>
    <t>DE202311182486080872511504791</t>
  </si>
  <si>
    <t>DE424946142801807089700195724</t>
  </si>
  <si>
    <t>DE860035505326153869232749953</t>
  </si>
  <si>
    <t>DE146708201094965349916129876</t>
  </si>
  <si>
    <t>DE053277540506432159877842773</t>
  </si>
  <si>
    <t>DE838174761277886400868614875</t>
  </si>
  <si>
    <t>DE530400401457567807248929816</t>
  </si>
  <si>
    <t>DE987651749894039922499302988</t>
  </si>
  <si>
    <t>DE737208694206470195334951911</t>
  </si>
  <si>
    <t>DE184691022419900959482648711</t>
  </si>
  <si>
    <t>DE987197558465530524792939079</t>
  </si>
  <si>
    <t>DE351308171185560287439151981</t>
  </si>
  <si>
    <t>DE585324083316950503332529465</t>
  </si>
  <si>
    <t>DE746467260139493729302014308</t>
  </si>
  <si>
    <t>DE317095544979258972854374324</t>
  </si>
  <si>
    <t>DE103981684159916964785766450</t>
  </si>
  <si>
    <t>DE734277262681067863510245449</t>
  </si>
  <si>
    <t>DE792738233024225711531367243</t>
  </si>
  <si>
    <t>DE481193873025730378214333654</t>
  </si>
  <si>
    <t>DE522156369893647980692591491</t>
  </si>
  <si>
    <t>DE581058083867350907029018183</t>
  </si>
  <si>
    <t>DE573479652848223026671655962</t>
  </si>
  <si>
    <t>DE050531598601622915340973159</t>
  </si>
  <si>
    <t>DE564263143093303513751626893</t>
  </si>
  <si>
    <t>DE954611202926218255097073756</t>
  </si>
  <si>
    <t>DE761425153084691737620284279</t>
  </si>
  <si>
    <t>DE023186215951255635315646788</t>
  </si>
  <si>
    <t>DE451818412042729324324906170</t>
  </si>
  <si>
    <t>DE426707233652990701354952190</t>
  </si>
  <si>
    <t>DE097523903830224682341946479</t>
  </si>
  <si>
    <t>DE386247812935720180492168195</t>
  </si>
  <si>
    <t>DE012107479646026016314726645</t>
  </si>
  <si>
    <t>DE670095860095107022851822724</t>
  </si>
  <si>
    <t>DE401662856117077637567458678</t>
  </si>
  <si>
    <t>DE259506131174526085250284973</t>
  </si>
  <si>
    <t>DE478343122710087028333125718</t>
  </si>
  <si>
    <t>DE721199941287636532487333299</t>
  </si>
  <si>
    <t>DE000035936744985587507702290</t>
  </si>
  <si>
    <t>DE302663023872473718176243401</t>
  </si>
  <si>
    <t>DE803435854749709402794172709</t>
  </si>
  <si>
    <t>DE398861981016088136359063918</t>
  </si>
  <si>
    <t>DE771344780643218121503657626</t>
  </si>
  <si>
    <t>DE667784301642800070592123073</t>
  </si>
  <si>
    <t>DE555479932205308751841026216</t>
  </si>
  <si>
    <t>DE747882796037888107317358888</t>
  </si>
  <si>
    <t>DE450633253382750094969303025</t>
  </si>
  <si>
    <t>DE018908608379847583207712235</t>
  </si>
  <si>
    <t>DE436959010666443076833659510</t>
  </si>
  <si>
    <t>DE367976119563324337814393251</t>
  </si>
  <si>
    <t>DE304276702363149784394001471</t>
  </si>
  <si>
    <t>DE654395177540116872170883138</t>
  </si>
  <si>
    <t>DE723713926815812875150286122</t>
  </si>
  <si>
    <t>DE269717602333662280421263860</t>
  </si>
  <si>
    <t>DE224457895038009779386252984</t>
  </si>
  <si>
    <t>DE327090154923986585190187827</t>
  </si>
  <si>
    <t>DE204191965616627918067572543</t>
  </si>
  <si>
    <t>DE240566171433929492550440268</t>
  </si>
  <si>
    <t>DE814183382138085616166070307</t>
  </si>
  <si>
    <t>DE225950131676401014643757893</t>
  </si>
  <si>
    <t>DE716539835408874249091056418</t>
  </si>
  <si>
    <t>DE045185347262048395409426140</t>
  </si>
  <si>
    <t>DE148931757336982039336428117</t>
  </si>
  <si>
    <t>DE395225675979795318221994748</t>
  </si>
  <si>
    <t>DE063153265820053351681911595</t>
  </si>
  <si>
    <t>DE254756934247394192952716605</t>
  </si>
  <si>
    <t>DE271557671497365295003488524</t>
  </si>
  <si>
    <t>DE032017208764426086353139031</t>
  </si>
  <si>
    <t>DE740446470979791013193565563</t>
  </si>
  <si>
    <t>DE221783220645137753057442098</t>
  </si>
  <si>
    <t>DE151553716751132029095924777</t>
  </si>
  <si>
    <t>DE730056939777017163542503160</t>
  </si>
  <si>
    <t>DE112037551700093007674607578</t>
  </si>
  <si>
    <t>DE087660739440327828020110179</t>
  </si>
  <si>
    <t>DE516874703211344116513862215</t>
  </si>
  <si>
    <t>DE291479190611618394034950344</t>
  </si>
  <si>
    <t>DE701488638085227259543244496</t>
  </si>
  <si>
    <t>DE816078949591414810276385508</t>
  </si>
  <si>
    <t>DE027899617990197011893712762</t>
  </si>
  <si>
    <t>DE333325986608766467159361024</t>
  </si>
  <si>
    <t>DE009126894892148078928488747</t>
  </si>
  <si>
    <t>DE629965680800786271794543538</t>
  </si>
  <si>
    <t>DE231394549739130070994852499</t>
  </si>
  <si>
    <t>DE654695464431276531485584914</t>
  </si>
  <si>
    <t>DE678489504036083685392021338</t>
  </si>
  <si>
    <t>DE474619421666023405023998522</t>
  </si>
  <si>
    <t>DE032251463961144308529719776</t>
  </si>
  <si>
    <t>DE199949619988573182337257007</t>
  </si>
  <si>
    <t>DE959954536170072137836122389</t>
  </si>
  <si>
    <t>DE142753730235807997278797233</t>
  </si>
  <si>
    <t>DE428951364153518160481389148</t>
  </si>
  <si>
    <t>DE629961832651323540653005712</t>
  </si>
  <si>
    <t>DE602968042813337900133049210</t>
  </si>
  <si>
    <t>DE651448596018223434905645425</t>
  </si>
  <si>
    <t>DE339318285434004213902148307</t>
  </si>
  <si>
    <t>DE325685449830620924815120349</t>
  </si>
  <si>
    <t>DE282291361752400368910389900</t>
  </si>
  <si>
    <t>DE961395162934744709810060348</t>
  </si>
  <si>
    <t>DE531306207328724477497605276</t>
  </si>
  <si>
    <t>DE990331058230340017718902288</t>
  </si>
  <si>
    <t>DE450278459797158079336057710</t>
  </si>
  <si>
    <t>DE576120629817277158062665457</t>
  </si>
  <si>
    <t>DE086570671517656396455439177</t>
  </si>
  <si>
    <t>DE860596670274594018957105014</t>
  </si>
  <si>
    <t>DE235895283096426979043933436</t>
  </si>
  <si>
    <t>DE647956328412255902486649446</t>
  </si>
  <si>
    <t>DE715643688454270677998064588</t>
  </si>
  <si>
    <t>DE135773602009953401381400078</t>
  </si>
  <si>
    <t>DE540649294966243338029164259</t>
  </si>
  <si>
    <t>DE558795887320483192266065432</t>
  </si>
  <si>
    <t>DE532663597087326805017253443</t>
  </si>
  <si>
    <t>DE246223693827880003410496064</t>
  </si>
  <si>
    <t>DE718753928756441785203517091</t>
  </si>
  <si>
    <t>DE474310348694336715687429001</t>
  </si>
  <si>
    <t>DE083330521125505779795409114</t>
  </si>
  <si>
    <t>DE526436680636279585752536021</t>
  </si>
  <si>
    <t>DE450351458183633482964739717</t>
  </si>
  <si>
    <t>DE525436757426876987080990063</t>
  </si>
  <si>
    <t>DE203708517312878859756865084</t>
  </si>
  <si>
    <t>DE301507062252404507529346374</t>
  </si>
  <si>
    <t>DE571482906087271308257284092</t>
  </si>
  <si>
    <t>DE334000825447060342536489698</t>
  </si>
  <si>
    <t>DE978429970386148380968301831</t>
  </si>
  <si>
    <t>DE157438574217205504429029415</t>
  </si>
  <si>
    <t>DE699779334743120681223124582</t>
  </si>
  <si>
    <t>DE744695587757389190964720343</t>
  </si>
  <si>
    <t>DE867904379717195019946099321</t>
  </si>
  <si>
    <t>DE262015997589251988527185633</t>
  </si>
  <si>
    <t>DE830788925023273991174451214</t>
  </si>
  <si>
    <t>DE708403707761358147420873448</t>
  </si>
  <si>
    <t>DE551585917080695715830784963</t>
  </si>
  <si>
    <t>DE492496182985218581180499222</t>
  </si>
  <si>
    <t>DE151316847623744139657297769</t>
  </si>
  <si>
    <t>DE629541645309912120771904826</t>
  </si>
  <si>
    <t>DE859975469584899632474335504</t>
  </si>
  <si>
    <t>DE128398546739343631652044817</t>
  </si>
  <si>
    <t>DE550464355319551963338475437</t>
  </si>
  <si>
    <t>DE899576399375462274265445842</t>
  </si>
  <si>
    <t>DE928929178822638011729611674</t>
  </si>
  <si>
    <t>DE596310882184945670776958498</t>
  </si>
  <si>
    <t>DE830675408449380470405512285</t>
  </si>
  <si>
    <t>DE021080879296856077141614036</t>
  </si>
  <si>
    <t>DE972864139109864043280092619</t>
  </si>
  <si>
    <t>DE058815983709359862650436343</t>
  </si>
  <si>
    <t>DE360135868696146695837338477</t>
  </si>
  <si>
    <t>Proceeds</t>
  </si>
  <si>
    <t>Cost</t>
  </si>
  <si>
    <t>Cost-Proceeds</t>
  </si>
  <si>
    <t>ROUND</t>
  </si>
  <si>
    <t>VERTRIEBSREPORTING 2020</t>
  </si>
  <si>
    <t>Januar</t>
  </si>
  <si>
    <t>Aragorn</t>
  </si>
  <si>
    <t>Ziel 2020</t>
  </si>
  <si>
    <t>Zielerr. %</t>
  </si>
  <si>
    <t>Bilbo Baggins</t>
  </si>
  <si>
    <t>Ziel 2021</t>
  </si>
  <si>
    <t>Frodo Baggins</t>
  </si>
  <si>
    <t>Ziel 2022</t>
  </si>
  <si>
    <t>Tom Bombadil</t>
  </si>
  <si>
    <t>Ziel 2023</t>
  </si>
  <si>
    <t>Boromir</t>
  </si>
  <si>
    <t>Ziel 2024</t>
  </si>
  <si>
    <t>Merry Brandybuck</t>
  </si>
  <si>
    <t>Ziel 2025</t>
  </si>
  <si>
    <t>Déagol</t>
  </si>
  <si>
    <t>Ziel 2026</t>
  </si>
  <si>
    <t>Denethor</t>
  </si>
  <si>
    <t>Ziel 2027</t>
  </si>
  <si>
    <t>Elendil</t>
  </si>
  <si>
    <t>Ziel 2028</t>
  </si>
  <si>
    <t>Elrond</t>
  </si>
  <si>
    <t>Ziel 2029</t>
  </si>
  <si>
    <t>Faramir</t>
  </si>
  <si>
    <t>Ziel 2030</t>
  </si>
  <si>
    <t>Galadriel</t>
  </si>
  <si>
    <t>Ziel 2031</t>
  </si>
  <si>
    <t>Samwise Gamgee</t>
  </si>
  <si>
    <t>Ziel 2032</t>
  </si>
  <si>
    <t>Gandalf</t>
  </si>
  <si>
    <t>Ziel 2033</t>
  </si>
  <si>
    <t>Gollum</t>
  </si>
  <si>
    <t>Ziel 2034</t>
  </si>
  <si>
    <t>Legolas</t>
  </si>
  <si>
    <t>Ziel 2035</t>
  </si>
  <si>
    <t>Radagast</t>
  </si>
  <si>
    <t>Ziel 2036</t>
  </si>
  <si>
    <t>Saruman</t>
  </si>
  <si>
    <t>Ziel 2037</t>
  </si>
  <si>
    <t>Pippin Took</t>
  </si>
  <si>
    <t>Ziel 2038</t>
  </si>
  <si>
    <t>Treebeard</t>
  </si>
  <si>
    <t>Ziel 2039</t>
  </si>
  <si>
    <t>Bereich / Produkt</t>
  </si>
  <si>
    <t>I. AKTIVITÄTEN</t>
  </si>
  <si>
    <t>Erledigte Besuchskontakte</t>
  </si>
  <si>
    <t>Øerledigte Besuchkontakte (pro Tag &amp; Betreuer)</t>
  </si>
  <si>
    <t>Qualifizierte Kontakte</t>
  </si>
  <si>
    <t>Abgeschlossene Produkte</t>
  </si>
  <si>
    <t>II. DIGITALE REGIONALBANK</t>
  </si>
  <si>
    <t>ELBA-Quote</t>
  </si>
  <si>
    <t>III. KUNDENGESCHÄFTSVOLUMEN</t>
  </si>
  <si>
    <t>Kundengeschäftsvolumen Gesamt (Bestand T€)</t>
  </si>
  <si>
    <t>Ersteinlagen EUR (Bestand T€)</t>
  </si>
  <si>
    <t>Ersteinlagen EUR Veränderung zum 01.01.</t>
  </si>
  <si>
    <t>Spareinlagen (Bestand T€)</t>
  </si>
  <si>
    <t>Spareinlagen Veränderung zum 01.01.</t>
  </si>
  <si>
    <t>Giroeinlagen (Bestand T€)</t>
  </si>
  <si>
    <t>Giroeinlagen Veränderung zum 01.01.</t>
  </si>
  <si>
    <t>Neukredite (T€)</t>
  </si>
  <si>
    <t>Neukredite Wohnbau  (T€)</t>
  </si>
  <si>
    <t>Neukredite Konsum (T€)</t>
  </si>
  <si>
    <t>Neukredite Firmenkunden (T€)</t>
  </si>
  <si>
    <t>Finanzierungen Gesamt (Bestand in T€)</t>
  </si>
  <si>
    <t>Finanzierungen Veränderung zum 01.01.</t>
  </si>
  <si>
    <t>Finanzierungen Veränderung zum 01.01. in %</t>
  </si>
  <si>
    <t>Kondition in %</t>
  </si>
  <si>
    <t>Kondition Veränderung</t>
  </si>
  <si>
    <t>IV. DIENSTLEISTUNGSGESCHÄFT</t>
  </si>
  <si>
    <t>WP-Depotvolumen (Bestand T€)</t>
  </si>
  <si>
    <t>WP-Depotvolumen Veränderung zum 01.01.</t>
  </si>
  <si>
    <t>Rückkaufswerte Versicherungen (Bestand T€)</t>
  </si>
  <si>
    <t>Bausparguthaben (Bestand T€)</t>
  </si>
  <si>
    <t>Bausparfinanzierungen (Bestand T€)</t>
  </si>
  <si>
    <t>V. NEU(-PRODUKTION)</t>
  </si>
  <si>
    <t>VAB STK (Produktion)</t>
  </si>
  <si>
    <t>VAB STK (Bestandsveränderung)</t>
  </si>
  <si>
    <t>VAB mtl. Ansparsumme (Bestand)</t>
  </si>
  <si>
    <t>VAB mtl. Ansparsumme (Veränderung zum 01.01.) in %</t>
  </si>
  <si>
    <t>Bausparansparvertrag STK (Produktion)</t>
  </si>
  <si>
    <t>Bausparfinanzierung EUR (Produktion T€)</t>
  </si>
  <si>
    <t>Girokonto STK (Produktion)</t>
  </si>
  <si>
    <t>Girokonto Stk. (Veränderung zum 01.01.)</t>
  </si>
  <si>
    <t>ELBA STK (Produktion)</t>
  </si>
  <si>
    <t>JC-/Studentenkonten STK (Produktion VAS)</t>
  </si>
  <si>
    <t>Maestrokarten STK (Produktion)</t>
  </si>
  <si>
    <t>Kreditkarten STK (Produktion)</t>
  </si>
  <si>
    <t>VI. VERSICHERUNG</t>
  </si>
  <si>
    <t>Klassische Lebensversicherung BWS (Produktion)</t>
  </si>
  <si>
    <t>Fondsgebundene Lebensversicherung BWS (Produktion)</t>
  </si>
  <si>
    <t>Unfallversicherung STK (Produktion)</t>
  </si>
  <si>
    <t>Unfallversicherung JNP (Bestandsveränderung €)</t>
  </si>
  <si>
    <t>Biometrie JNP (Bestandsveränderung)</t>
  </si>
  <si>
    <t>Biometrie JNP (Bestandsveränderung in %)</t>
  </si>
  <si>
    <t>VII. WERTSCHÖPFUNG</t>
  </si>
  <si>
    <t>DB III  (T€)</t>
  </si>
  <si>
    <t>Today</t>
  </si>
  <si>
    <t>Language</t>
  </si>
  <si>
    <t>Title</t>
  </si>
  <si>
    <t>Bond actor</t>
  </si>
  <si>
    <t>Director</t>
  </si>
  <si>
    <t>Dr. No</t>
  </si>
  <si>
    <t>Sean Connery</t>
  </si>
  <si>
    <t>Terence Young</t>
  </si>
  <si>
    <t>From Russia with Love</t>
  </si>
  <si>
    <t>Goldfinger</t>
  </si>
  <si>
    <t>Guy Hamilton</t>
  </si>
  <si>
    <t>Thunderball</t>
  </si>
  <si>
    <t>You Only Live Twice</t>
  </si>
  <si>
    <t>Lewis Gilbert</t>
  </si>
  <si>
    <t>On Her Majesty's Secret Service</t>
  </si>
  <si>
    <t>George Lazenby</t>
  </si>
  <si>
    <t>Peter R. Hunt</t>
  </si>
  <si>
    <t>Diamonds Are Forever</t>
  </si>
  <si>
    <t>Live and Let Die</t>
  </si>
  <si>
    <t>Roger Moore</t>
  </si>
  <si>
    <t>The Man with the Golden Gun</t>
  </si>
  <si>
    <t>The Spy Who Loved Me</t>
  </si>
  <si>
    <t>Moonraker</t>
  </si>
  <si>
    <t>For Your Eyes Only</t>
  </si>
  <si>
    <t>John Glen</t>
  </si>
  <si>
    <t>Octopussy</t>
  </si>
  <si>
    <t>A View to a Kill</t>
  </si>
  <si>
    <t>The Living Daylights</t>
  </si>
  <si>
    <t>Timothy Dalton</t>
  </si>
  <si>
    <t>Licence to Kill</t>
  </si>
  <si>
    <t>GoldenEye</t>
  </si>
  <si>
    <t>Pierce Brosnan</t>
  </si>
  <si>
    <t>Martin Campbell</t>
  </si>
  <si>
    <t>Tomorrow Never Dies</t>
  </si>
  <si>
    <t>Roger Spottiswoode</t>
  </si>
  <si>
    <t>The World Is Not Enough</t>
  </si>
  <si>
    <t>Michael Apted</t>
  </si>
  <si>
    <t>Die Another Day</t>
  </si>
  <si>
    <t>Lee Tamahori</t>
  </si>
  <si>
    <t>Casino Royale</t>
  </si>
  <si>
    <t>Daniel Craig</t>
  </si>
  <si>
    <t>Quantum of Solace</t>
  </si>
  <si>
    <t>Marc Forster</t>
  </si>
  <si>
    <t>Skyfall</t>
  </si>
  <si>
    <t>Sam Mendes</t>
  </si>
  <si>
    <t>Spectre</t>
  </si>
  <si>
    <t>No Time to Die</t>
  </si>
  <si>
    <t>Cary Joji Fukunaga</t>
  </si>
  <si>
    <t>Filmtitel</t>
  </si>
  <si>
    <t>Designer</t>
  </si>
  <si>
    <t>James Bond jagt Dr. No</t>
  </si>
  <si>
    <t>Harry Saltzman, Albert R. Broccoli</t>
  </si>
  <si>
    <t>Richard Maibaum, Johanna Harwood, Berkely Mather</t>
  </si>
  <si>
    <t>Monty Norman</t>
  </si>
  <si>
    <t>Ken Adam</t>
  </si>
  <si>
    <t>Liebesgrüße aus Moskau</t>
  </si>
  <si>
    <t>Richard Maibaum, Johanna Harwood</t>
  </si>
  <si>
    <t>John Barry</t>
  </si>
  <si>
    <t>Syd Cain</t>
  </si>
  <si>
    <t>Richard Maibaum, Paul Dehn</t>
  </si>
  <si>
    <t>Feuerball</t>
  </si>
  <si>
    <t>Kevin McClory</t>
  </si>
  <si>
    <t>Richard Maibaum, John Hopkins</t>
  </si>
  <si>
    <t>Man lebt nur zweimal</t>
  </si>
  <si>
    <t>Roald Dahl</t>
  </si>
  <si>
    <t>Im Geheimdienst Ihrer Majestät</t>
  </si>
  <si>
    <t>Richard Maibaum</t>
  </si>
  <si>
    <t>Diamantenfieber</t>
  </si>
  <si>
    <t>Richard Maibaum, Tom Mankiewicz</t>
  </si>
  <si>
    <t>Leben und sterben lassen</t>
  </si>
  <si>
    <t>Tom Mankiewicz</t>
  </si>
  <si>
    <t>George Martin</t>
  </si>
  <si>
    <t>Der Mann mit dem goldenen Colt</t>
  </si>
  <si>
    <t>Peter Murton</t>
  </si>
  <si>
    <t>Der Spion, der mich liebte</t>
  </si>
  <si>
    <t>Albert R. Broccoli</t>
  </si>
  <si>
    <t>Christopher Wood, Richard Maibaum</t>
  </si>
  <si>
    <t>Marvin Hamlisch</t>
  </si>
  <si>
    <t>Moonraker – Streng geheim</t>
  </si>
  <si>
    <t>Christopher Wood</t>
  </si>
  <si>
    <t>In tödlicher Mission</t>
  </si>
  <si>
    <t>Michael G. Wilson, Richard Maibaum</t>
  </si>
  <si>
    <t>Bill Conti</t>
  </si>
  <si>
    <t>Peter Lamont</t>
  </si>
  <si>
    <t>George MacDonald Fraser, Michael G. Wilson, Richard Maibaum</t>
  </si>
  <si>
    <t>Im Angesicht des Todes</t>
  </si>
  <si>
    <t>Albert R. Broccoli, Michael G. Wilson</t>
  </si>
  <si>
    <t>Der Hauch des Todes</t>
  </si>
  <si>
    <t>Lizenz zum Töten</t>
  </si>
  <si>
    <t>Michael Kamen</t>
  </si>
  <si>
    <t>Michael G. Wilson, Barbara Broccoli</t>
  </si>
  <si>
    <t>Michael France, Jeffrey Caine, Kevin Wade, Bruce Feirstein</t>
  </si>
  <si>
    <t>Éric Serra</t>
  </si>
  <si>
    <t>Der Morgen stirbt nie</t>
  </si>
  <si>
    <t>Bruce Feirstein</t>
  </si>
  <si>
    <t>David Arnold</t>
  </si>
  <si>
    <t>Allan Cameron</t>
  </si>
  <si>
    <t>Die Welt ist nicht genug</t>
  </si>
  <si>
    <t>Neal Purvis, Robert Wade, Bruce Feirstein</t>
  </si>
  <si>
    <t>Stirb an einem anderen Tag</t>
  </si>
  <si>
    <t>Neal Purvis, Robert Wade</t>
  </si>
  <si>
    <t>Neal Purvis, Robert Wade, Paul Haggis</t>
  </si>
  <si>
    <t>Ein Quantum Trost</t>
  </si>
  <si>
    <t>Dennis Gassner</t>
  </si>
  <si>
    <t>Neal Purvis, Robert Wade, John Logan</t>
  </si>
  <si>
    <t>Thomas Newman</t>
  </si>
  <si>
    <t>Keine Zeit zu sterben</t>
  </si>
  <si>
    <t>Producer</t>
  </si>
  <si>
    <t>Box office (millions $)</t>
  </si>
  <si>
    <t>Budget (millions $)</t>
  </si>
  <si>
    <t>Author</t>
  </si>
  <si>
    <t>Composer</t>
  </si>
  <si>
    <t>Sunbeam Alpine Series II</t>
  </si>
  <si>
    <t>Bentley 3 ½ Litre</t>
  </si>
  <si>
    <t>Aston Martin DB5</t>
  </si>
  <si>
    <t>Toyota 2000 GT</t>
  </si>
  <si>
    <t>Mercury Cougar 1969 Convertible, Aston Martin DBS</t>
  </si>
  <si>
    <t>Chevrolet Bel Air, Chevrolet Impala, AEC Routemaster</t>
  </si>
  <si>
    <t>AMC Hornet, AMC Matador</t>
  </si>
  <si>
    <t>Lotus Esprit Type 79, Ford Taunus TC</t>
  </si>
  <si>
    <t>Rolls-Royce Silver Shadow I, Hispano-Suiza J12, MP Lafer</t>
  </si>
  <si>
    <t>Lotus Esprit, Citroën 2CV, Peugeot 504</t>
  </si>
  <si>
    <t>Alfa Romeo GTV6, Mercedes-Benz 250 SE (W 108)</t>
  </si>
  <si>
    <t>Rolls-Royce Silver Cloud II, Renault 11, Chevrolet Corvette, American LaFrance Drehleiter</t>
  </si>
  <si>
    <t>Aston Martin V8 Volante, Aston Martin V8 Vantage, Audi 200 quattro, Audi 200 Avant quattro</t>
  </si>
  <si>
    <t>Kenworth W500B, Rolls-Royce Silver Shadow II, Maserati Biturbo 425i</t>
  </si>
  <si>
    <t>Aston Martin DB5, BMW Z3, Ferrari F355, T-55</t>
  </si>
  <si>
    <t>BMW 750iL, BMW R1200C, Aston Martin DB5</t>
  </si>
  <si>
    <t>Aston Martin V12 Vanquish, Ford Thunderbird Retro</t>
  </si>
  <si>
    <t>Aston Martin DBS, Ford Mondeo, Aston Martin DB5</t>
  </si>
  <si>
    <t>Aston Martin DBS, Volvo S40, Alfa Romeo 159, Ford Ka, Ford Edge, Range Rover Sport, Land Rover Defender</t>
  </si>
  <si>
    <t>Aston Martin DB5, Range Rover Vogue SE, Jaguar XJ LWB, Mercedes-Benz S-Klasse, Land Rover Defender, Honda CRF250R</t>
  </si>
  <si>
    <t>Vehicles</t>
  </si>
  <si>
    <t>BMW Z8, Land Rover Discovery, Aston Martin DB5</t>
  </si>
  <si>
    <t>Aston Martin DB10,Aston Martin DB5</t>
  </si>
  <si>
    <t>Aston Martin DB5, Aston Martin V8,Aston Martin Valhalla</t>
  </si>
  <si>
    <t>Ford Mustang Mach 1, Triumph Stag, Aston Martin DBS</t>
  </si>
  <si>
    <t>Neal Purvis, Robert Wade, John Logan, Jez Butterworth</t>
  </si>
  <si>
    <t>Country</t>
  </si>
  <si>
    <t>Capital</t>
  </si>
  <si>
    <t>Area (km²)</t>
  </si>
  <si>
    <t>Area in %</t>
  </si>
  <si>
    <t>Population</t>
  </si>
  <si>
    <t>Albania</t>
  </si>
  <si>
    <t>Armenia</t>
  </si>
  <si>
    <t>Yerevan</t>
  </si>
  <si>
    <t>Austria</t>
  </si>
  <si>
    <t>Vienna</t>
  </si>
  <si>
    <t>Azerbaijan</t>
  </si>
  <si>
    <t>Baku</t>
  </si>
  <si>
    <t>Belarus</t>
  </si>
  <si>
    <t>Belgium</t>
  </si>
  <si>
    <t>Brussels</t>
  </si>
  <si>
    <t>Bosnia and Herzegovina</t>
  </si>
  <si>
    <t>Bulgaria</t>
  </si>
  <si>
    <t>Croatia</t>
  </si>
  <si>
    <t>Cyprus</t>
  </si>
  <si>
    <t>Nicosia</t>
  </si>
  <si>
    <t>Czech Republic</t>
  </si>
  <si>
    <t>Prague</t>
  </si>
  <si>
    <t>Denmark</t>
  </si>
  <si>
    <t>Copenhagen</t>
  </si>
  <si>
    <t>Estonia</t>
  </si>
  <si>
    <t>Finland</t>
  </si>
  <si>
    <t>France</t>
  </si>
  <si>
    <t>Georgia</t>
  </si>
  <si>
    <t>Tbilisi / T'bilisi</t>
  </si>
  <si>
    <t>Germany</t>
  </si>
  <si>
    <t>Greece</t>
  </si>
  <si>
    <t>Athens</t>
  </si>
  <si>
    <t>Hungary</t>
  </si>
  <si>
    <t>Iceland</t>
  </si>
  <si>
    <t>Ireland</t>
  </si>
  <si>
    <t>Italy</t>
  </si>
  <si>
    <t>Rome</t>
  </si>
  <si>
    <t>Kazakhstan</t>
  </si>
  <si>
    <t>Latvia</t>
  </si>
  <si>
    <t>Lithuania</t>
  </si>
  <si>
    <t>Luxembourg</t>
  </si>
  <si>
    <t>Moldova</t>
  </si>
  <si>
    <t>Netherlands</t>
  </si>
  <si>
    <t>Amsterdam (capital)</t>
  </si>
  <si>
    <t>North Macedonia</t>
  </si>
  <si>
    <t>Norway</t>
  </si>
  <si>
    <t>Poland</t>
  </si>
  <si>
    <t>Warsaw</t>
  </si>
  <si>
    <t>Lisbon</t>
  </si>
  <si>
    <t>Romania</t>
  </si>
  <si>
    <t>Bucharest</t>
  </si>
  <si>
    <t>Russia</t>
  </si>
  <si>
    <t>Moscow</t>
  </si>
  <si>
    <t>Serbia</t>
  </si>
  <si>
    <t>Belgrade</t>
  </si>
  <si>
    <t>Slovakia</t>
  </si>
  <si>
    <t>Slovenia</t>
  </si>
  <si>
    <t>Spain</t>
  </si>
  <si>
    <t>Sweden</t>
  </si>
  <si>
    <t>Switzerland</t>
  </si>
  <si>
    <t>Bern / Berne</t>
  </si>
  <si>
    <t>Turkey</t>
  </si>
  <si>
    <t>Kyiv</t>
  </si>
  <si>
    <t>United Kingdom</t>
  </si>
  <si>
    <t>Vatican City</t>
  </si>
  <si>
    <t>Date</t>
  </si>
  <si>
    <t>Hours</t>
  </si>
  <si>
    <t>Numbers</t>
  </si>
  <si>
    <t>Stolen (in Millions)</t>
  </si>
  <si>
    <t xml:space="preserve">To-do-List: </t>
  </si>
  <si>
    <t xml:space="preserve">Climb onto the roof and throw bricks down, while humming the music of Tetris. </t>
  </si>
  <si>
    <t xml:space="preserve">Go to the registry office, shout to a groom, "I will always love you!" </t>
  </si>
  <si>
    <t xml:space="preserve">Go to the veterinarian with a grilled chicken and ask, if there is anything, that could save the life of that poor creature. </t>
  </si>
  <si>
    <t xml:space="preserve">Go to the supermarket with a 	laboratory coat and murmur: "Beautiful: so many persons are taking part in our experiment." </t>
  </si>
  <si>
    <t xml:space="preserve">Hire two private detectives and let them shadowed by each other. </t>
  </si>
  <si>
    <t xml:space="preserve">Put on a T-shirt, where the word "life" is written on it, and distribute lemons. </t>
  </si>
  <si>
    <t xml:space="preserve">In a full elevator, start a speech with the words: "You're probably wondering why we gathered here today..." </t>
  </si>
  <si>
    <t xml:space="preserve">Run into a shop and ask what year we have. When someone responds, shout out happily: "Geat - it worked!" and run away. </t>
  </si>
  <si>
    <t xml:space="preserve">Ask in an internet forum the question, whether it is normal to get always wet when taking a shower. </t>
  </si>
  <si>
    <t xml:space="preserve">Call someone by phone and tell him or her, that you really don't have any time to talk and hang up immediately. </t>
  </si>
  <si>
    <t>Going to the pedestrian zone with a blueprint pointing indiscriminately at buildings and answer questions from passers-by with the words: "This will all be gone! Everything will disappear."</t>
  </si>
  <si>
    <t xml:space="preserve">Go to the dressing room of a noble fashion boutique and shout out loudly: "The toilet paper is out." </t>
  </si>
  <si>
    <t xml:space="preserve">Hold up a sign reading "Edward Snowden" or "Alexei Anatolievich Navalny" in the arrivals area of the airport. </t>
  </si>
  <si>
    <t>[=1]0,00 "year";[&lt;&gt;1]0,00 "years"</t>
  </si>
  <si>
    <t>G8-S1</t>
  </si>
  <si>
    <t>Leipzig</t>
  </si>
  <si>
    <t>Übungen ohne geplantes und ohne durchgeführtes Datum</t>
  </si>
  <si>
    <t>Standort</t>
  </si>
  <si>
    <t>Adresse</t>
  </si>
  <si>
    <t>PLZ</t>
  </si>
  <si>
    <t>(Leer)</t>
  </si>
  <si>
    <t>München</t>
  </si>
  <si>
    <t>Mannheim</t>
  </si>
  <si>
    <t>Ludwigshafen</t>
  </si>
  <si>
    <t>Köln</t>
  </si>
  <si>
    <t>Karlsruhe</t>
  </si>
  <si>
    <t>Hamburg</t>
  </si>
  <si>
    <t>Halle an der Saale</t>
  </si>
  <si>
    <t>Friedrichsdorf</t>
  </si>
  <si>
    <t>Frankfurt</t>
  </si>
  <si>
    <t>Dresden</t>
  </si>
  <si>
    <t>Bremen</t>
  </si>
  <si>
    <t>Dez</t>
  </si>
  <si>
    <t>Okt</t>
  </si>
  <si>
    <t>Mai</t>
  </si>
  <si>
    <t>Mrz</t>
  </si>
  <si>
    <t>Auswertung nach Monaten</t>
  </si>
  <si>
    <t>10117</t>
  </si>
  <si>
    <t>Gottfried-Keller-Str. 93</t>
  </si>
  <si>
    <t>Wuerzburger Strasse 1</t>
  </si>
  <si>
    <t>Stadtwaldguertel 18</t>
  </si>
  <si>
    <t>Renzstr.13</t>
  </si>
  <si>
    <t>Moerscherstr.133</t>
  </si>
  <si>
    <t>06110</t>
  </si>
  <si>
    <t>Mauerstraße 6</t>
  </si>
  <si>
    <t>Theodor-Heuss-Platz 1</t>
  </si>
  <si>
    <t>Rheinvillenstr.14</t>
  </si>
  <si>
    <t>Im Finigen 3</t>
  </si>
  <si>
    <t>Hauptstr.475</t>
  </si>
  <si>
    <t>N 2,7</t>
  </si>
  <si>
    <t>Lerchenweg 3</t>
  </si>
  <si>
    <t>Doc</t>
  </si>
  <si>
    <t>Grumpy</t>
  </si>
  <si>
    <t>Happy</t>
  </si>
  <si>
    <t>Sleepy</t>
  </si>
  <si>
    <t>Bashful</t>
  </si>
  <si>
    <t>Sneezy</t>
  </si>
  <si>
    <t>Dopey</t>
  </si>
  <si>
    <t>Employee</t>
  </si>
  <si>
    <t>Beginn</t>
  </si>
  <si>
    <t>End</t>
  </si>
  <si>
    <t>17,5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</si>
</sst>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000000000"/>
    <numFmt numFmtId="165" formatCode="0.000000000000000000000"/>
    <numFmt numFmtId="166" formatCode="#,##0.00\ &quot;€&quot;"/>
    <numFmt numFmtId="167" formatCode="_-[$$-409]* #,##0.00_ ;_-[$$-409]* \-#,##0.00\ ;_-[$$-409]* &quot;-&quot;??_ ;_-@_ "/>
    <numFmt numFmtId="168" formatCode="[$$-409]#,##0.00_ ;\-[$$-409]#,##0.00\ "/>
    <numFmt numFmtId="169" formatCode="000\-000"/>
    <numFmt numFmtId="170" formatCode="###\ ###\ ###\ "/>
    <numFmt numFmtId="171" formatCode="#,##0_ ;\-#,##0\ "/>
    <numFmt numFmtId="172" formatCode="_-* #,##0.00\ [$€-407]_-;\-* #,##0.00\ [$€-407]_-;_-* &quot;-&quot;??\ [$€-407]_-;_-@_-"/>
    <numFmt numFmtId="173" formatCode="[Blue][&lt;0.8]0.00%;[Red][&lt;0.95]0.00%;[Green]0.00%"/>
    <numFmt numFmtId="174" formatCode="[Red][&gt;50]0;[Green][&gt;20]0;[Yellow]General"/>
    <numFmt numFmtId="175" formatCode="[$-407]d/\ mmmm\ yyyy;@"/>
    <numFmt numFmtId="176" formatCode="[$-409]mmmm\ d\,\ yyyy;@"/>
    <numFmt numFmtId="177" formatCode="[$-413]d\ mmmm\ yyyy;@"/>
    <numFmt numFmtId="178" formatCode="[$-41D]d\ mmmm\ yyyy;@"/>
    <numFmt numFmtId="179" formatCode="[$-414]d/\ mmmm\ yyyy;@"/>
    <numFmt numFmtId="180" formatCode="[$-40F]dd/\ mmmm\ yyyy;@"/>
    <numFmt numFmtId="181" formatCode="[$-406]d/\ mmmm\ yyyy;@"/>
    <numFmt numFmtId="182" formatCode="[$-438]d/\ mmmm\ yyyy;@"/>
    <numFmt numFmtId="183" formatCode="[$-40C]d\ mmmm\ yyyy;@"/>
    <numFmt numFmtId="184" formatCode="[$-C0A]d\ &quot;de&quot;\ mmmm\ &quot;de&quot;\ yyyy;@"/>
    <numFmt numFmtId="185" formatCode="[$-410]d\ mmmm\ yyyy;@"/>
    <numFmt numFmtId="186" formatCode="[$-816]d\ &quot;de&quot;\ mmmm\ &quot;de&quot;\ yyyy;@"/>
    <numFmt numFmtId="187" formatCode="[$-418]d\ mmmm\ yyyy;@"/>
    <numFmt numFmtId="188" formatCode="[$-403]d&quot;/&quot;mmmm&quot;/&quot;yyyy;@"/>
    <numFmt numFmtId="189" formatCode="[$-456]d&quot; de &quot;mmmm&quot; de &quot;yyyy;@"/>
    <numFmt numFmtId="190" formatCode="[$-40B]d/\ mmmm\t\a\ yyyy;@"/>
    <numFmt numFmtId="191" formatCode="[$-40E]yyyy/\ mmmm\ d/;@"/>
    <numFmt numFmtId="192" formatCode="[$-41F]dd\ mmmm\ yy;@"/>
    <numFmt numFmtId="193" formatCode="[$-427]yyyy\ &quot;m.&quot;\ mmmm\ d\ &quot;d.&quot;;@"/>
    <numFmt numFmtId="194" formatCode="[$-426]dddd\,\ yyyy&quot;. gada &quot;d/\ mmmm;@"/>
    <numFmt numFmtId="195" formatCode="[$-42D]yyyy&quot;(e)ko&quot;\ mmmm&quot;ren&quot;\ d&quot;a&quot;;@"/>
    <numFmt numFmtId="196" formatCode="[$-437]yyyy\ &quot;წლის&quot;\ dd\ mm\,\ dddd;@"/>
    <numFmt numFmtId="197" formatCode="[$-415]d\ mmmm\ yyyy;@"/>
    <numFmt numFmtId="198" formatCode="[$-405]d/\ mmmm\ yyyy;@"/>
    <numFmt numFmtId="199" formatCode="[$-41B]d/\ mmmm\ yyyy;@"/>
    <numFmt numFmtId="200" formatCode="[$-424]d/\ mmmm\ yyyy;@"/>
    <numFmt numFmtId="201" formatCode="[$-41A]d/\ mmmm\ yyyy/;@"/>
    <numFmt numFmtId="202" formatCode="[$-81A]d/\ mmmm\ yyyy;@"/>
    <numFmt numFmtId="203" formatCode="[$-408]d\ mmmm\ yyyy;@"/>
    <numFmt numFmtId="204" formatCode="[$-FC19]dd\ mmmm\ yyyy\ \г/;@"/>
    <numFmt numFmtId="205" formatCode="[$-FC22]d\ mmmm\ yyyy&quot; р.&quot;;@"/>
    <numFmt numFmtId="206" formatCode="[$-FC23]d\ mmmm\ yyyy;@"/>
    <numFmt numFmtId="207" formatCode="[$-402]dd\ mmmm\ yyyy\ &quot;г.&quot;;@"/>
    <numFmt numFmtId="208" formatCode="[$-440]d&quot;-&quot;mmmm\ yyyy&quot;-ж.&quot;;@"/>
    <numFmt numFmtId="209" formatCode="[$-42B]d\ mmmm\,\ yyyy;@"/>
    <numFmt numFmtId="210" formatCode="[$-10A0000]d\ mmmm\ yyyy;@"/>
    <numFmt numFmtId="211" formatCode="[$-2060401]B2d\ mmmm\ yyyy;@"/>
    <numFmt numFmtId="212" formatCode="[$-45A]dd\ mmmm\,\ yyyy;@"/>
    <numFmt numFmtId="213" formatCode="[$-101040D]d\ mmmm\ yyyy;@"/>
    <numFmt numFmtId="214" formatCode="[$-1060429]B2d\ mmmm\ yyyy;@"/>
    <numFmt numFmtId="215" formatCode="m&quot;月&quot;d&quot;日&quot;;@"/>
    <numFmt numFmtId="216" formatCode="[$-4010439]d/m/yyyy\ h:mm\ AM/PM;@"/>
    <numFmt numFmtId="217" formatCode="yyyy&quot;年&quot;m&quot;月&quot;d&quot;日&quot;;@"/>
    <numFmt numFmtId="218" formatCode="yyyy&quot;년&quot;\ m&quot;월&quot;;@"/>
    <numFmt numFmtId="219" formatCode="[$-446]dd\ mmmm\ yyyy\ dddd;@"/>
    <numFmt numFmtId="220" formatCode="[$-44F]dd\ mmmm\ yyyy\ dddd;@"/>
    <numFmt numFmtId="221" formatCode="[$-D070000]d/mm/yyyy;@"/>
    <numFmt numFmtId="222" formatCode="[$-807]dddd\,\ d/\ mmmm\ yyyy;@"/>
    <numFmt numFmtId="223" formatCode="ddd"/>
    <numFmt numFmtId="224" formatCode="\•\ \ \ @"/>
    <numFmt numFmtId="225" formatCode="_-[$£-809]* #,##0.00_-;\-[$£-809]* #,##0.00_-;_-[$£-809]* &quot;-&quot;??_-;_-@_-"/>
    <numFmt numFmtId="226" formatCode="[$£-809]#,##0.00"/>
    <numFmt numFmtId="227" formatCode="#,##0.00\ [$₽-419];\-#,##0.00\ [$₽-419]"/>
    <numFmt numFmtId="228" formatCode="_-* #,##0.00\ [$₽-419]_-;\-* #,##0.00\ [$₽-419]_-;_-* &quot;-&quot;??\ [$₽-419]_-;_-@_-"/>
    <numFmt numFmtId="229" formatCode="[$¥-411]#,##0.00;\-[$¥-411]#,##0.00"/>
    <numFmt numFmtId="230" formatCode="_-[$¥-411]* #,##0.00_-;\-[$¥-411]* #,##0.00_-;_-[$¥-411]* &quot;-&quot;??_-;_-@_-"/>
    <numFmt numFmtId="231" formatCode="[$CHF-807]\ #,##0.00;[$CHF-807]\ \-#,##0.00"/>
    <numFmt numFmtId="232" formatCode="_ [$CHF-807]\ * #,##0.00_ ;_ [$CHF-807]\ * \-#,##0.00_ ;_ [$CHF-807]\ * &quot;-&quot;??_ ;_ @_ "/>
    <numFmt numFmtId="233" formatCode="[$₿]\ #,##0.000000;\-[$₿]\ #,##0.000000" x16r2:formatCode16="[$₿-x-xbt2]\ #,##0.000000;\-[$₿-x-xbt2]\ #,##0.000000"/>
    <numFmt numFmtId="234" formatCode="_-[$₿]\ * #,##0.000000_-;\-[$₿]\ * #,##0.000000_-;_-[$₿]\ * &quot;-&quot;??????_-;_-@_-" x16r2:formatCode16="_-[$₿-x-xbt2]\ * #,##0.000000_-;\-[$₿-x-xbt2]\ * #,##0.000000_-;_-[$₿-x-xbt2]\ * &quot;-&quot;??????_-;_-@_-"/>
    <numFmt numFmtId="235" formatCode="_-* #,##0.00\ [$EUR]_-;\-* #,##0.00\ [$EUR]_-;_-* &quot;-&quot;??\ [$EUR]_-;_-@_-"/>
    <numFmt numFmtId="236" formatCode="#,##0.00\ [$EUR]"/>
    <numFmt numFmtId="237" formatCode="_-* #,##0.00\ [$GBP]_-;\-* #,##0.00\ [$GBP]_-;_-* &quot;-&quot;??\ [$GBP]_-;_-@_-"/>
    <numFmt numFmtId="238" formatCode="_-* #,##0.00\ [$USD]_-;\-* #,##0.00\ [$USD]_-;_-* &quot;-&quot;??\ [$USD]_-;_-@_-"/>
    <numFmt numFmtId="239" formatCode="_-* #,##0.00\ [$CHF]_-;\-* #,##0.00\ [$CHF]_-;_-* &quot;-&quot;??\ [$CHF]_-;_-@_-"/>
    <numFmt numFmtId="240" formatCode="#,##0.00\ [$GBP]"/>
    <numFmt numFmtId="241" formatCode="#,##0.00\ [$USD]"/>
    <numFmt numFmtId="242" formatCode="#,##0.00\ [$CHF]"/>
    <numFmt numFmtId="243" formatCode="#,##0.00\ [$EUR];[Red]\-#,##0.00\ [$EUR]"/>
    <numFmt numFmtId="244" formatCode="#,##0.00\ [$GBP];[Red]\-#,##0.00\ [$GBP]"/>
    <numFmt numFmtId="245" formatCode="#,##0.00\ [$USD];[Red]\-#,##0.00\ [$USD]"/>
    <numFmt numFmtId="246" formatCode="#,##0.00\ [$CHF];[Red]\-#,##0.00\ [$CHF]"/>
    <numFmt numFmtId="247" formatCode="[$$-409]#,##0.00_ ;[Red]\-[$$-409]#,##0.00\ "/>
    <numFmt numFmtId="248" formatCode="[$£-809]#,##0.00;[Red]\-[$£-809]#,##0.00"/>
    <numFmt numFmtId="249" formatCode="#,##0.00\ [$₽-419];[Red]\-#,##0.00\ [$₽-419]"/>
    <numFmt numFmtId="250" formatCode="[$¥-411]#,##0.00;[Red]\-[$¥-411]#,##0.00"/>
    <numFmt numFmtId="251" formatCode="[$CHF-807]\ #,##0.00;[Red][$CHF-807]\ \-#,##0.00"/>
    <numFmt numFmtId="252" formatCode="[$₿]\ #,##0.000000;[Red]\-[$₿]\ #,##0.000000" x16r2:formatCode16="[$₿-x-xbt2]\ #,##0.000000;[Red]\-[$₿-x-xbt2]\ #,##0.000000"/>
    <numFmt numFmtId="253" formatCode="&quot;Debt; &quot;#.00,,\ &quot;MM Euro&quot;"/>
    <numFmt numFmtId="254" formatCode="#.00,,\ &quot;MM GBP&quot;"/>
    <numFmt numFmtId="255" formatCode="#,##0.000;\-#,##0.000;"/>
    <numFmt numFmtId="256" formatCode="[Blue]\+#,##0;[Red]\-#,##0"/>
    <numFmt numFmtId="257" formatCode="[Red][&lt;1]#,##0.0%;[Color10][&gt;=1]#,##0.0%;"/>
    <numFmt numFmtId="258" formatCode="[Blue]\+#,##0.00;[Red]\-#,##0.00"/>
    <numFmt numFmtId="259" formatCode="#,##0.00_ ;[Red]\-#,##0.00\ "/>
    <numFmt numFmtId="260" formatCode="[Blue]\+#,##0.0;[Red]\-#,##0.0"/>
    <numFmt numFmtId="261" formatCode="#,##0.0"/>
    <numFmt numFmtId="262" formatCode="\☻\ \ @"/>
    <numFmt numFmtId="263" formatCode="\♂\ @"/>
    <numFmt numFmtId="264" formatCode=";;;"/>
    <numFmt numFmtId="265" formatCode="[=1]0.00\ &quot;year&quot;;[&lt;&gt;1]0.00\ &quot;years&quot;"/>
    <numFmt numFmtId="266" formatCode="0;0;;@"/>
    <numFmt numFmtId="267" formatCode="h:mm;@"/>
  </numFmts>
  <fonts count="4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Wingdings"/>
      <charset val="2"/>
    </font>
    <font>
      <b/>
      <sz val="16"/>
      <color rgb="FF7030A0"/>
      <name val="Wingdings"/>
      <charset val="2"/>
    </font>
    <font>
      <b/>
      <sz val="14"/>
      <color rgb="FF7030A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3"/>
      <name val="MetaNormalLF-Roman"/>
      <family val="2"/>
    </font>
    <font>
      <sz val="10"/>
      <name val="MetaNormalLF-Roman"/>
      <family val="2"/>
    </font>
    <font>
      <sz val="13"/>
      <name val="MetaNormalLF-Roman"/>
      <family val="2"/>
    </font>
    <font>
      <sz val="12"/>
      <name val="MetaNormalLF-Roman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u/>
      <sz val="10"/>
      <color theme="10"/>
      <name val="Arial"/>
      <family val="2"/>
    </font>
    <font>
      <b/>
      <sz val="9"/>
      <color indexed="81"/>
      <name val="Segoe UI"/>
      <family val="2"/>
    </font>
    <font>
      <b/>
      <sz val="14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4"/>
      <color indexed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rgb="FFFF0000"/>
      <name val="Arial"/>
      <family val="2"/>
    </font>
    <font>
      <u/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theme="0"/>
      <name val="Swis721 Ex BT"/>
      <family val="2"/>
    </font>
    <font>
      <b/>
      <i/>
      <sz val="14"/>
      <color theme="0" tint="-0.14999847407452621"/>
      <name val="Calibri"/>
      <family val="2"/>
      <scheme val="minor"/>
    </font>
    <font>
      <b/>
      <sz val="10"/>
      <color theme="0" tint="-0.14999847407452621"/>
      <name val="Swis721 Ex BT"/>
      <family val="2"/>
    </font>
    <font>
      <b/>
      <sz val="6"/>
      <name val="Swis721 Ex BT"/>
      <family val="2"/>
    </font>
    <font>
      <b/>
      <sz val="8"/>
      <name val="Calibri"/>
      <family val="2"/>
      <scheme val="minor"/>
    </font>
    <font>
      <b/>
      <sz val="9"/>
      <name val="Swis721 Ex BT"/>
      <family val="2"/>
    </font>
    <font>
      <b/>
      <sz val="12"/>
      <color theme="3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00B05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DECFE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rgb="FF3F4C5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indexed="64"/>
      </right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rgb="FF95B3D7"/>
      </bottom>
      <diagonal/>
    </border>
  </borders>
  <cellStyleXfs count="15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14" fillId="0" borderId="0"/>
    <xf numFmtId="0" fontId="9" fillId="0" borderId="0"/>
    <xf numFmtId="224" fontId="14" fillId="0" borderId="0">
      <alignment horizontal="left" indent="1"/>
    </xf>
    <xf numFmtId="0" fontId="14" fillId="0" borderId="0"/>
    <xf numFmtId="0" fontId="2" fillId="0" borderId="0"/>
    <xf numFmtId="0" fontId="19" fillId="0" borderId="0"/>
    <xf numFmtId="9" fontId="2" fillId="0" borderId="0" applyFont="0" applyFill="0" applyBorder="0" applyAlignment="0" applyProtection="0"/>
    <xf numFmtId="262" fontId="1" fillId="0" borderId="0">
      <alignment horizontal="left" indent="1"/>
    </xf>
    <xf numFmtId="263" fontId="1" fillId="0" borderId="0">
      <alignment horizontal="left" indent="1"/>
    </xf>
    <xf numFmtId="0" fontId="46" fillId="0" borderId="0"/>
    <xf numFmtId="9" fontId="1" fillId="0" borderId="0" applyFont="0" applyFill="0" applyBorder="0" applyAlignment="0" applyProtection="0"/>
  </cellStyleXfs>
  <cellXfs count="427">
    <xf numFmtId="0" fontId="0" fillId="0" borderId="0" xfId="0"/>
    <xf numFmtId="0" fontId="5" fillId="0" borderId="0" xfId="0" applyFont="1"/>
    <xf numFmtId="0" fontId="6" fillId="2" borderId="0" xfId="0" applyFont="1" applyFill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44" fontId="0" fillId="0" borderId="0" xfId="1" applyFont="1"/>
    <xf numFmtId="166" fontId="0" fillId="0" borderId="0" xfId="0" applyNumberFormat="1"/>
    <xf numFmtId="168" fontId="0" fillId="0" borderId="0" xfId="0" applyNumberFormat="1"/>
    <xf numFmtId="8" fontId="0" fillId="0" borderId="0" xfId="0" applyNumberFormat="1"/>
    <xf numFmtId="166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0" fontId="7" fillId="2" borderId="0" xfId="0" applyFont="1" applyFill="1" applyAlignment="1">
      <alignment horizontal="center"/>
    </xf>
    <xf numFmtId="169" fontId="0" fillId="0" borderId="0" xfId="0" applyNumberFormat="1"/>
    <xf numFmtId="0" fontId="10" fillId="0" borderId="0" xfId="3" applyFont="1"/>
    <xf numFmtId="0" fontId="11" fillId="0" borderId="0" xfId="3" applyFont="1" applyAlignment="1">
      <alignment horizontal="left"/>
    </xf>
    <xf numFmtId="0" fontId="10" fillId="0" borderId="0" xfId="3" applyFont="1" applyAlignment="1">
      <alignment horizontal="center" vertical="center"/>
    </xf>
    <xf numFmtId="0" fontId="10" fillId="0" borderId="0" xfId="3" applyFont="1" applyAlignment="1">
      <alignment horizontal="center"/>
    </xf>
    <xf numFmtId="0" fontId="10" fillId="0" borderId="0" xfId="3" applyFont="1" applyAlignment="1">
      <alignment horizontal="left"/>
    </xf>
    <xf numFmtId="0" fontId="12" fillId="0" borderId="0" xfId="3" applyFont="1"/>
    <xf numFmtId="0" fontId="10" fillId="0" borderId="0" xfId="3" quotePrefix="1" applyFont="1"/>
    <xf numFmtId="0" fontId="11" fillId="0" borderId="0" xfId="3" applyFont="1"/>
    <xf numFmtId="0" fontId="11" fillId="0" borderId="1" xfId="3" applyFont="1" applyBorder="1"/>
    <xf numFmtId="0" fontId="13" fillId="0" borderId="0" xfId="3" applyFont="1" applyAlignment="1">
      <alignment horizontal="center"/>
    </xf>
    <xf numFmtId="0" fontId="13" fillId="0" borderId="2" xfId="3" applyFont="1" applyBorder="1" applyAlignment="1">
      <alignment horizontal="center"/>
    </xf>
    <xf numFmtId="0" fontId="13" fillId="0" borderId="3" xfId="3" applyFont="1" applyBorder="1"/>
    <xf numFmtId="0" fontId="13" fillId="0" borderId="6" xfId="3" applyFont="1" applyBorder="1" applyAlignment="1">
      <alignment horizontal="center"/>
    </xf>
    <xf numFmtId="0" fontId="13" fillId="0" borderId="7" xfId="3" applyFont="1" applyBorder="1" applyAlignment="1">
      <alignment horizontal="center"/>
    </xf>
    <xf numFmtId="0" fontId="13" fillId="0" borderId="1" xfId="3" applyFont="1" applyBorder="1" applyAlignment="1">
      <alignment horizontal="center"/>
    </xf>
    <xf numFmtId="0" fontId="13" fillId="0" borderId="9" xfId="3" applyFont="1" applyBorder="1" applyAlignment="1">
      <alignment horizontal="center"/>
    </xf>
    <xf numFmtId="0" fontId="13" fillId="0" borderId="10" xfId="3" applyFont="1" applyBorder="1"/>
    <xf numFmtId="0" fontId="13" fillId="0" borderId="11" xfId="3" applyFont="1" applyBorder="1" applyAlignment="1">
      <alignment horizontal="center"/>
    </xf>
    <xf numFmtId="16" fontId="13" fillId="0" borderId="11" xfId="3" quotePrefix="1" applyNumberFormat="1" applyFont="1" applyBorder="1" applyAlignment="1">
      <alignment horizontal="center"/>
    </xf>
    <xf numFmtId="0" fontId="13" fillId="0" borderId="11" xfId="3" quotePrefix="1" applyFont="1" applyBorder="1" applyAlignment="1">
      <alignment horizontal="center"/>
    </xf>
    <xf numFmtId="0" fontId="13" fillId="0" borderId="12" xfId="3" applyFont="1" applyBorder="1" applyAlignment="1">
      <alignment horizontal="center"/>
    </xf>
    <xf numFmtId="0" fontId="13" fillId="0" borderId="0" xfId="3" applyFont="1"/>
    <xf numFmtId="170" fontId="13" fillId="0" borderId="0" xfId="3" applyNumberFormat="1" applyFont="1"/>
    <xf numFmtId="3" fontId="11" fillId="0" borderId="0" xfId="3" applyNumberFormat="1" applyFont="1"/>
    <xf numFmtId="3" fontId="11" fillId="0" borderId="1" xfId="3" applyNumberFormat="1" applyFont="1" applyBorder="1"/>
    <xf numFmtId="0" fontId="14" fillId="0" borderId="0" xfId="4"/>
    <xf numFmtId="0" fontId="15" fillId="3" borderId="0" xfId="4" applyFont="1" applyFill="1" applyAlignment="1">
      <alignment horizontal="right" vertical="top"/>
    </xf>
    <xf numFmtId="0" fontId="16" fillId="4" borderId="0" xfId="4" applyFont="1" applyFill="1" applyAlignment="1">
      <alignment horizontal="right" vertical="top"/>
    </xf>
    <xf numFmtId="0" fontId="16" fillId="4" borderId="0" xfId="4" applyFont="1" applyFill="1" applyAlignment="1">
      <alignment vertical="top" wrapText="1"/>
    </xf>
    <xf numFmtId="0" fontId="17" fillId="4" borderId="0" xfId="4" applyFont="1" applyFill="1" applyAlignment="1">
      <alignment vertical="top" wrapText="1"/>
    </xf>
    <xf numFmtId="0" fontId="17" fillId="5" borderId="0" xfId="4" applyFont="1" applyFill="1" applyAlignment="1">
      <alignment vertical="top" wrapText="1"/>
    </xf>
    <xf numFmtId="0" fontId="3" fillId="4" borderId="0" xfId="4" applyFont="1" applyFill="1" applyAlignment="1">
      <alignment horizontal="left" vertical="top" wrapText="1"/>
    </xf>
    <xf numFmtId="0" fontId="4" fillId="5" borderId="0" xfId="4" applyFont="1" applyFill="1" applyAlignment="1">
      <alignment horizontal="right" vertical="top"/>
    </xf>
    <xf numFmtId="0" fontId="17" fillId="4" borderId="0" xfId="4" applyFont="1" applyFill="1" applyAlignment="1">
      <alignment horizontal="left" vertical="top" wrapText="1"/>
    </xf>
    <xf numFmtId="0" fontId="18" fillId="4" borderId="6" xfId="4" applyFont="1" applyFill="1" applyBorder="1" applyAlignment="1">
      <alignment horizontal="left" vertical="top" wrapText="1"/>
    </xf>
    <xf numFmtId="0" fontId="3" fillId="4" borderId="0" xfId="4" applyFont="1" applyFill="1" applyAlignment="1">
      <alignment vertical="top" wrapText="1"/>
    </xf>
    <xf numFmtId="0" fontId="16" fillId="4" borderId="0" xfId="4" applyFont="1" applyFill="1" applyAlignment="1">
      <alignment horizontal="center" vertical="center" wrapText="1"/>
    </xf>
    <xf numFmtId="0" fontId="19" fillId="8" borderId="4" xfId="4" applyFont="1" applyFill="1" applyBorder="1" applyAlignment="1" applyProtection="1">
      <alignment horizontal="center" vertical="center" wrapText="1"/>
      <protection locked="0"/>
    </xf>
    <xf numFmtId="0" fontId="19" fillId="8" borderId="3" xfId="4" applyFont="1" applyFill="1" applyBorder="1" applyAlignment="1" applyProtection="1">
      <alignment horizontal="center" vertical="center"/>
      <protection locked="0"/>
    </xf>
    <xf numFmtId="0" fontId="3" fillId="4" borderId="0" xfId="4" applyFont="1" applyFill="1" applyAlignment="1">
      <alignment horizontal="center" vertical="center" wrapText="1"/>
    </xf>
    <xf numFmtId="171" fontId="19" fillId="8" borderId="3" xfId="4" applyNumberFormat="1" applyFont="1" applyFill="1" applyBorder="1" applyAlignment="1" applyProtection="1">
      <alignment horizontal="center" vertical="center" wrapText="1"/>
      <protection locked="0"/>
    </xf>
    <xf numFmtId="171" fontId="19" fillId="9" borderId="0" xfId="4" applyNumberFormat="1" applyFont="1" applyFill="1" applyAlignment="1">
      <alignment horizontal="center" vertical="center" wrapText="1"/>
    </xf>
    <xf numFmtId="0" fontId="19" fillId="8" borderId="12" xfId="4" applyFont="1" applyFill="1" applyBorder="1" applyAlignment="1" applyProtection="1">
      <alignment horizontal="center" vertical="center" wrapText="1"/>
      <protection locked="0"/>
    </xf>
    <xf numFmtId="0" fontId="19" fillId="8" borderId="11" xfId="4" applyFont="1" applyFill="1" applyBorder="1" applyAlignment="1" applyProtection="1">
      <alignment horizontal="center" vertical="center"/>
      <protection locked="0"/>
    </xf>
    <xf numFmtId="171" fontId="19" fillId="8" borderId="11" xfId="4" applyNumberFormat="1" applyFont="1" applyFill="1" applyBorder="1" applyAlignment="1" applyProtection="1">
      <alignment horizontal="center" vertical="center" wrapText="1"/>
      <protection locked="0"/>
    </xf>
    <xf numFmtId="0" fontId="16" fillId="4" borderId="0" xfId="4" applyFont="1" applyFill="1" applyAlignment="1">
      <alignment horizontal="right" vertical="top" wrapText="1"/>
    </xf>
    <xf numFmtId="0" fontId="20" fillId="4" borderId="0" xfId="4" applyFont="1" applyFill="1" applyAlignment="1">
      <alignment horizontal="right" vertical="top"/>
    </xf>
    <xf numFmtId="0" fontId="3" fillId="4" borderId="0" xfId="4" applyFont="1" applyFill="1"/>
    <xf numFmtId="172" fontId="0" fillId="0" borderId="0" xfId="0" applyNumberFormat="1"/>
    <xf numFmtId="10" fontId="0" fillId="0" borderId="0" xfId="2" applyNumberFormat="1" applyFont="1"/>
    <xf numFmtId="10" fontId="0" fillId="0" borderId="0" xfId="0" applyNumberFormat="1"/>
    <xf numFmtId="173" fontId="14" fillId="0" borderId="0" xfId="4" applyNumberFormat="1"/>
    <xf numFmtId="174" fontId="14" fillId="0" borderId="0" xfId="4" applyNumberFormat="1"/>
    <xf numFmtId="0" fontId="9" fillId="0" borderId="0" xfId="5"/>
    <xf numFmtId="0" fontId="16" fillId="10" borderId="0" xfId="5" applyFont="1" applyFill="1"/>
    <xf numFmtId="14" fontId="9" fillId="0" borderId="0" xfId="5" applyNumberFormat="1"/>
    <xf numFmtId="175" fontId="9" fillId="0" borderId="0" xfId="5" applyNumberFormat="1"/>
    <xf numFmtId="176" fontId="9" fillId="0" borderId="0" xfId="5" applyNumberFormat="1"/>
    <xf numFmtId="177" fontId="9" fillId="0" borderId="0" xfId="5" applyNumberFormat="1"/>
    <xf numFmtId="178" fontId="9" fillId="0" borderId="0" xfId="5" applyNumberFormat="1"/>
    <xf numFmtId="179" fontId="9" fillId="0" borderId="0" xfId="5" applyNumberFormat="1"/>
    <xf numFmtId="180" fontId="9" fillId="0" borderId="0" xfId="5" applyNumberFormat="1"/>
    <xf numFmtId="181" fontId="9" fillId="0" borderId="0" xfId="5" applyNumberFormat="1"/>
    <xf numFmtId="182" fontId="9" fillId="0" borderId="0" xfId="5" applyNumberFormat="1"/>
    <xf numFmtId="183" fontId="9" fillId="0" borderId="0" xfId="5" applyNumberFormat="1"/>
    <xf numFmtId="184" fontId="9" fillId="0" borderId="0" xfId="5" applyNumberFormat="1"/>
    <xf numFmtId="185" fontId="9" fillId="0" borderId="0" xfId="5" applyNumberFormat="1"/>
    <xf numFmtId="186" fontId="9" fillId="0" borderId="0" xfId="5" applyNumberFormat="1"/>
    <xf numFmtId="187" fontId="9" fillId="0" borderId="0" xfId="5" applyNumberFormat="1"/>
    <xf numFmtId="188" fontId="9" fillId="0" borderId="0" xfId="5" applyNumberFormat="1"/>
    <xf numFmtId="189" fontId="9" fillId="0" borderId="0" xfId="5" applyNumberFormat="1"/>
    <xf numFmtId="190" fontId="9" fillId="0" borderId="0" xfId="5" applyNumberFormat="1"/>
    <xf numFmtId="191" fontId="9" fillId="0" borderId="0" xfId="5" applyNumberFormat="1"/>
    <xf numFmtId="192" fontId="9" fillId="0" borderId="0" xfId="5" applyNumberFormat="1"/>
    <xf numFmtId="193" fontId="9" fillId="0" borderId="0" xfId="5" applyNumberFormat="1"/>
    <xf numFmtId="194" fontId="9" fillId="0" borderId="0" xfId="5" applyNumberFormat="1"/>
    <xf numFmtId="195" fontId="9" fillId="0" borderId="0" xfId="5" applyNumberFormat="1"/>
    <xf numFmtId="196" fontId="9" fillId="0" borderId="0" xfId="5" applyNumberFormat="1"/>
    <xf numFmtId="197" fontId="9" fillId="0" borderId="0" xfId="5" applyNumberFormat="1"/>
    <xf numFmtId="198" fontId="9" fillId="0" borderId="0" xfId="5" applyNumberFormat="1"/>
    <xf numFmtId="199" fontId="9" fillId="0" borderId="0" xfId="5" applyNumberFormat="1"/>
    <xf numFmtId="200" fontId="9" fillId="0" borderId="0" xfId="5" applyNumberFormat="1"/>
    <xf numFmtId="201" fontId="9" fillId="0" borderId="0" xfId="5" applyNumberFormat="1"/>
    <xf numFmtId="202" fontId="9" fillId="0" borderId="0" xfId="5" applyNumberFormat="1"/>
    <xf numFmtId="203" fontId="9" fillId="0" borderId="0" xfId="5" applyNumberFormat="1"/>
    <xf numFmtId="204" fontId="9" fillId="0" borderId="0" xfId="5" applyNumberFormat="1"/>
    <xf numFmtId="205" fontId="9" fillId="0" borderId="0" xfId="5" applyNumberFormat="1"/>
    <xf numFmtId="206" fontId="9" fillId="0" borderId="0" xfId="5" applyNumberFormat="1"/>
    <xf numFmtId="207" fontId="9" fillId="0" borderId="0" xfId="5" applyNumberFormat="1"/>
    <xf numFmtId="208" fontId="9" fillId="0" borderId="0" xfId="5" applyNumberFormat="1"/>
    <xf numFmtId="209" fontId="9" fillId="0" borderId="0" xfId="5" applyNumberFormat="1"/>
    <xf numFmtId="210" fontId="9" fillId="0" borderId="0" xfId="5" applyNumberFormat="1"/>
    <xf numFmtId="211" fontId="9" fillId="0" borderId="0" xfId="5" applyNumberFormat="1"/>
    <xf numFmtId="212" fontId="9" fillId="0" borderId="0" xfId="5" applyNumberFormat="1"/>
    <xf numFmtId="213" fontId="9" fillId="0" borderId="0" xfId="5" applyNumberFormat="1"/>
    <xf numFmtId="214" fontId="9" fillId="0" borderId="0" xfId="5" applyNumberFormat="1"/>
    <xf numFmtId="215" fontId="9" fillId="0" borderId="0" xfId="5" applyNumberFormat="1"/>
    <xf numFmtId="216" fontId="9" fillId="0" borderId="0" xfId="5" applyNumberFormat="1"/>
    <xf numFmtId="217" fontId="9" fillId="0" borderId="0" xfId="5" applyNumberFormat="1"/>
    <xf numFmtId="218" fontId="9" fillId="0" borderId="0" xfId="5" applyNumberFormat="1"/>
    <xf numFmtId="219" fontId="9" fillId="0" borderId="0" xfId="5" applyNumberFormat="1"/>
    <xf numFmtId="220" fontId="9" fillId="0" borderId="0" xfId="5" applyNumberFormat="1"/>
    <xf numFmtId="221" fontId="9" fillId="0" borderId="0" xfId="5" applyNumberFormat="1"/>
    <xf numFmtId="0" fontId="9" fillId="11" borderId="15" xfId="5" applyFill="1" applyBorder="1" applyAlignment="1">
      <alignment vertical="center" wrapText="1"/>
    </xf>
    <xf numFmtId="0" fontId="9" fillId="0" borderId="15" xfId="5" applyBorder="1" applyAlignment="1">
      <alignment vertical="center" wrapText="1"/>
    </xf>
    <xf numFmtId="0" fontId="9" fillId="0" borderId="0" xfId="5" applyAlignment="1">
      <alignment horizontal="left"/>
    </xf>
    <xf numFmtId="222" fontId="9" fillId="0" borderId="0" xfId="5" applyNumberFormat="1"/>
    <xf numFmtId="0" fontId="22" fillId="12" borderId="0" xfId="5" applyFont="1" applyFill="1" applyAlignment="1">
      <alignment horizontal="left" vertical="center"/>
    </xf>
    <xf numFmtId="0" fontId="22" fillId="12" borderId="0" xfId="5" applyFont="1" applyFill="1" applyAlignment="1">
      <alignment horizontal="right" vertical="center"/>
    </xf>
    <xf numFmtId="0" fontId="22" fillId="12" borderId="0" xfId="5" applyFont="1" applyFill="1" applyAlignment="1">
      <alignment horizontal="center" vertical="center"/>
    </xf>
    <xf numFmtId="0" fontId="23" fillId="12" borderId="0" xfId="5" applyFont="1" applyFill="1" applyAlignment="1">
      <alignment horizontal="right" vertical="center"/>
    </xf>
    <xf numFmtId="0" fontId="24" fillId="12" borderId="0" xfId="5" applyFont="1" applyFill="1" applyAlignment="1">
      <alignment horizontal="left" vertical="center"/>
    </xf>
    <xf numFmtId="0" fontId="23" fillId="12" borderId="0" xfId="5" applyFont="1" applyFill="1" applyAlignment="1">
      <alignment vertical="center"/>
    </xf>
    <xf numFmtId="0" fontId="23" fillId="12" borderId="0" xfId="5" applyFont="1" applyFill="1" applyAlignment="1">
      <alignment horizontal="left" vertical="center"/>
    </xf>
    <xf numFmtId="0" fontId="8" fillId="12" borderId="0" xfId="5" applyFont="1" applyFill="1" applyAlignment="1">
      <alignment vertical="center"/>
    </xf>
    <xf numFmtId="0" fontId="26" fillId="12" borderId="0" xfId="5" applyFont="1" applyFill="1" applyAlignment="1">
      <alignment horizontal="centerContinuous"/>
    </xf>
    <xf numFmtId="0" fontId="8" fillId="12" borderId="0" xfId="5" applyFont="1" applyFill="1"/>
    <xf numFmtId="0" fontId="26" fillId="12" borderId="0" xfId="5" applyFont="1" applyFill="1"/>
    <xf numFmtId="0" fontId="8" fillId="12" borderId="0" xfId="5" applyFont="1" applyFill="1" applyProtection="1">
      <protection locked="0"/>
    </xf>
    <xf numFmtId="0" fontId="26" fillId="12" borderId="0" xfId="5" applyFont="1" applyFill="1" applyProtection="1">
      <protection locked="0"/>
    </xf>
    <xf numFmtId="0" fontId="9" fillId="12" borderId="0" xfId="5" applyFill="1"/>
    <xf numFmtId="0" fontId="8" fillId="12" borderId="0" xfId="5" applyFont="1" applyFill="1" applyAlignment="1" applyProtection="1">
      <alignment horizontal="centerContinuous"/>
      <protection locked="0"/>
    </xf>
    <xf numFmtId="0" fontId="26" fillId="12" borderId="0" xfId="5" applyFont="1" applyFill="1" applyAlignment="1" applyProtection="1">
      <alignment horizontal="right"/>
      <protection locked="0"/>
    </xf>
    <xf numFmtId="0" fontId="26" fillId="12" borderId="0" xfId="5" applyFont="1" applyFill="1" applyAlignment="1" applyProtection="1">
      <alignment horizontal="center"/>
      <protection locked="0"/>
    </xf>
    <xf numFmtId="0" fontId="16" fillId="12" borderId="16" xfId="5" applyFont="1" applyFill="1" applyBorder="1" applyAlignment="1">
      <alignment horizontal="centerContinuous" vertical="center"/>
    </xf>
    <xf numFmtId="0" fontId="16" fillId="12" borderId="17" xfId="5" applyFont="1" applyFill="1" applyBorder="1" applyAlignment="1">
      <alignment horizontal="centerContinuous" vertical="center"/>
    </xf>
    <xf numFmtId="0" fontId="16" fillId="12" borderId="18" xfId="5" applyFont="1" applyFill="1" applyBorder="1" applyAlignment="1">
      <alignment horizontal="centerContinuous" vertical="center"/>
    </xf>
    <xf numFmtId="0" fontId="24" fillId="12" borderId="18" xfId="5" applyFont="1" applyFill="1" applyBorder="1" applyAlignment="1">
      <alignment horizontal="centerContinuous" vertical="center"/>
    </xf>
    <xf numFmtId="0" fontId="24" fillId="12" borderId="17" xfId="5" applyFont="1" applyFill="1" applyBorder="1" applyAlignment="1">
      <alignment horizontal="centerContinuous" vertical="center"/>
    </xf>
    <xf numFmtId="0" fontId="16" fillId="12" borderId="19" xfId="5" applyFont="1" applyFill="1" applyBorder="1" applyAlignment="1">
      <alignment horizontal="centerContinuous" vertical="center"/>
    </xf>
    <xf numFmtId="0" fontId="9" fillId="12" borderId="0" xfId="5" applyFill="1" applyAlignment="1">
      <alignment horizontal="center" vertical="center"/>
    </xf>
    <xf numFmtId="0" fontId="27" fillId="14" borderId="20" xfId="5" applyFont="1" applyFill="1" applyBorder="1" applyAlignment="1">
      <alignment horizontal="right" vertical="center"/>
    </xf>
    <xf numFmtId="223" fontId="8" fillId="14" borderId="21" xfId="5" applyNumberFormat="1" applyFont="1" applyFill="1" applyBorder="1" applyAlignment="1">
      <alignment horizontal="center" vertical="center"/>
    </xf>
    <xf numFmtId="0" fontId="28" fillId="14" borderId="22" xfId="5" applyFont="1" applyFill="1" applyBorder="1" applyAlignment="1">
      <alignment horizontal="center" vertical="center"/>
    </xf>
    <xf numFmtId="0" fontId="27" fillId="12" borderId="0" xfId="5" applyFont="1" applyFill="1" applyAlignment="1">
      <alignment horizontal="center" vertical="center"/>
    </xf>
    <xf numFmtId="0" fontId="27" fillId="12" borderId="0" xfId="5" applyFont="1" applyFill="1" applyAlignment="1">
      <alignment vertical="center"/>
    </xf>
    <xf numFmtId="0" fontId="9" fillId="12" borderId="0" xfId="5" applyFill="1" applyAlignment="1" applyProtection="1">
      <alignment horizontal="left" vertical="center"/>
      <protection locked="0"/>
    </xf>
    <xf numFmtId="0" fontId="9" fillId="12" borderId="0" xfId="5" applyFill="1" applyAlignment="1" applyProtection="1">
      <alignment horizontal="right" vertical="center"/>
      <protection locked="0"/>
    </xf>
    <xf numFmtId="0" fontId="9" fillId="12" borderId="0" xfId="5" applyFill="1" applyAlignment="1" applyProtection="1">
      <alignment horizontal="center" vertical="center"/>
      <protection locked="0"/>
    </xf>
    <xf numFmtId="0" fontId="8" fillId="12" borderId="0" xfId="5" applyFont="1" applyFill="1" applyAlignment="1" applyProtection="1">
      <alignment vertical="center"/>
      <protection locked="0"/>
    </xf>
    <xf numFmtId="0" fontId="9" fillId="12" borderId="0" xfId="5" applyFill="1" applyAlignment="1" applyProtection="1">
      <alignment vertical="center"/>
      <protection locked="0"/>
    </xf>
    <xf numFmtId="0" fontId="5" fillId="0" borderId="0" xfId="4" applyFont="1"/>
    <xf numFmtId="3" fontId="0" fillId="0" borderId="0" xfId="0" applyNumberFormat="1"/>
    <xf numFmtId="20" fontId="0" fillId="0" borderId="0" xfId="0" applyNumberFormat="1"/>
    <xf numFmtId="46" fontId="0" fillId="0" borderId="0" xfId="0" applyNumberFormat="1"/>
    <xf numFmtId="14" fontId="0" fillId="0" borderId="0" xfId="0" applyNumberFormat="1"/>
    <xf numFmtId="44" fontId="0" fillId="0" borderId="0" xfId="0" applyNumberFormat="1"/>
    <xf numFmtId="0" fontId="14" fillId="0" borderId="0" xfId="7"/>
    <xf numFmtId="0" fontId="14" fillId="0" borderId="0" xfId="7" applyAlignment="1">
      <alignment horizontal="left"/>
    </xf>
    <xf numFmtId="49" fontId="14" fillId="0" borderId="0" xfId="7" applyNumberFormat="1" applyAlignment="1">
      <alignment horizontal="right"/>
    </xf>
    <xf numFmtId="4" fontId="14" fillId="0" borderId="0" xfId="7" applyNumberFormat="1" applyAlignment="1">
      <alignment horizontal="right"/>
    </xf>
    <xf numFmtId="14" fontId="14" fillId="0" borderId="0" xfId="7" applyNumberFormat="1"/>
    <xf numFmtId="0" fontId="14" fillId="0" borderId="0" xfId="7" applyAlignment="1">
      <alignment horizontal="right"/>
    </xf>
    <xf numFmtId="0" fontId="14" fillId="0" borderId="0" xfId="7" applyNumberFormat="1"/>
    <xf numFmtId="166" fontId="29" fillId="0" borderId="0" xfId="0" applyNumberFormat="1" applyFont="1"/>
    <xf numFmtId="0" fontId="29" fillId="0" borderId="0" xfId="0" applyFont="1"/>
    <xf numFmtId="44" fontId="29" fillId="0" borderId="0" xfId="1" applyFont="1"/>
    <xf numFmtId="0" fontId="0" fillId="0" borderId="0" xfId="0" applyFont="1" applyAlignment="1">
      <alignment horizontal="center"/>
    </xf>
    <xf numFmtId="168" fontId="0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center"/>
    </xf>
    <xf numFmtId="226" fontId="0" fillId="0" borderId="0" xfId="0" applyNumberFormat="1" applyFont="1" applyAlignment="1">
      <alignment horizontal="center"/>
    </xf>
    <xf numFmtId="225" fontId="0" fillId="0" borderId="0" xfId="1" applyNumberFormat="1" applyFont="1" applyAlignment="1">
      <alignment horizontal="center"/>
    </xf>
    <xf numFmtId="227" fontId="0" fillId="0" borderId="0" xfId="0" applyNumberFormat="1" applyFont="1" applyAlignment="1">
      <alignment horizontal="center"/>
    </xf>
    <xf numFmtId="228" fontId="0" fillId="0" borderId="0" xfId="1" applyNumberFormat="1" applyFont="1" applyAlignment="1">
      <alignment horizontal="center"/>
    </xf>
    <xf numFmtId="229" fontId="0" fillId="0" borderId="0" xfId="0" applyNumberFormat="1" applyFont="1" applyAlignment="1">
      <alignment horizontal="center"/>
    </xf>
    <xf numFmtId="230" fontId="0" fillId="0" borderId="0" xfId="1" applyNumberFormat="1" applyFont="1" applyAlignment="1">
      <alignment horizontal="center"/>
    </xf>
    <xf numFmtId="231" fontId="0" fillId="0" borderId="0" xfId="0" applyNumberFormat="1" applyFont="1" applyAlignment="1">
      <alignment horizontal="center"/>
    </xf>
    <xf numFmtId="232" fontId="0" fillId="0" borderId="0" xfId="1" applyNumberFormat="1" applyFont="1" applyAlignment="1">
      <alignment horizontal="center"/>
    </xf>
    <xf numFmtId="233" fontId="0" fillId="0" borderId="0" xfId="0" applyNumberFormat="1" applyFont="1" applyAlignment="1">
      <alignment horizontal="center"/>
    </xf>
    <xf numFmtId="234" fontId="0" fillId="0" borderId="0" xfId="1" applyNumberFormat="1" applyFont="1" applyAlignment="1">
      <alignment horizontal="center"/>
    </xf>
    <xf numFmtId="166" fontId="0" fillId="0" borderId="0" xfId="0" applyNumberFormat="1" applyFont="1" applyAlignment="1"/>
    <xf numFmtId="0" fontId="0" fillId="0" borderId="0" xfId="0" applyFont="1" applyAlignment="1"/>
    <xf numFmtId="44" fontId="0" fillId="0" borderId="0" xfId="1" applyFont="1" applyAlignment="1"/>
    <xf numFmtId="168" fontId="0" fillId="0" borderId="0" xfId="0" applyNumberFormat="1" applyFont="1" applyAlignment="1"/>
    <xf numFmtId="167" fontId="0" fillId="0" borderId="0" xfId="1" applyNumberFormat="1" applyFont="1" applyAlignment="1"/>
    <xf numFmtId="226" fontId="0" fillId="0" borderId="0" xfId="0" applyNumberFormat="1" applyFont="1" applyAlignment="1"/>
    <xf numFmtId="225" fontId="0" fillId="0" borderId="0" xfId="1" applyNumberFormat="1" applyFont="1" applyAlignment="1"/>
    <xf numFmtId="227" fontId="0" fillId="0" borderId="0" xfId="0" applyNumberFormat="1" applyFont="1" applyAlignment="1"/>
    <xf numFmtId="228" fontId="0" fillId="0" borderId="0" xfId="1" applyNumberFormat="1" applyFont="1" applyAlignment="1"/>
    <xf numFmtId="229" fontId="0" fillId="0" borderId="0" xfId="0" applyNumberFormat="1" applyFont="1" applyAlignment="1"/>
    <xf numFmtId="230" fontId="0" fillId="0" borderId="0" xfId="1" applyNumberFormat="1" applyFont="1" applyAlignment="1"/>
    <xf numFmtId="231" fontId="0" fillId="0" borderId="0" xfId="0" applyNumberFormat="1" applyFont="1" applyAlignment="1"/>
    <xf numFmtId="232" fontId="0" fillId="0" borderId="0" xfId="1" applyNumberFormat="1" applyFont="1" applyAlignment="1"/>
    <xf numFmtId="233" fontId="0" fillId="0" borderId="0" xfId="0" applyNumberFormat="1" applyFont="1" applyAlignment="1"/>
    <xf numFmtId="234" fontId="0" fillId="0" borderId="0" xfId="1" applyNumberFormat="1" applyFont="1" applyAlignment="1"/>
    <xf numFmtId="235" fontId="0" fillId="0" borderId="0" xfId="1" applyNumberFormat="1" applyFont="1"/>
    <xf numFmtId="236" fontId="0" fillId="0" borderId="0" xfId="0" applyNumberFormat="1"/>
    <xf numFmtId="237" fontId="0" fillId="0" borderId="0" xfId="1" applyNumberFormat="1" applyFont="1"/>
    <xf numFmtId="238" fontId="0" fillId="0" borderId="0" xfId="1" applyNumberFormat="1" applyFont="1"/>
    <xf numFmtId="239" fontId="0" fillId="0" borderId="0" xfId="1" applyNumberFormat="1" applyFont="1"/>
    <xf numFmtId="240" fontId="0" fillId="0" borderId="0" xfId="0" applyNumberFormat="1"/>
    <xf numFmtId="241" fontId="0" fillId="0" borderId="0" xfId="0" applyNumberFormat="1"/>
    <xf numFmtId="242" fontId="0" fillId="0" borderId="0" xfId="0" applyNumberFormat="1"/>
    <xf numFmtId="0" fontId="30" fillId="0" borderId="0" xfId="0" applyFont="1"/>
    <xf numFmtId="0" fontId="0" fillId="0" borderId="0" xfId="0" applyAlignment="1">
      <alignment horizontal="center"/>
    </xf>
    <xf numFmtId="236" fontId="0" fillId="0" borderId="0" xfId="0" applyNumberFormat="1" applyAlignment="1">
      <alignment horizontal="center"/>
    </xf>
    <xf numFmtId="235" fontId="0" fillId="0" borderId="0" xfId="1" applyNumberFormat="1" applyFont="1" applyAlignment="1">
      <alignment horizontal="center"/>
    </xf>
    <xf numFmtId="240" fontId="0" fillId="0" borderId="0" xfId="0" applyNumberFormat="1" applyAlignment="1">
      <alignment horizontal="center"/>
    </xf>
    <xf numFmtId="237" fontId="0" fillId="0" borderId="0" xfId="1" applyNumberFormat="1" applyFont="1" applyAlignment="1">
      <alignment horizontal="center"/>
    </xf>
    <xf numFmtId="241" fontId="0" fillId="0" borderId="0" xfId="0" applyNumberFormat="1" applyAlignment="1">
      <alignment horizontal="center"/>
    </xf>
    <xf numFmtId="238" fontId="0" fillId="0" borderId="0" xfId="1" applyNumberFormat="1" applyFont="1" applyAlignment="1">
      <alignment horizontal="center"/>
    </xf>
    <xf numFmtId="242" fontId="0" fillId="0" borderId="0" xfId="0" applyNumberFormat="1" applyAlignment="1">
      <alignment horizontal="center"/>
    </xf>
    <xf numFmtId="239" fontId="0" fillId="0" borderId="0" xfId="1" applyNumberFormat="1" applyFont="1" applyAlignment="1">
      <alignment horizontal="center"/>
    </xf>
    <xf numFmtId="0" fontId="30" fillId="0" borderId="0" xfId="0" applyFont="1" applyAlignment="1">
      <alignment horizontal="right"/>
    </xf>
    <xf numFmtId="0" fontId="0" fillId="0" borderId="0" xfId="0" applyAlignment="1">
      <alignment horizontal="right"/>
    </xf>
    <xf numFmtId="236" fontId="29" fillId="0" borderId="0" xfId="0" applyNumberFormat="1" applyFont="1"/>
    <xf numFmtId="235" fontId="29" fillId="0" borderId="0" xfId="1" applyNumberFormat="1" applyFont="1"/>
    <xf numFmtId="240" fontId="29" fillId="0" borderId="0" xfId="0" applyNumberFormat="1" applyFont="1"/>
    <xf numFmtId="237" fontId="29" fillId="0" borderId="0" xfId="1" applyNumberFormat="1" applyFont="1"/>
    <xf numFmtId="241" fontId="29" fillId="0" borderId="0" xfId="0" applyNumberFormat="1" applyFont="1"/>
    <xf numFmtId="238" fontId="29" fillId="0" borderId="0" xfId="1" applyNumberFormat="1" applyFont="1"/>
    <xf numFmtId="242" fontId="29" fillId="0" borderId="0" xfId="0" applyNumberFormat="1" applyFont="1"/>
    <xf numFmtId="239" fontId="29" fillId="0" borderId="0" xfId="1" applyNumberFormat="1" applyFont="1"/>
    <xf numFmtId="168" fontId="29" fillId="0" borderId="0" xfId="0" applyNumberFormat="1" applyFont="1" applyAlignment="1"/>
    <xf numFmtId="0" fontId="29" fillId="0" borderId="0" xfId="0" applyFont="1" applyAlignment="1"/>
    <xf numFmtId="167" fontId="29" fillId="0" borderId="0" xfId="1" applyNumberFormat="1" applyFont="1" applyAlignment="1"/>
    <xf numFmtId="226" fontId="29" fillId="0" borderId="0" xfId="0" applyNumberFormat="1" applyFont="1" applyAlignment="1"/>
    <xf numFmtId="225" fontId="29" fillId="0" borderId="0" xfId="1" applyNumberFormat="1" applyFont="1" applyAlignment="1"/>
    <xf numFmtId="227" fontId="29" fillId="0" borderId="0" xfId="0" applyNumberFormat="1" applyFont="1" applyAlignment="1"/>
    <xf numFmtId="228" fontId="29" fillId="0" borderId="0" xfId="1" applyNumberFormat="1" applyFont="1" applyAlignment="1"/>
    <xf numFmtId="229" fontId="29" fillId="0" borderId="0" xfId="0" applyNumberFormat="1" applyFont="1" applyAlignment="1"/>
    <xf numFmtId="230" fontId="29" fillId="0" borderId="0" xfId="1" applyNumberFormat="1" applyFont="1" applyAlignment="1"/>
    <xf numFmtId="231" fontId="29" fillId="0" borderId="0" xfId="0" applyNumberFormat="1" applyFont="1" applyAlignment="1"/>
    <xf numFmtId="232" fontId="29" fillId="0" borderId="0" xfId="1" applyNumberFormat="1" applyFont="1" applyAlignment="1"/>
    <xf numFmtId="233" fontId="29" fillId="0" borderId="0" xfId="0" applyNumberFormat="1" applyFont="1" applyAlignment="1"/>
    <xf numFmtId="234" fontId="29" fillId="0" borderId="0" xfId="1" applyNumberFormat="1" applyFont="1" applyAlignment="1"/>
    <xf numFmtId="168" fontId="0" fillId="0" borderId="0" xfId="0" applyNumberFormat="1" applyAlignment="1"/>
    <xf numFmtId="243" fontId="0" fillId="0" borderId="0" xfId="0" applyNumberFormat="1"/>
    <xf numFmtId="244" fontId="0" fillId="0" borderId="0" xfId="0" applyNumberFormat="1"/>
    <xf numFmtId="245" fontId="0" fillId="0" borderId="0" xfId="0" applyNumberFormat="1"/>
    <xf numFmtId="246" fontId="0" fillId="0" borderId="0" xfId="0" applyNumberFormat="1"/>
    <xf numFmtId="247" fontId="0" fillId="0" borderId="0" xfId="0" applyNumberFormat="1" applyFont="1" applyAlignment="1"/>
    <xf numFmtId="248" fontId="0" fillId="0" borderId="0" xfId="0" applyNumberFormat="1" applyFont="1" applyAlignment="1"/>
    <xf numFmtId="249" fontId="0" fillId="0" borderId="0" xfId="0" applyNumberFormat="1" applyFont="1" applyAlignment="1"/>
    <xf numFmtId="250" fontId="0" fillId="0" borderId="0" xfId="0" applyNumberFormat="1" applyFont="1" applyAlignment="1"/>
    <xf numFmtId="251" fontId="0" fillId="0" borderId="0" xfId="0" applyNumberFormat="1" applyFont="1" applyAlignment="1"/>
    <xf numFmtId="252" fontId="0" fillId="0" borderId="0" xfId="0" applyNumberFormat="1" applyFont="1" applyAlignment="1"/>
    <xf numFmtId="253" fontId="0" fillId="0" borderId="0" xfId="0" applyNumberFormat="1"/>
    <xf numFmtId="254" fontId="0" fillId="0" borderId="0" xfId="0" applyNumberFormat="1"/>
    <xf numFmtId="49" fontId="0" fillId="0" borderId="0" xfId="0" applyNumberFormat="1" applyAlignment="1">
      <alignment horizontal="center"/>
    </xf>
    <xf numFmtId="0" fontId="5" fillId="0" borderId="0" xfId="0" applyFont="1" applyAlignment="1">
      <alignment vertical="top"/>
    </xf>
    <xf numFmtId="0" fontId="31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49" fontId="0" fillId="0" borderId="0" xfId="0" applyNumberFormat="1"/>
    <xf numFmtId="0" fontId="2" fillId="0" borderId="0" xfId="8"/>
    <xf numFmtId="255" fontId="2" fillId="0" borderId="0" xfId="8" applyNumberFormat="1" applyFill="1"/>
    <xf numFmtId="255" fontId="2" fillId="0" borderId="0" xfId="8" applyNumberFormat="1"/>
    <xf numFmtId="0" fontId="32" fillId="15" borderId="23" xfId="9" applyFont="1" applyFill="1" applyBorder="1" applyAlignment="1" applyProtection="1">
      <alignment vertical="center" wrapText="1"/>
      <protection hidden="1"/>
    </xf>
    <xf numFmtId="0" fontId="33" fillId="15" borderId="24" xfId="9" applyFont="1" applyFill="1" applyBorder="1" applyAlignment="1" applyProtection="1">
      <alignment vertical="center"/>
      <protection hidden="1"/>
    </xf>
    <xf numFmtId="0" fontId="32" fillId="15" borderId="26" xfId="9" applyFont="1" applyFill="1" applyBorder="1" applyAlignment="1" applyProtection="1">
      <alignment vertical="center" wrapText="1"/>
      <protection hidden="1"/>
    </xf>
    <xf numFmtId="14" fontId="34" fillId="15" borderId="26" xfId="9" applyNumberFormat="1" applyFont="1" applyFill="1" applyBorder="1" applyAlignment="1" applyProtection="1">
      <alignment horizontal="center" vertical="center"/>
      <protection hidden="1"/>
    </xf>
    <xf numFmtId="14" fontId="35" fillId="16" borderId="27" xfId="9" applyNumberFormat="1" applyFont="1" applyFill="1" applyBorder="1" applyAlignment="1" applyProtection="1">
      <alignment horizontal="right" vertical="center"/>
      <protection hidden="1"/>
    </xf>
    <xf numFmtId="1" fontId="36" fillId="17" borderId="28" xfId="9" applyNumberFormat="1" applyFont="1" applyFill="1" applyBorder="1" applyAlignment="1" applyProtection="1">
      <alignment horizontal="center" vertical="center"/>
      <protection hidden="1"/>
    </xf>
    <xf numFmtId="14" fontId="36" fillId="17" borderId="29" xfId="9" applyNumberFormat="1" applyFont="1" applyFill="1" applyBorder="1" applyAlignment="1" applyProtection="1">
      <alignment horizontal="center" vertical="center" wrapText="1"/>
      <protection hidden="1"/>
    </xf>
    <xf numFmtId="14" fontId="36" fillId="17" borderId="0" xfId="9" applyNumberFormat="1" applyFont="1" applyFill="1" applyAlignment="1" applyProtection="1">
      <alignment horizontal="center" vertical="center" wrapText="1"/>
      <protection hidden="1"/>
    </xf>
    <xf numFmtId="1" fontId="36" fillId="17" borderId="30" xfId="9" applyNumberFormat="1" applyFont="1" applyFill="1" applyBorder="1" applyAlignment="1" applyProtection="1">
      <alignment horizontal="center" vertical="center"/>
      <protection hidden="1"/>
    </xf>
    <xf numFmtId="14" fontId="36" fillId="17" borderId="28" xfId="9" applyNumberFormat="1" applyFont="1" applyFill="1" applyBorder="1" applyAlignment="1" applyProtection="1">
      <alignment horizontal="center" vertical="center" wrapText="1"/>
      <protection hidden="1"/>
    </xf>
    <xf numFmtId="14" fontId="36" fillId="17" borderId="31" xfId="9" applyNumberFormat="1" applyFont="1" applyFill="1" applyBorder="1" applyAlignment="1" applyProtection="1">
      <alignment horizontal="center" vertical="center" wrapText="1"/>
      <protection hidden="1"/>
    </xf>
    <xf numFmtId="14" fontId="37" fillId="16" borderId="28" xfId="9" applyNumberFormat="1" applyFont="1" applyFill="1" applyBorder="1" applyAlignment="1" applyProtection="1">
      <alignment horizontal="left" vertical="center"/>
      <protection hidden="1"/>
    </xf>
    <xf numFmtId="14" fontId="35" fillId="16" borderId="28" xfId="9" applyNumberFormat="1" applyFont="1" applyFill="1" applyBorder="1" applyAlignment="1" applyProtection="1">
      <alignment horizontal="right" vertical="center"/>
      <protection hidden="1"/>
    </xf>
    <xf numFmtId="0" fontId="38" fillId="18" borderId="32" xfId="9" applyFont="1" applyFill="1" applyBorder="1" applyProtection="1">
      <protection hidden="1"/>
    </xf>
    <xf numFmtId="0" fontId="19" fillId="0" borderId="32" xfId="9" applyBorder="1" applyProtection="1">
      <protection hidden="1"/>
    </xf>
    <xf numFmtId="0" fontId="39" fillId="19" borderId="33" xfId="9" applyFont="1" applyFill="1" applyBorder="1" applyAlignment="1" applyProtection="1">
      <alignment vertical="center"/>
      <protection hidden="1"/>
    </xf>
    <xf numFmtId="3" fontId="39" fillId="9" borderId="34" xfId="9" applyNumberFormat="1" applyFont="1" applyFill="1" applyBorder="1" applyProtection="1">
      <protection hidden="1"/>
    </xf>
    <xf numFmtId="3" fontId="39" fillId="0" borderId="34" xfId="9" applyNumberFormat="1" applyFont="1" applyBorder="1" applyProtection="1">
      <protection hidden="1"/>
    </xf>
    <xf numFmtId="3" fontId="39" fillId="0" borderId="34" xfId="9" applyNumberFormat="1" applyFont="1" applyBorder="1" applyAlignment="1" applyProtection="1">
      <alignment vertical="center"/>
      <protection hidden="1"/>
    </xf>
    <xf numFmtId="9" fontId="40" fillId="0" borderId="5" xfId="9" applyNumberFormat="1" applyFont="1" applyBorder="1" applyAlignment="1" applyProtection="1">
      <alignment vertical="center"/>
      <protection hidden="1"/>
    </xf>
    <xf numFmtId="3" fontId="39" fillId="9" borderId="5" xfId="9" applyNumberFormat="1" applyFont="1" applyFill="1" applyBorder="1" applyProtection="1">
      <protection hidden="1"/>
    </xf>
    <xf numFmtId="3" fontId="39" fillId="0" borderId="35" xfId="9" applyNumberFormat="1" applyFont="1" applyBorder="1" applyAlignment="1" applyProtection="1">
      <alignment vertical="center"/>
      <protection hidden="1"/>
    </xf>
    <xf numFmtId="9" fontId="40" fillId="0" borderId="36" xfId="9" applyNumberFormat="1" applyFont="1" applyBorder="1" applyAlignment="1" applyProtection="1">
      <alignment vertical="center"/>
      <protection hidden="1"/>
    </xf>
    <xf numFmtId="9" fontId="40" fillId="0" borderId="37" xfId="9" applyNumberFormat="1" applyFont="1" applyBorder="1" applyAlignment="1" applyProtection="1">
      <alignment vertical="center"/>
      <protection hidden="1"/>
    </xf>
    <xf numFmtId="2" fontId="39" fillId="9" borderId="38" xfId="9" applyNumberFormat="1" applyFont="1" applyFill="1" applyBorder="1" applyProtection="1">
      <protection hidden="1"/>
    </xf>
    <xf numFmtId="2" fontId="39" fillId="0" borderId="38" xfId="9" applyNumberFormat="1" applyFont="1" applyBorder="1" applyProtection="1">
      <protection hidden="1"/>
    </xf>
    <xf numFmtId="3" fontId="39" fillId="0" borderId="38" xfId="9" applyNumberFormat="1" applyFont="1" applyBorder="1" applyAlignment="1" applyProtection="1">
      <alignment vertical="center"/>
      <protection hidden="1"/>
    </xf>
    <xf numFmtId="9" fontId="40" fillId="0" borderId="0" xfId="9" applyNumberFormat="1" applyFont="1" applyAlignment="1" applyProtection="1">
      <alignment vertical="center"/>
      <protection hidden="1"/>
    </xf>
    <xf numFmtId="2" fontId="39" fillId="9" borderId="0" xfId="9" applyNumberFormat="1" applyFont="1" applyFill="1" applyProtection="1">
      <protection hidden="1"/>
    </xf>
    <xf numFmtId="3" fontId="39" fillId="0" borderId="39" xfId="9" applyNumberFormat="1" applyFont="1" applyBorder="1" applyAlignment="1" applyProtection="1">
      <alignment vertical="center"/>
      <protection hidden="1"/>
    </xf>
    <xf numFmtId="9" fontId="40" fillId="0" borderId="40" xfId="9" applyNumberFormat="1" applyFont="1" applyBorder="1" applyAlignment="1" applyProtection="1">
      <alignment vertical="center"/>
      <protection hidden="1"/>
    </xf>
    <xf numFmtId="9" fontId="40" fillId="0" borderId="41" xfId="9" applyNumberFormat="1" applyFont="1" applyBorder="1" applyAlignment="1" applyProtection="1">
      <alignment vertical="center"/>
      <protection hidden="1"/>
    </xf>
    <xf numFmtId="3" fontId="39" fillId="9" borderId="38" xfId="9" applyNumberFormat="1" applyFont="1" applyFill="1" applyBorder="1" applyProtection="1">
      <protection hidden="1"/>
    </xf>
    <xf numFmtId="3" fontId="39" fillId="0" borderId="38" xfId="9" applyNumberFormat="1" applyFont="1" applyBorder="1" applyProtection="1">
      <protection hidden="1"/>
    </xf>
    <xf numFmtId="3" fontId="39" fillId="9" borderId="0" xfId="9" applyNumberFormat="1" applyFont="1" applyFill="1" applyProtection="1">
      <protection hidden="1"/>
    </xf>
    <xf numFmtId="0" fontId="39" fillId="19" borderId="42" xfId="9" applyFont="1" applyFill="1" applyBorder="1" applyAlignment="1" applyProtection="1">
      <alignment vertical="center"/>
      <protection hidden="1"/>
    </xf>
    <xf numFmtId="3" fontId="39" fillId="9" borderId="43" xfId="9" applyNumberFormat="1" applyFont="1" applyFill="1" applyBorder="1" applyProtection="1">
      <protection hidden="1"/>
    </xf>
    <xf numFmtId="3" fontId="39" fillId="0" borderId="43" xfId="9" applyNumberFormat="1" applyFont="1" applyBorder="1" applyProtection="1">
      <protection hidden="1"/>
    </xf>
    <xf numFmtId="3" fontId="39" fillId="0" borderId="43" xfId="9" applyNumberFormat="1" applyFont="1" applyBorder="1" applyAlignment="1" applyProtection="1">
      <alignment vertical="center"/>
      <protection hidden="1"/>
    </xf>
    <xf numFmtId="9" fontId="40" fillId="0" borderId="1" xfId="9" applyNumberFormat="1" applyFont="1" applyBorder="1" applyAlignment="1" applyProtection="1">
      <alignment vertical="center"/>
      <protection hidden="1"/>
    </xf>
    <xf numFmtId="3" fontId="39" fillId="9" borderId="1" xfId="9" applyNumberFormat="1" applyFont="1" applyFill="1" applyBorder="1" applyProtection="1">
      <protection hidden="1"/>
    </xf>
    <xf numFmtId="3" fontId="39" fillId="0" borderId="44" xfId="9" applyNumberFormat="1" applyFont="1" applyBorder="1" applyAlignment="1" applyProtection="1">
      <alignment vertical="center"/>
      <protection hidden="1"/>
    </xf>
    <xf numFmtId="9" fontId="40" fillId="0" borderId="45" xfId="9" applyNumberFormat="1" applyFont="1" applyBorder="1" applyAlignment="1" applyProtection="1">
      <alignment vertical="center"/>
      <protection hidden="1"/>
    </xf>
    <xf numFmtId="9" fontId="40" fillId="0" borderId="46" xfId="9" applyNumberFormat="1" applyFont="1" applyBorder="1" applyAlignment="1" applyProtection="1">
      <alignment vertical="center"/>
      <protection hidden="1"/>
    </xf>
    <xf numFmtId="0" fontId="38" fillId="18" borderId="0" xfId="9" applyFont="1" applyFill="1" applyProtection="1">
      <protection hidden="1"/>
    </xf>
    <xf numFmtId="0" fontId="41" fillId="0" borderId="0" xfId="9" applyFont="1" applyProtection="1">
      <protection hidden="1"/>
    </xf>
    <xf numFmtId="0" fontId="19" fillId="0" borderId="0" xfId="9" applyAlignment="1" applyProtection="1">
      <alignment vertical="center"/>
      <protection hidden="1"/>
    </xf>
    <xf numFmtId="0" fontId="39" fillId="0" borderId="0" xfId="9" applyFont="1" applyAlignment="1" applyProtection="1">
      <alignment vertical="center"/>
      <protection hidden="1"/>
    </xf>
    <xf numFmtId="4" fontId="39" fillId="9" borderId="47" xfId="9" applyNumberFormat="1" applyFont="1" applyFill="1" applyBorder="1" applyProtection="1">
      <protection hidden="1"/>
    </xf>
    <xf numFmtId="4" fontId="39" fillId="0" borderId="47" xfId="9" applyNumberFormat="1" applyFont="1" applyBorder="1" applyProtection="1">
      <protection hidden="1"/>
    </xf>
    <xf numFmtId="4" fontId="39" fillId="0" borderId="47" xfId="9" applyNumberFormat="1" applyFont="1" applyBorder="1" applyAlignment="1" applyProtection="1">
      <alignment vertical="center"/>
      <protection hidden="1"/>
    </xf>
    <xf numFmtId="4" fontId="40" fillId="0" borderId="13" xfId="9" applyNumberFormat="1" applyFont="1" applyBorder="1" applyAlignment="1" applyProtection="1">
      <alignment vertical="center"/>
      <protection hidden="1"/>
    </xf>
    <xf numFmtId="4" fontId="39" fillId="9" borderId="13" xfId="9" applyNumberFormat="1" applyFont="1" applyFill="1" applyBorder="1" applyProtection="1">
      <protection hidden="1"/>
    </xf>
    <xf numFmtId="4" fontId="39" fillId="0" borderId="48" xfId="9" applyNumberFormat="1" applyFont="1" applyBorder="1" applyAlignment="1" applyProtection="1">
      <alignment vertical="center"/>
      <protection hidden="1"/>
    </xf>
    <xf numFmtId="4" fontId="40" fillId="0" borderId="49" xfId="9" applyNumberFormat="1" applyFont="1" applyBorder="1" applyAlignment="1" applyProtection="1">
      <alignment vertical="center"/>
      <protection hidden="1"/>
    </xf>
    <xf numFmtId="4" fontId="40" fillId="0" borderId="50" xfId="9" applyNumberFormat="1" applyFont="1" applyBorder="1" applyAlignment="1" applyProtection="1">
      <alignment vertical="center"/>
      <protection hidden="1"/>
    </xf>
    <xf numFmtId="0" fontId="42" fillId="19" borderId="33" xfId="9" applyFont="1" applyFill="1" applyBorder="1" applyAlignment="1" applyProtection="1">
      <alignment vertical="center"/>
      <protection hidden="1"/>
    </xf>
    <xf numFmtId="256" fontId="39" fillId="9" borderId="38" xfId="9" applyNumberFormat="1" applyFont="1" applyFill="1" applyBorder="1" applyProtection="1">
      <protection hidden="1"/>
    </xf>
    <xf numFmtId="256" fontId="39" fillId="0" borderId="38" xfId="9" applyNumberFormat="1" applyFont="1" applyBorder="1" applyProtection="1">
      <protection hidden="1"/>
    </xf>
    <xf numFmtId="256" fontId="39" fillId="9" borderId="0" xfId="9" applyNumberFormat="1" applyFont="1" applyFill="1" applyProtection="1">
      <protection hidden="1"/>
    </xf>
    <xf numFmtId="3" fontId="43" fillId="0" borderId="38" xfId="9" applyNumberFormat="1" applyFont="1" applyBorder="1" applyProtection="1">
      <protection hidden="1"/>
    </xf>
    <xf numFmtId="257" fontId="39" fillId="0" borderId="38" xfId="9" applyNumberFormat="1" applyFont="1" applyBorder="1" applyProtection="1">
      <protection hidden="1"/>
    </xf>
    <xf numFmtId="3" fontId="43" fillId="0" borderId="38" xfId="9" applyNumberFormat="1" applyFont="1" applyBorder="1" applyAlignment="1" applyProtection="1">
      <alignment vertical="center"/>
      <protection hidden="1"/>
    </xf>
    <xf numFmtId="257" fontId="44" fillId="0" borderId="0" xfId="9" applyNumberFormat="1" applyFont="1" applyAlignment="1" applyProtection="1">
      <alignment vertical="center"/>
      <protection hidden="1"/>
    </xf>
    <xf numFmtId="3" fontId="43" fillId="0" borderId="39" xfId="9" applyNumberFormat="1" applyFont="1" applyBorder="1" applyAlignment="1" applyProtection="1">
      <alignment vertical="center"/>
      <protection hidden="1"/>
    </xf>
    <xf numFmtId="257" fontId="44" fillId="0" borderId="40" xfId="9" applyNumberFormat="1" applyFont="1" applyBorder="1" applyAlignment="1" applyProtection="1">
      <alignment vertical="center"/>
      <protection hidden="1"/>
    </xf>
    <xf numFmtId="257" fontId="44" fillId="0" borderId="41" xfId="9" applyNumberFormat="1" applyFont="1" applyBorder="1" applyAlignment="1" applyProtection="1">
      <alignment vertical="center"/>
      <protection hidden="1"/>
    </xf>
    <xf numFmtId="257" fontId="45" fillId="0" borderId="0" xfId="9" applyNumberFormat="1" applyFont="1" applyAlignment="1" applyProtection="1">
      <alignment vertical="center"/>
      <protection hidden="1"/>
    </xf>
    <xf numFmtId="257" fontId="45" fillId="0" borderId="40" xfId="9" applyNumberFormat="1" applyFont="1" applyBorder="1" applyAlignment="1" applyProtection="1">
      <alignment vertical="center"/>
      <protection hidden="1"/>
    </xf>
    <xf numFmtId="257" fontId="45" fillId="0" borderId="41" xfId="9" applyNumberFormat="1" applyFont="1" applyBorder="1" applyAlignment="1" applyProtection="1">
      <alignment vertical="center"/>
      <protection hidden="1"/>
    </xf>
    <xf numFmtId="258" fontId="39" fillId="9" borderId="38" xfId="9" applyNumberFormat="1" applyFont="1" applyFill="1" applyBorder="1" applyProtection="1">
      <protection hidden="1"/>
    </xf>
    <xf numFmtId="258" fontId="39" fillId="0" borderId="38" xfId="9" applyNumberFormat="1" applyFont="1" applyBorder="1" applyProtection="1">
      <protection hidden="1"/>
    </xf>
    <xf numFmtId="258" fontId="39" fillId="9" borderId="0" xfId="9" applyNumberFormat="1" applyFont="1" applyFill="1" applyProtection="1">
      <protection hidden="1"/>
    </xf>
    <xf numFmtId="259" fontId="39" fillId="9" borderId="38" xfId="9" applyNumberFormat="1" applyFont="1" applyFill="1" applyBorder="1" applyProtection="1">
      <protection hidden="1"/>
    </xf>
    <xf numFmtId="259" fontId="39" fillId="0" borderId="38" xfId="9" applyNumberFormat="1" applyFont="1" applyBorder="1" applyProtection="1">
      <protection hidden="1"/>
    </xf>
    <xf numFmtId="259" fontId="39" fillId="9" borderId="0" xfId="9" applyNumberFormat="1" applyFont="1" applyFill="1" applyProtection="1">
      <protection hidden="1"/>
    </xf>
    <xf numFmtId="0" fontId="42" fillId="19" borderId="42" xfId="9" applyFont="1" applyFill="1" applyBorder="1" applyAlignment="1" applyProtection="1">
      <alignment vertical="center"/>
      <protection hidden="1"/>
    </xf>
    <xf numFmtId="258" fontId="39" fillId="9" borderId="43" xfId="9" applyNumberFormat="1" applyFont="1" applyFill="1" applyBorder="1" applyProtection="1">
      <protection hidden="1"/>
    </xf>
    <xf numFmtId="258" fontId="39" fillId="0" borderId="43" xfId="9" applyNumberFormat="1" applyFont="1" applyBorder="1" applyProtection="1">
      <protection hidden="1"/>
    </xf>
    <xf numFmtId="258" fontId="39" fillId="9" borderId="1" xfId="9" applyNumberFormat="1" applyFont="1" applyFill="1" applyBorder="1" applyProtection="1">
      <protection hidden="1"/>
    </xf>
    <xf numFmtId="9" fontId="40" fillId="0" borderId="6" xfId="9" applyNumberFormat="1" applyFont="1" applyBorder="1" applyAlignment="1" applyProtection="1">
      <alignment vertical="center"/>
      <protection hidden="1"/>
    </xf>
    <xf numFmtId="9" fontId="44" fillId="0" borderId="0" xfId="9" applyNumberFormat="1" applyFont="1" applyAlignment="1" applyProtection="1">
      <alignment vertical="center"/>
      <protection hidden="1"/>
    </xf>
    <xf numFmtId="9" fontId="44" fillId="0" borderId="40" xfId="9" applyNumberFormat="1" applyFont="1" applyBorder="1" applyAlignment="1" applyProtection="1">
      <alignment vertical="center"/>
      <protection hidden="1"/>
    </xf>
    <xf numFmtId="9" fontId="44" fillId="0" borderId="41" xfId="9" applyNumberFormat="1" applyFont="1" applyBorder="1" applyAlignment="1" applyProtection="1">
      <alignment vertical="center"/>
      <protection hidden="1"/>
    </xf>
    <xf numFmtId="9" fontId="45" fillId="0" borderId="0" xfId="9" applyNumberFormat="1" applyFont="1" applyAlignment="1" applyProtection="1">
      <alignment vertical="center"/>
      <protection hidden="1"/>
    </xf>
    <xf numFmtId="9" fontId="45" fillId="0" borderId="40" xfId="9" applyNumberFormat="1" applyFont="1" applyBorder="1" applyAlignment="1" applyProtection="1">
      <alignment vertical="center"/>
      <protection hidden="1"/>
    </xf>
    <xf numFmtId="9" fontId="45" fillId="0" borderId="41" xfId="9" applyNumberFormat="1" applyFont="1" applyBorder="1" applyAlignment="1" applyProtection="1">
      <alignment vertical="center"/>
      <protection hidden="1"/>
    </xf>
    <xf numFmtId="260" fontId="39" fillId="9" borderId="38" xfId="9" applyNumberFormat="1" applyFont="1" applyFill="1" applyBorder="1" applyProtection="1">
      <protection hidden="1"/>
    </xf>
    <xf numFmtId="260" fontId="39" fillId="0" borderId="38" xfId="9" applyNumberFormat="1" applyFont="1" applyBorder="1" applyProtection="1">
      <protection hidden="1"/>
    </xf>
    <xf numFmtId="260" fontId="39" fillId="9" borderId="0" xfId="9" applyNumberFormat="1" applyFont="1" applyFill="1" applyProtection="1">
      <protection hidden="1"/>
    </xf>
    <xf numFmtId="3" fontId="43" fillId="0" borderId="43" xfId="9" applyNumberFormat="1" applyFont="1" applyBorder="1" applyProtection="1">
      <protection hidden="1"/>
    </xf>
    <xf numFmtId="257" fontId="39" fillId="0" borderId="43" xfId="9" applyNumberFormat="1" applyFont="1" applyBorder="1" applyProtection="1">
      <protection hidden="1"/>
    </xf>
    <xf numFmtId="3" fontId="43" fillId="0" borderId="43" xfId="9" applyNumberFormat="1" applyFont="1" applyBorder="1" applyAlignment="1" applyProtection="1">
      <alignment vertical="center"/>
      <protection hidden="1"/>
    </xf>
    <xf numFmtId="257" fontId="45" fillId="0" borderId="1" xfId="9" applyNumberFormat="1" applyFont="1" applyBorder="1" applyAlignment="1" applyProtection="1">
      <alignment vertical="center"/>
      <protection hidden="1"/>
    </xf>
    <xf numFmtId="3" fontId="43" fillId="0" borderId="44" xfId="9" applyNumberFormat="1" applyFont="1" applyBorder="1" applyAlignment="1" applyProtection="1">
      <alignment vertical="center"/>
      <protection hidden="1"/>
    </xf>
    <xf numFmtId="257" fontId="45" fillId="0" borderId="45" xfId="9" applyNumberFormat="1" applyFont="1" applyBorder="1" applyAlignment="1" applyProtection="1">
      <alignment vertical="center"/>
      <protection hidden="1"/>
    </xf>
    <xf numFmtId="257" fontId="45" fillId="0" borderId="46" xfId="9" applyNumberFormat="1" applyFont="1" applyBorder="1" applyAlignment="1" applyProtection="1">
      <alignment vertical="center"/>
      <protection hidden="1"/>
    </xf>
    <xf numFmtId="0" fontId="19" fillId="0" borderId="0" xfId="9" applyProtection="1">
      <protection hidden="1"/>
    </xf>
    <xf numFmtId="3" fontId="43" fillId="0" borderId="34" xfId="9" applyNumberFormat="1" applyFont="1" applyBorder="1" applyProtection="1">
      <protection hidden="1"/>
    </xf>
    <xf numFmtId="3" fontId="43" fillId="0" borderId="34" xfId="9" applyNumberFormat="1" applyFont="1" applyBorder="1" applyAlignment="1" applyProtection="1">
      <alignment vertical="center"/>
      <protection hidden="1"/>
    </xf>
    <xf numFmtId="9" fontId="44" fillId="0" borderId="5" xfId="9" applyNumberFormat="1" applyFont="1" applyBorder="1" applyAlignment="1" applyProtection="1">
      <alignment vertical="center"/>
      <protection hidden="1"/>
    </xf>
    <xf numFmtId="3" fontId="43" fillId="0" borderId="35" xfId="9" applyNumberFormat="1" applyFont="1" applyBorder="1" applyAlignment="1" applyProtection="1">
      <alignment vertical="center"/>
      <protection hidden="1"/>
    </xf>
    <xf numFmtId="9" fontId="44" fillId="0" borderId="36" xfId="9" applyNumberFormat="1" applyFont="1" applyBorder="1" applyAlignment="1" applyProtection="1">
      <alignment vertical="center"/>
      <protection hidden="1"/>
    </xf>
    <xf numFmtId="9" fontId="44" fillId="0" borderId="37" xfId="9" applyNumberFormat="1" applyFont="1" applyBorder="1" applyAlignment="1" applyProtection="1">
      <alignment vertical="center"/>
      <protection hidden="1"/>
    </xf>
    <xf numFmtId="0" fontId="38" fillId="18" borderId="51" xfId="9" applyFont="1" applyFill="1" applyBorder="1" applyProtection="1">
      <protection hidden="1"/>
    </xf>
    <xf numFmtId="261" fontId="39" fillId="9" borderId="47" xfId="9" applyNumberFormat="1" applyFont="1" applyFill="1" applyBorder="1" applyProtection="1">
      <protection hidden="1"/>
    </xf>
    <xf numFmtId="261" fontId="39" fillId="0" borderId="47" xfId="9" applyNumberFormat="1" applyFont="1" applyBorder="1" applyProtection="1">
      <protection hidden="1"/>
    </xf>
    <xf numFmtId="3" fontId="39" fillId="0" borderId="47" xfId="9" applyNumberFormat="1" applyFont="1" applyBorder="1" applyAlignment="1" applyProtection="1">
      <alignment vertical="center"/>
      <protection hidden="1"/>
    </xf>
    <xf numFmtId="9" fontId="40" fillId="0" borderId="13" xfId="9" applyNumberFormat="1" applyFont="1" applyBorder="1" applyAlignment="1" applyProtection="1">
      <alignment vertical="center"/>
      <protection hidden="1"/>
    </xf>
    <xf numFmtId="261" fontId="39" fillId="9" borderId="13" xfId="9" applyNumberFormat="1" applyFont="1" applyFill="1" applyBorder="1" applyProtection="1">
      <protection hidden="1"/>
    </xf>
    <xf numFmtId="3" fontId="39" fillId="0" borderId="48" xfId="9" applyNumberFormat="1" applyFont="1" applyBorder="1" applyAlignment="1" applyProtection="1">
      <alignment vertical="center"/>
      <protection hidden="1"/>
    </xf>
    <xf numFmtId="9" fontId="40" fillId="0" borderId="49" xfId="9" applyNumberFormat="1" applyFont="1" applyBorder="1" applyAlignment="1" applyProtection="1">
      <alignment vertical="center"/>
      <protection hidden="1"/>
    </xf>
    <xf numFmtId="9" fontId="40" fillId="0" borderId="50" xfId="9" applyNumberFormat="1" applyFont="1" applyBorder="1" applyAlignment="1" applyProtection="1">
      <alignment vertical="center"/>
      <protection hidden="1"/>
    </xf>
    <xf numFmtId="0" fontId="1" fillId="0" borderId="0" xfId="4" applyFont="1"/>
    <xf numFmtId="0" fontId="14" fillId="0" borderId="0" xfId="4" applyNumberFormat="1"/>
    <xf numFmtId="0" fontId="14" fillId="0" borderId="0" xfId="4" applyNumberFormat="1" applyBorder="1"/>
    <xf numFmtId="262" fontId="1" fillId="0" borderId="0" xfId="11">
      <alignment horizontal="left" indent="1"/>
    </xf>
    <xf numFmtId="263" fontId="1" fillId="0" borderId="0" xfId="12">
      <alignment horizontal="left" indent="1"/>
    </xf>
    <xf numFmtId="10" fontId="0" fillId="0" borderId="0" xfId="0" applyNumberFormat="1" applyFont="1"/>
    <xf numFmtId="4" fontId="14" fillId="0" borderId="11" xfId="4" applyNumberFormat="1" applyBorder="1"/>
    <xf numFmtId="264" fontId="0" fillId="0" borderId="0" xfId="0" applyNumberFormat="1"/>
    <xf numFmtId="265" fontId="0" fillId="0" borderId="0" xfId="0" applyNumberFormat="1"/>
    <xf numFmtId="0" fontId="46" fillId="0" borderId="0" xfId="13"/>
    <xf numFmtId="264" fontId="46" fillId="0" borderId="0" xfId="13" applyNumberFormat="1"/>
    <xf numFmtId="0" fontId="46" fillId="8" borderId="0" xfId="13" applyFill="1"/>
    <xf numFmtId="266" fontId="46" fillId="0" borderId="0" xfId="13" applyNumberFormat="1"/>
    <xf numFmtId="0" fontId="47" fillId="8" borderId="52" xfId="13" applyFont="1" applyFill="1" applyBorder="1"/>
    <xf numFmtId="266" fontId="47" fillId="8" borderId="52" xfId="13" applyNumberFormat="1" applyFont="1" applyFill="1" applyBorder="1"/>
    <xf numFmtId="0" fontId="47" fillId="8" borderId="0" xfId="13" applyFont="1" applyFill="1"/>
    <xf numFmtId="266" fontId="47" fillId="8" borderId="0" xfId="13" applyNumberFormat="1" applyFont="1" applyFill="1"/>
    <xf numFmtId="0" fontId="0" fillId="0" borderId="0" xfId="0" applyNumberFormat="1"/>
    <xf numFmtId="0" fontId="4" fillId="8" borderId="0" xfId="0" applyFont="1" applyFill="1" applyBorder="1"/>
    <xf numFmtId="0" fontId="4" fillId="8" borderId="52" xfId="0" applyFont="1" applyFill="1" applyBorder="1"/>
    <xf numFmtId="264" fontId="4" fillId="8" borderId="52" xfId="0" applyNumberFormat="1" applyFont="1" applyFill="1" applyBorder="1"/>
    <xf numFmtId="0" fontId="0" fillId="8" borderId="0" xfId="0" applyFill="1" applyAlignment="1">
      <alignment horizontal="left"/>
    </xf>
    <xf numFmtId="0" fontId="4" fillId="8" borderId="52" xfId="0" applyNumberFormat="1" applyFont="1" applyFill="1" applyBorder="1"/>
    <xf numFmtId="264" fontId="0" fillId="8" borderId="0" xfId="0" applyNumberFormat="1" applyFill="1" applyAlignment="1">
      <alignment horizontal="left"/>
    </xf>
    <xf numFmtId="10" fontId="39" fillId="9" borderId="43" xfId="14" applyNumberFormat="1" applyFont="1" applyFill="1" applyBorder="1" applyProtection="1">
      <protection hidden="1"/>
    </xf>
    <xf numFmtId="10" fontId="39" fillId="0" borderId="43" xfId="14" applyNumberFormat="1" applyFont="1" applyBorder="1" applyProtection="1">
      <protection hidden="1"/>
    </xf>
    <xf numFmtId="10" fontId="39" fillId="9" borderId="1" xfId="14" applyNumberFormat="1" applyFont="1" applyFill="1" applyBorder="1" applyProtection="1">
      <protection hidden="1"/>
    </xf>
    <xf numFmtId="267" fontId="0" fillId="0" borderId="0" xfId="0" applyNumberFormat="1"/>
    <xf numFmtId="0" fontId="13" fillId="0" borderId="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0" fillId="0" borderId="0" xfId="3" applyFont="1" applyAlignment="1">
      <alignment horizontal="center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horizontal="center"/>
    </xf>
    <xf numFmtId="0" fontId="10" fillId="0" borderId="0" xfId="3" quotePrefix="1" applyFont="1" applyAlignment="1">
      <alignment horizontal="center" vertical="center"/>
    </xf>
    <xf numFmtId="0" fontId="10" fillId="0" borderId="0" xfId="3" quotePrefix="1" applyFont="1" applyAlignment="1">
      <alignment horizontal="center"/>
    </xf>
    <xf numFmtId="0" fontId="15" fillId="3" borderId="0" xfId="4" applyFont="1" applyFill="1" applyAlignment="1">
      <alignment vertical="center"/>
    </xf>
    <xf numFmtId="0" fontId="17" fillId="4" borderId="1" xfId="4" applyFont="1" applyFill="1" applyBorder="1" applyAlignment="1">
      <alignment horizontal="center" vertical="center" wrapText="1"/>
    </xf>
    <xf numFmtId="0" fontId="16" fillId="4" borderId="3" xfId="4" applyFont="1" applyFill="1" applyBorder="1" applyAlignment="1">
      <alignment horizontal="center" vertical="top" wrapText="1"/>
    </xf>
    <xf numFmtId="0" fontId="16" fillId="6" borderId="7" xfId="4" applyFont="1" applyFill="1" applyBorder="1" applyAlignment="1">
      <alignment horizontal="center" vertical="top" wrapText="1"/>
    </xf>
    <xf numFmtId="0" fontId="16" fillId="4" borderId="12" xfId="4" applyFont="1" applyFill="1" applyBorder="1" applyAlignment="1">
      <alignment horizontal="center" vertical="center" wrapText="1"/>
    </xf>
    <xf numFmtId="0" fontId="16" fillId="6" borderId="13" xfId="4" applyFont="1" applyFill="1" applyBorder="1" applyAlignment="1">
      <alignment horizontal="center" vertical="center" wrapText="1"/>
    </xf>
    <xf numFmtId="0" fontId="16" fillId="7" borderId="13" xfId="4" applyFont="1" applyFill="1" applyBorder="1" applyAlignment="1">
      <alignment horizontal="center" vertical="center" wrapText="1"/>
    </xf>
    <xf numFmtId="0" fontId="16" fillId="7" borderId="14" xfId="4" applyFont="1" applyFill="1" applyBorder="1" applyAlignment="1">
      <alignment horizontal="center" vertical="center" wrapText="1"/>
    </xf>
    <xf numFmtId="0" fontId="3" fillId="8" borderId="12" xfId="4" applyFont="1" applyFill="1" applyBorder="1" applyAlignment="1" applyProtection="1">
      <alignment horizontal="left" vertical="top" wrapText="1"/>
      <protection locked="0"/>
    </xf>
    <xf numFmtId="0" fontId="3" fillId="8" borderId="13" xfId="4" applyFont="1" applyFill="1" applyBorder="1" applyAlignment="1" applyProtection="1">
      <alignment horizontal="left" vertical="top" wrapText="1"/>
      <protection locked="0"/>
    </xf>
    <xf numFmtId="0" fontId="3" fillId="8" borderId="14" xfId="4" applyFont="1" applyFill="1" applyBorder="1" applyAlignment="1" applyProtection="1">
      <alignment horizontal="left" vertical="top" wrapText="1"/>
      <protection locked="0"/>
    </xf>
    <xf numFmtId="14" fontId="34" fillId="15" borderId="24" xfId="9" applyNumberFormat="1" applyFont="1" applyFill="1" applyBorder="1" applyAlignment="1" applyProtection="1">
      <alignment horizontal="center" vertical="center"/>
      <protection hidden="1"/>
    </xf>
    <xf numFmtId="14" fontId="34" fillId="15" borderId="25" xfId="9" applyNumberFormat="1" applyFont="1" applyFill="1" applyBorder="1" applyAlignment="1" applyProtection="1">
      <alignment horizontal="center" vertical="center"/>
      <protection hidden="1"/>
    </xf>
    <xf numFmtId="1" fontId="25" fillId="13" borderId="0" xfId="5" applyNumberFormat="1" applyFont="1" applyFill="1" applyAlignment="1" applyProtection="1">
      <alignment horizontal="left" vertical="center"/>
      <protection locked="0"/>
    </xf>
    <xf numFmtId="0" fontId="23" fillId="12" borderId="0" xfId="5" applyFont="1" applyFill="1" applyAlignment="1">
      <alignment horizontal="center" vertical="center"/>
    </xf>
  </cellXfs>
  <cellStyles count="15">
    <cellStyle name="Bond007" xfId="11" xr:uid="{1BD3D4A6-D68D-4515-A6CF-E23524A7635A}"/>
    <cellStyle name="BondActor" xfId="12" xr:uid="{6BAADB14-5B34-49F9-A77A-EB46722C75D0}"/>
    <cellStyle name="Liste" xfId="6" xr:uid="{9BD701FB-DD94-4F0C-9BD6-662DBDE2882F}"/>
    <cellStyle name="Normal 2" xfId="8" xr:uid="{41002A56-B871-4698-944F-33780D0742E4}"/>
    <cellStyle name="Percent 2" xfId="10" xr:uid="{4A490C88-B6D5-41C8-893B-0BA7AAA6F814}"/>
    <cellStyle name="Percent 2 2" xfId="14" xr:uid="{5DDF252E-94A5-4CDE-AB4C-2B68B186BDA1}"/>
    <cellStyle name="Prozent" xfId="2" builtinId="5"/>
    <cellStyle name="Standard" xfId="0" builtinId="0"/>
    <cellStyle name="Standard 2" xfId="5" xr:uid="{976E0FD9-7714-4514-92FE-43A4EA707026}"/>
    <cellStyle name="Standard 2 2" xfId="7" xr:uid="{6B0C420D-96E0-4435-B23A-FD8CEB1854E7}"/>
    <cellStyle name="Standard 3" xfId="4" xr:uid="{14A786A7-3B4F-4C7B-8954-4F5A654E4D4F}"/>
    <cellStyle name="Standard 3 2" xfId="9" xr:uid="{2FC16ABE-3DBD-4EEC-BF2B-66E5580FF0F5}"/>
    <cellStyle name="Standard 4" xfId="13" xr:uid="{B5F0B31C-28DF-4303-A005-44AA3A361347}"/>
    <cellStyle name="Standard_Variante 1 - W1_AG_D" xfId="3" xr:uid="{C0490C44-CCB8-4E54-A160-F10EE0009029}"/>
    <cellStyle name="Währung" xfId="1" builtinId="4"/>
  </cellStyles>
  <dxfs count="10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4" formatCode="0.00%"/>
    </dxf>
    <dxf>
      <numFmt numFmtId="14" formatCode="0.0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  <dxf>
      <numFmt numFmtId="0" formatCode="General"/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numFmt numFmtId="268" formatCode="&quot;gering&quot;"/>
    </dxf>
    <dxf>
      <numFmt numFmtId="269" formatCode="&quot;niedrig&quot;"/>
    </dxf>
    <dxf>
      <numFmt numFmtId="270" formatCode="&quot;mittel&quot;"/>
    </dxf>
    <dxf>
      <numFmt numFmtId="271" formatCode="&quot;hoch&quot;"/>
    </dxf>
    <dxf>
      <numFmt numFmtId="272" formatCode="&quot;sehr hoch&quot;"/>
    </dxf>
    <dxf>
      <font>
        <b/>
        <i val="0"/>
        <color rgb="FFFF0000"/>
      </font>
      <numFmt numFmtId="273" formatCode=";;;&quot;û&quot;"/>
    </dxf>
    <dxf>
      <font>
        <b/>
        <i val="0"/>
        <color rgb="FF00B050"/>
      </font>
      <numFmt numFmtId="274" formatCode=";;;&quot;ü&quot;"/>
    </dxf>
    <dxf>
      <numFmt numFmtId="255" formatCode="#,##0.000;\-#,##0.000;"/>
    </dxf>
    <dxf>
      <numFmt numFmtId="264" formatCode=";;;"/>
    </dxf>
    <dxf>
      <numFmt numFmtId="264" formatCode=";;;"/>
    </dxf>
    <dxf>
      <fill>
        <patternFill patternType="solid">
          <fgColor indexed="64"/>
          <bgColor rgb="FFDCE6F1"/>
        </patternFill>
      </fill>
    </dxf>
    <dxf>
      <fill>
        <patternFill patternType="solid">
          <fgColor indexed="64"/>
          <bgColor rgb="FFDCE6F1"/>
        </patternFill>
      </fill>
    </dxf>
    <dxf>
      <fill>
        <patternFill patternType="solid">
          <fgColor indexed="64"/>
          <bgColor rgb="FFDCE6F1"/>
        </patternFill>
      </fill>
    </dxf>
    <dxf>
      <numFmt numFmtId="264" formatCode=";;;"/>
    </dxf>
    <dxf>
      <numFmt numFmtId="0" formatCode="General"/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 patternType="solid"/>
      </fill>
    </dxf>
    <dxf>
      <fill>
        <patternFill patternType="solid"/>
      </fill>
    </dxf>
    <dxf>
      <fill>
        <patternFill patternType="solid"/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bottom style="thin">
          <color rgb="FF95B3D7"/>
        </bottom>
      </border>
    </dxf>
    <dxf>
      <border>
        <bottom style="thin">
          <color rgb="FF95B3D7"/>
        </bottom>
      </border>
    </dxf>
    <dxf>
      <border>
        <bottom style="thin">
          <color rgb="FF95B3D7"/>
        </bottom>
      </border>
    </dxf>
    <dxf>
      <border>
        <bottom style="thin">
          <color rgb="FF95B3D7"/>
        </bottom>
      </border>
    </dxf>
    <dxf>
      <border>
        <bottom style="thin">
          <color rgb="FF95B3D7"/>
        </bottom>
      </border>
    </dxf>
    <dxf>
      <border>
        <bottom style="thin">
          <color rgb="FF95B3D7"/>
        </bottom>
      </border>
    </dxf>
    <dxf>
      <border>
        <bottom style="thin">
          <color rgb="FF95B3D7"/>
        </bottom>
      </border>
    </dxf>
    <dxf>
      <border>
        <bottom style="thin">
          <color rgb="FF95B3D7"/>
        </bottom>
      </border>
    </dxf>
    <dxf>
      <border>
        <bottom style="thin">
          <color rgb="FF95B3D7"/>
        </bottom>
      </border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>
          <bgColor rgb="FFDCE6F1"/>
        </patternFill>
      </fill>
    </dxf>
    <dxf>
      <fill>
        <patternFill patternType="solid"/>
      </fill>
    </dxf>
    <dxf>
      <fill>
        <patternFill patternType="solid"/>
      </fill>
    </dxf>
    <dxf>
      <fill>
        <patternFill patternType="solid"/>
      </fill>
    </dxf>
    <dxf>
      <fill>
        <patternFill patternType="solid"/>
      </fill>
    </dxf>
    <dxf>
      <fill>
        <patternFill patternType="solid"/>
      </fill>
    </dxf>
    <dxf>
      <fill>
        <patternFill patternType="solid"/>
      </fill>
    </dxf>
    <dxf>
      <fill>
        <patternFill patternType="solid"/>
      </fill>
    </dxf>
    <dxf>
      <fill>
        <patternFill patternType="solid"/>
      </fill>
    </dxf>
    <dxf>
      <fill>
        <patternFill patternType="solid"/>
      </fill>
    </dxf>
    <dxf>
      <numFmt numFmtId="264" formatCode=";;;"/>
    </dxf>
    <dxf>
      <numFmt numFmtId="264" formatCode=";;;"/>
    </dxf>
    <dxf>
      <numFmt numFmtId="264" formatCode=";;;"/>
    </dxf>
    <dxf>
      <numFmt numFmtId="254" formatCode="#.00,,\ &quot;MM GBP&quot;"/>
    </dxf>
    <dxf>
      <numFmt numFmtId="169" formatCode="000\-000"/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70C0"/>
        </patternFill>
      </fill>
    </dxf>
  </dxfs>
  <tableStyles count="1" defaultTableStyle="TableStyleMedium2" defaultPivotStyle="PivotStyleLight16">
    <tableStyle name="Tabellenformat 1" pivot="0" count="2" xr9:uid="{2C0EA474-BC54-454B-87CA-3209A936094B}">
      <tableStyleElement type="headerRow" dxfId="107"/>
      <tableStyleElement type="firstRowStripe" dxfId="106"/>
    </tableStyle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pivotCacheDefinition" Target="pivotCache/pivotCacheDefinition1.xml"/><Relationship Id="rId30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'06AgePyramid'!$AD$12</c:f>
          <c:strCache>
            <c:ptCount val="1"/>
            <c:pt idx="0">
              <c:v>Alterspyramide für das Jahr 2024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'06AgePyramid'!$AD$15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'06AgePyramid'!$AE$14:$AX$14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'06AgePyramid'!$AE$15:$AX$15</c:f>
              <c:numCache>
                <c:formatCode>#,##0</c:formatCode>
                <c:ptCount val="20"/>
                <c:pt idx="0">
                  <c:v>1664</c:v>
                </c:pt>
                <c:pt idx="1">
                  <c:v>1709</c:v>
                </c:pt>
                <c:pt idx="2">
                  <c:v>1708</c:v>
                </c:pt>
                <c:pt idx="3">
                  <c:v>1772</c:v>
                </c:pt>
                <c:pt idx="4">
                  <c:v>1952</c:v>
                </c:pt>
                <c:pt idx="5">
                  <c:v>2175</c:v>
                </c:pt>
                <c:pt idx="6">
                  <c:v>2358</c:v>
                </c:pt>
                <c:pt idx="7">
                  <c:v>2593</c:v>
                </c:pt>
                <c:pt idx="8">
                  <c:v>2530</c:v>
                </c:pt>
                <c:pt idx="9">
                  <c:v>2363</c:v>
                </c:pt>
                <c:pt idx="10">
                  <c:v>2583</c:v>
                </c:pt>
                <c:pt idx="11">
                  <c:v>3329</c:v>
                </c:pt>
                <c:pt idx="12">
                  <c:v>3275</c:v>
                </c:pt>
                <c:pt idx="13">
                  <c:v>2658</c:v>
                </c:pt>
                <c:pt idx="14">
                  <c:v>2164</c:v>
                </c:pt>
                <c:pt idx="15">
                  <c:v>1512</c:v>
                </c:pt>
                <c:pt idx="16">
                  <c:v>1314</c:v>
                </c:pt>
                <c:pt idx="17">
                  <c:v>835</c:v>
                </c:pt>
                <c:pt idx="18">
                  <c:v>262</c:v>
                </c:pt>
                <c:pt idx="19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12-4054-B895-B385DE1F0364}"/>
            </c:ext>
          </c:extLst>
        </c:ser>
        <c:ser>
          <c:idx val="1"/>
          <c:order val="1"/>
          <c:tx>
            <c:strRef>
              <c:f>'06AgePyramid'!$AD$16</c:f>
              <c:strCache>
                <c:ptCount val="1"/>
                <c:pt idx="0">
                  <c:v>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'06AgePyramid'!$AE$14:$AX$14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'06AgePyramid'!$AE$16:$AX$16</c:f>
              <c:numCache>
                <c:formatCode>#,##0</c:formatCode>
                <c:ptCount val="20"/>
                <c:pt idx="0">
                  <c:v>-1576</c:v>
                </c:pt>
                <c:pt idx="1">
                  <c:v>-1618</c:v>
                </c:pt>
                <c:pt idx="2">
                  <c:v>-1617</c:v>
                </c:pt>
                <c:pt idx="3">
                  <c:v>-1687</c:v>
                </c:pt>
                <c:pt idx="4">
                  <c:v>-1887</c:v>
                </c:pt>
                <c:pt idx="5">
                  <c:v>-2107</c:v>
                </c:pt>
                <c:pt idx="6">
                  <c:v>-2281</c:v>
                </c:pt>
                <c:pt idx="7">
                  <c:v>-2510</c:v>
                </c:pt>
                <c:pt idx="8">
                  <c:v>-2481</c:v>
                </c:pt>
                <c:pt idx="9">
                  <c:v>-2333</c:v>
                </c:pt>
                <c:pt idx="10">
                  <c:v>-2552</c:v>
                </c:pt>
                <c:pt idx="11">
                  <c:v>-3270</c:v>
                </c:pt>
                <c:pt idx="12">
                  <c:v>-3300</c:v>
                </c:pt>
                <c:pt idx="13">
                  <c:v>-2802</c:v>
                </c:pt>
                <c:pt idx="14">
                  <c:v>-2470</c:v>
                </c:pt>
                <c:pt idx="15">
                  <c:v>-1847</c:v>
                </c:pt>
                <c:pt idx="16">
                  <c:v>-1829</c:v>
                </c:pt>
                <c:pt idx="17">
                  <c:v>-1364</c:v>
                </c:pt>
                <c:pt idx="18">
                  <c:v>-515</c:v>
                </c:pt>
                <c:pt idx="19">
                  <c:v>-172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12-4054-B895-B385DE1F0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10684368"/>
        <c:axId val="1910670224"/>
      </c:barChart>
      <c:catAx>
        <c:axId val="1910684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0670224"/>
        <c:crosses val="autoZero"/>
        <c:auto val="1"/>
        <c:lblAlgn val="ctr"/>
        <c:lblOffset val="100"/>
        <c:noMultiLvlLbl val="0"/>
      </c:catAx>
      <c:valAx>
        <c:axId val="191067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068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ABC-Analyse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0464786126389797E-2"/>
          <c:y val="3.1129739344065391E-2"/>
          <c:w val="0.94852214233345677"/>
          <c:h val="0.821981907888552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'15ConditionalFormattingChart'!$I$1</c:f>
              <c:strCache>
                <c:ptCount val="1"/>
                <c:pt idx="0">
                  <c:v>A (&lt;80%)</c:v>
                </c:pt>
              </c:strCache>
            </c:strRef>
          </c:tx>
          <c:spPr>
            <a:solidFill>
              <a:srgbClr val="0066FF"/>
            </a:solidFill>
            <a:ln>
              <a:noFill/>
            </a:ln>
            <a:effectLst/>
          </c:spPr>
          <c:invertIfNegative val="0"/>
          <c:dLbls>
            <c:numFmt formatCode="[Blue][&lt;0.8]0.00%;[Red][&lt;0.95]0.00%;[Green]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'15ConditionalFormattingChart'!$F$2:$F$40</c:f>
              <c:strCache>
                <c:ptCount val="39"/>
                <c:pt idx="0">
                  <c:v>Limonade</c:v>
                </c:pt>
                <c:pt idx="1">
                  <c:v>Kroketten</c:v>
                </c:pt>
                <c:pt idx="2">
                  <c:v>Katzenfutter</c:v>
                </c:pt>
                <c:pt idx="3">
                  <c:v>Käse (D)</c:v>
                </c:pt>
                <c:pt idx="4">
                  <c:v>Bananen</c:v>
                </c:pt>
                <c:pt idx="5">
                  <c:v>Blöcke</c:v>
                </c:pt>
                <c:pt idx="6">
                  <c:v>Pommes Frites</c:v>
                </c:pt>
                <c:pt idx="7">
                  <c:v>Joghurt</c:v>
                </c:pt>
                <c:pt idx="8">
                  <c:v>Kabeljau</c:v>
                </c:pt>
                <c:pt idx="9">
                  <c:v>Äpfel</c:v>
                </c:pt>
                <c:pt idx="10">
                  <c:v>Salami</c:v>
                </c:pt>
                <c:pt idx="11">
                  <c:v>Schollen</c:v>
                </c:pt>
                <c:pt idx="12">
                  <c:v>Blumenkohl</c:v>
                </c:pt>
                <c:pt idx="13">
                  <c:v>Pfirsiche</c:v>
                </c:pt>
                <c:pt idx="14">
                  <c:v>Schinken</c:v>
                </c:pt>
                <c:pt idx="15">
                  <c:v>Karotten</c:v>
                </c:pt>
                <c:pt idx="16">
                  <c:v>Spirituosen</c:v>
                </c:pt>
                <c:pt idx="17">
                  <c:v>Hundefutter</c:v>
                </c:pt>
                <c:pt idx="18">
                  <c:v>Vollmilch</c:v>
                </c:pt>
                <c:pt idx="19">
                  <c:v>Erbsensuppe</c:v>
                </c:pt>
                <c:pt idx="20">
                  <c:v>Kopfsalat</c:v>
                </c:pt>
                <c:pt idx="21">
                  <c:v>Heringe</c:v>
                </c:pt>
                <c:pt idx="22">
                  <c:v>Hefte</c:v>
                </c:pt>
                <c:pt idx="23">
                  <c:v>Vogelfutter</c:v>
                </c:pt>
                <c:pt idx="24">
                  <c:v>Birnen</c:v>
                </c:pt>
                <c:pt idx="25">
                  <c:v>Käse (F)</c:v>
                </c:pt>
                <c:pt idx="26">
                  <c:v>Kugelschreiber</c:v>
                </c:pt>
                <c:pt idx="27">
                  <c:v>Bohnensuppe</c:v>
                </c:pt>
                <c:pt idx="28">
                  <c:v>Hähnchen</c:v>
                </c:pt>
                <c:pt idx="29">
                  <c:v>Backfisch</c:v>
                </c:pt>
                <c:pt idx="30">
                  <c:v>Säfte</c:v>
                </c:pt>
                <c:pt idx="31">
                  <c:v>Lauch</c:v>
                </c:pt>
                <c:pt idx="32">
                  <c:v>Bleistifte</c:v>
                </c:pt>
                <c:pt idx="33">
                  <c:v>Wasser</c:v>
                </c:pt>
                <c:pt idx="34">
                  <c:v>Bier</c:v>
                </c:pt>
                <c:pt idx="35">
                  <c:v>Quark</c:v>
                </c:pt>
                <c:pt idx="36">
                  <c:v>Wein</c:v>
                </c:pt>
                <c:pt idx="37">
                  <c:v>Cola</c:v>
                </c:pt>
                <c:pt idx="38">
                  <c:v>Käse (NL)</c:v>
                </c:pt>
              </c:strCache>
            </c:strRef>
          </c:cat>
          <c:val>
            <c:numRef>
              <c:f>'15ConditionalFormattingChart'!$I$2:$I$40</c:f>
              <c:numCache>
                <c:formatCode>0.00%</c:formatCode>
                <c:ptCount val="39"/>
                <c:pt idx="0">
                  <c:v>4.6105008318948405E-2</c:v>
                </c:pt>
                <c:pt idx="1">
                  <c:v>9.1124738318912074E-2</c:v>
                </c:pt>
                <c:pt idx="2">
                  <c:v>0.13513635560679937</c:v>
                </c:pt>
                <c:pt idx="3">
                  <c:v>0.17613597664177472</c:v>
                </c:pt>
                <c:pt idx="4">
                  <c:v>0.21656885147414282</c:v>
                </c:pt>
                <c:pt idx="5">
                  <c:v>0.25693719094467948</c:v>
                </c:pt>
                <c:pt idx="6">
                  <c:v>0.29705465568423606</c:v>
                </c:pt>
                <c:pt idx="7">
                  <c:v>0.33516154689013089</c:v>
                </c:pt>
                <c:pt idx="8">
                  <c:v>0.37203194287022956</c:v>
                </c:pt>
                <c:pt idx="9">
                  <c:v>0.40816436343478307</c:v>
                </c:pt>
                <c:pt idx="10">
                  <c:v>0.44266269557920085</c:v>
                </c:pt>
                <c:pt idx="11">
                  <c:v>0.47681706981659211</c:v>
                </c:pt>
                <c:pt idx="12">
                  <c:v>0.51093084271821099</c:v>
                </c:pt>
                <c:pt idx="13">
                  <c:v>0.54400512914829302</c:v>
                </c:pt>
                <c:pt idx="14">
                  <c:v>0.57665979154559077</c:v>
                </c:pt>
                <c:pt idx="15">
                  <c:v>0.60443693012146782</c:v>
                </c:pt>
                <c:pt idx="16">
                  <c:v>0.63168988469047627</c:v>
                </c:pt>
                <c:pt idx="17">
                  <c:v>0.6580823677683989</c:v>
                </c:pt>
                <c:pt idx="18">
                  <c:v>0.68312791306654219</c:v>
                </c:pt>
                <c:pt idx="19">
                  <c:v>0.70738709584585469</c:v>
                </c:pt>
                <c:pt idx="20">
                  <c:v>0.7309970609592723</c:v>
                </c:pt>
                <c:pt idx="21">
                  <c:v>0.75438614096472345</c:v>
                </c:pt>
                <c:pt idx="22">
                  <c:v>0.77636443989678716</c:v>
                </c:pt>
                <c:pt idx="23">
                  <c:v>0.7981240452702586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03-453F-9E23-A7031A8617C7}"/>
            </c:ext>
          </c:extLst>
        </c:ser>
        <c:ser>
          <c:idx val="1"/>
          <c:order val="1"/>
          <c:tx>
            <c:strRef>
              <c:f>'15ConditionalFormattingChart'!$J$1</c:f>
              <c:strCache>
                <c:ptCount val="1"/>
                <c:pt idx="0">
                  <c:v>B (&lt;95%)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numFmt formatCode="[Blue][&lt;0.8]0.00%;[Red][&lt;0.95]0.00%;[Green]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'15ConditionalFormattingChart'!$F$2:$F$40</c:f>
              <c:strCache>
                <c:ptCount val="39"/>
                <c:pt idx="0">
                  <c:v>Limonade</c:v>
                </c:pt>
                <c:pt idx="1">
                  <c:v>Kroketten</c:v>
                </c:pt>
                <c:pt idx="2">
                  <c:v>Katzenfutter</c:v>
                </c:pt>
                <c:pt idx="3">
                  <c:v>Käse (D)</c:v>
                </c:pt>
                <c:pt idx="4">
                  <c:v>Bananen</c:v>
                </c:pt>
                <c:pt idx="5">
                  <c:v>Blöcke</c:v>
                </c:pt>
                <c:pt idx="6">
                  <c:v>Pommes Frites</c:v>
                </c:pt>
                <c:pt idx="7">
                  <c:v>Joghurt</c:v>
                </c:pt>
                <c:pt idx="8">
                  <c:v>Kabeljau</c:v>
                </c:pt>
                <c:pt idx="9">
                  <c:v>Äpfel</c:v>
                </c:pt>
                <c:pt idx="10">
                  <c:v>Salami</c:v>
                </c:pt>
                <c:pt idx="11">
                  <c:v>Schollen</c:v>
                </c:pt>
                <c:pt idx="12">
                  <c:v>Blumenkohl</c:v>
                </c:pt>
                <c:pt idx="13">
                  <c:v>Pfirsiche</c:v>
                </c:pt>
                <c:pt idx="14">
                  <c:v>Schinken</c:v>
                </c:pt>
                <c:pt idx="15">
                  <c:v>Karotten</c:v>
                </c:pt>
                <c:pt idx="16">
                  <c:v>Spirituosen</c:v>
                </c:pt>
                <c:pt idx="17">
                  <c:v>Hundefutter</c:v>
                </c:pt>
                <c:pt idx="18">
                  <c:v>Vollmilch</c:v>
                </c:pt>
                <c:pt idx="19">
                  <c:v>Erbsensuppe</c:v>
                </c:pt>
                <c:pt idx="20">
                  <c:v>Kopfsalat</c:v>
                </c:pt>
                <c:pt idx="21">
                  <c:v>Heringe</c:v>
                </c:pt>
                <c:pt idx="22">
                  <c:v>Hefte</c:v>
                </c:pt>
                <c:pt idx="23">
                  <c:v>Vogelfutter</c:v>
                </c:pt>
                <c:pt idx="24">
                  <c:v>Birnen</c:v>
                </c:pt>
                <c:pt idx="25">
                  <c:v>Käse (F)</c:v>
                </c:pt>
                <c:pt idx="26">
                  <c:v>Kugelschreiber</c:v>
                </c:pt>
                <c:pt idx="27">
                  <c:v>Bohnensuppe</c:v>
                </c:pt>
                <c:pt idx="28">
                  <c:v>Hähnchen</c:v>
                </c:pt>
                <c:pt idx="29">
                  <c:v>Backfisch</c:v>
                </c:pt>
                <c:pt idx="30">
                  <c:v>Säfte</c:v>
                </c:pt>
                <c:pt idx="31">
                  <c:v>Lauch</c:v>
                </c:pt>
                <c:pt idx="32">
                  <c:v>Bleistifte</c:v>
                </c:pt>
                <c:pt idx="33">
                  <c:v>Wasser</c:v>
                </c:pt>
                <c:pt idx="34">
                  <c:v>Bier</c:v>
                </c:pt>
                <c:pt idx="35">
                  <c:v>Quark</c:v>
                </c:pt>
                <c:pt idx="36">
                  <c:v>Wein</c:v>
                </c:pt>
                <c:pt idx="37">
                  <c:v>Cola</c:v>
                </c:pt>
                <c:pt idx="38">
                  <c:v>Käse (NL)</c:v>
                </c:pt>
              </c:strCache>
            </c:strRef>
          </c:cat>
          <c:val>
            <c:numRef>
              <c:f>'15ConditionalFormattingChart'!$J$2:$J$40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0.81866774444757984</c:v>
                </c:pt>
                <c:pt idx="25">
                  <c:v>0.83643129022682583</c:v>
                </c:pt>
                <c:pt idx="26">
                  <c:v>0.85349700054748356</c:v>
                </c:pt>
                <c:pt idx="27">
                  <c:v>0.86860358107241842</c:v>
                </c:pt>
                <c:pt idx="28">
                  <c:v>0.88367723068439019</c:v>
                </c:pt>
                <c:pt idx="29">
                  <c:v>0.89862538525851998</c:v>
                </c:pt>
                <c:pt idx="30">
                  <c:v>0.91340444449673397</c:v>
                </c:pt>
                <c:pt idx="31">
                  <c:v>0.92763077191386445</c:v>
                </c:pt>
                <c:pt idx="32">
                  <c:v>0.94185190881931946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03-453F-9E23-A7031A8617C7}"/>
            </c:ext>
          </c:extLst>
        </c:ser>
        <c:ser>
          <c:idx val="2"/>
          <c:order val="2"/>
          <c:tx>
            <c:strRef>
              <c:f>'15ConditionalFormattingChart'!$K$1</c:f>
              <c:strCache>
                <c:ptCount val="1"/>
                <c:pt idx="0">
                  <c:v>C (&gt;=95%)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numFmt formatCode="[Blue][&lt;0.8]0.00%;[Red][&lt;0.95]0.00%;[Green]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'15ConditionalFormattingChart'!$F$2:$F$40</c:f>
              <c:strCache>
                <c:ptCount val="39"/>
                <c:pt idx="0">
                  <c:v>Limonade</c:v>
                </c:pt>
                <c:pt idx="1">
                  <c:v>Kroketten</c:v>
                </c:pt>
                <c:pt idx="2">
                  <c:v>Katzenfutter</c:v>
                </c:pt>
                <c:pt idx="3">
                  <c:v>Käse (D)</c:v>
                </c:pt>
                <c:pt idx="4">
                  <c:v>Bananen</c:v>
                </c:pt>
                <c:pt idx="5">
                  <c:v>Blöcke</c:v>
                </c:pt>
                <c:pt idx="6">
                  <c:v>Pommes Frites</c:v>
                </c:pt>
                <c:pt idx="7">
                  <c:v>Joghurt</c:v>
                </c:pt>
                <c:pt idx="8">
                  <c:v>Kabeljau</c:v>
                </c:pt>
                <c:pt idx="9">
                  <c:v>Äpfel</c:v>
                </c:pt>
                <c:pt idx="10">
                  <c:v>Salami</c:v>
                </c:pt>
                <c:pt idx="11">
                  <c:v>Schollen</c:v>
                </c:pt>
                <c:pt idx="12">
                  <c:v>Blumenkohl</c:v>
                </c:pt>
                <c:pt idx="13">
                  <c:v>Pfirsiche</c:v>
                </c:pt>
                <c:pt idx="14">
                  <c:v>Schinken</c:v>
                </c:pt>
                <c:pt idx="15">
                  <c:v>Karotten</c:v>
                </c:pt>
                <c:pt idx="16">
                  <c:v>Spirituosen</c:v>
                </c:pt>
                <c:pt idx="17">
                  <c:v>Hundefutter</c:v>
                </c:pt>
                <c:pt idx="18">
                  <c:v>Vollmilch</c:v>
                </c:pt>
                <c:pt idx="19">
                  <c:v>Erbsensuppe</c:v>
                </c:pt>
                <c:pt idx="20">
                  <c:v>Kopfsalat</c:v>
                </c:pt>
                <c:pt idx="21">
                  <c:v>Heringe</c:v>
                </c:pt>
                <c:pt idx="22">
                  <c:v>Hefte</c:v>
                </c:pt>
                <c:pt idx="23">
                  <c:v>Vogelfutter</c:v>
                </c:pt>
                <c:pt idx="24">
                  <c:v>Birnen</c:v>
                </c:pt>
                <c:pt idx="25">
                  <c:v>Käse (F)</c:v>
                </c:pt>
                <c:pt idx="26">
                  <c:v>Kugelschreiber</c:v>
                </c:pt>
                <c:pt idx="27">
                  <c:v>Bohnensuppe</c:v>
                </c:pt>
                <c:pt idx="28">
                  <c:v>Hähnchen</c:v>
                </c:pt>
                <c:pt idx="29">
                  <c:v>Backfisch</c:v>
                </c:pt>
                <c:pt idx="30">
                  <c:v>Säfte</c:v>
                </c:pt>
                <c:pt idx="31">
                  <c:v>Lauch</c:v>
                </c:pt>
                <c:pt idx="32">
                  <c:v>Bleistifte</c:v>
                </c:pt>
                <c:pt idx="33">
                  <c:v>Wasser</c:v>
                </c:pt>
                <c:pt idx="34">
                  <c:v>Bier</c:v>
                </c:pt>
                <c:pt idx="35">
                  <c:v>Quark</c:v>
                </c:pt>
                <c:pt idx="36">
                  <c:v>Wein</c:v>
                </c:pt>
                <c:pt idx="37">
                  <c:v>Cola</c:v>
                </c:pt>
                <c:pt idx="38">
                  <c:v>Käse (NL)</c:v>
                </c:pt>
              </c:strCache>
            </c:strRef>
          </c:cat>
          <c:val>
            <c:numRef>
              <c:f>'15ConditionalFormattingChart'!$K$2:$K$40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0.95527878209372663</c:v>
                </c:pt>
                <c:pt idx="34">
                  <c:v>0.96730969608919737</c:v>
                </c:pt>
                <c:pt idx="35">
                  <c:v>0.9775569772559275</c:v>
                </c:pt>
                <c:pt idx="36">
                  <c:v>0.98682694274652227</c:v>
                </c:pt>
                <c:pt idx="37">
                  <c:v>0.99481600530031977</c:v>
                </c:pt>
                <c:pt idx="38">
                  <c:v>0.99999999999999989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03-453F-9E23-A7031A861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overlap val="100"/>
        <c:axId val="230816512"/>
        <c:axId val="230816120"/>
      </c:barChart>
      <c:catAx>
        <c:axId val="2308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120"/>
        <c:crosses val="autoZero"/>
        <c:auto val="1"/>
        <c:lblAlgn val="ctr"/>
        <c:lblOffset val="100"/>
        <c:noMultiLvlLbl val="0"/>
      </c:catAx>
      <c:valAx>
        <c:axId val="230816120"/>
        <c:scaling>
          <c:orientation val="minMax"/>
          <c:max val="1"/>
          <c:min val="1.0000000000000004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004682848059742"/>
          <c:y val="0.94059849208078838"/>
          <c:w val="0.19990634303880506"/>
          <c:h val="2.58609697684076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xMode val="edge"/>
          <c:yMode val="edge"/>
          <c:x val="0.125"/>
          <c:y val="0.11"/>
          <c:w val="0.875"/>
          <c:h val="0.8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'16ChartMoreThanThreeArgs'!$D$20</c:f>
              <c:strCache>
                <c:ptCount val="1"/>
                <c:pt idx="0">
                  <c:v>fin. Impact</c:v>
                </c:pt>
              </c:strCache>
            </c:strRef>
          </c:tx>
          <c:spPr>
            <a:ln w="19050">
              <a:noFill/>
            </a:ln>
          </c:spPr>
          <c:dPt>
            <c:idx val="0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0-134A-415A-80A6-560F70ECAF25}"/>
              </c:ext>
            </c:extLst>
          </c:dPt>
          <c:dPt>
            <c:idx val="1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1-134A-415A-80A6-560F70ECAF25}"/>
              </c:ext>
            </c:extLst>
          </c:dPt>
          <c:dPt>
            <c:idx val="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2-134A-415A-80A6-560F70ECAF25}"/>
              </c:ext>
            </c:extLst>
          </c:dPt>
          <c:dPt>
            <c:idx val="3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3-134A-415A-80A6-560F70ECAF25}"/>
              </c:ext>
            </c:extLst>
          </c:dPt>
          <c:dPt>
            <c:idx val="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4-134A-415A-80A6-560F70ECAF25}"/>
              </c:ext>
            </c:extLst>
          </c:dPt>
          <c:dPt>
            <c:idx val="5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5-134A-415A-80A6-560F70ECAF25}"/>
              </c:ext>
            </c:extLst>
          </c:dPt>
          <c:dPt>
            <c:idx val="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6-134A-415A-80A6-560F70ECAF25}"/>
              </c:ext>
            </c:extLst>
          </c:dPt>
          <c:dPt>
            <c:idx val="7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7-134A-415A-80A6-560F70ECAF25}"/>
              </c:ext>
            </c:extLst>
          </c:dPt>
          <c:dPt>
            <c:idx val="8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8-134A-415A-80A6-560F70ECAF25}"/>
              </c:ext>
            </c:extLst>
          </c:dPt>
          <c:dPt>
            <c:idx val="9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9-134A-415A-80A6-560F70ECAF25}"/>
              </c:ext>
            </c:extLst>
          </c:dPt>
          <c:dPt>
            <c:idx val="10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A-134A-415A-80A6-560F70ECAF25}"/>
              </c:ext>
            </c:extLst>
          </c:dPt>
          <c:dPt>
            <c:idx val="11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B-134A-415A-80A6-560F70ECAF25}"/>
              </c:ext>
            </c:extLst>
          </c:dPt>
          <c:dPt>
            <c:idx val="12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C-134A-415A-80A6-560F70ECAF25}"/>
              </c:ext>
            </c:extLst>
          </c:dPt>
          <c:dPt>
            <c:idx val="13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D-134A-415A-80A6-560F70ECAF25}"/>
              </c:ext>
            </c:extLst>
          </c:dPt>
          <c:dPt>
            <c:idx val="14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E-134A-415A-80A6-560F70ECAF25}"/>
              </c:ext>
            </c:extLst>
          </c:dPt>
          <c:dPt>
            <c:idx val="15"/>
            <c:marker>
              <c:symbol val="diamond"/>
              <c:size val="25"/>
            </c:marker>
            <c:bubble3D val="0"/>
            <c:extLst>
              <c:ext xmlns:c16="http://schemas.microsoft.com/office/drawing/2014/chart" uri="{C3380CC4-5D6E-409C-BE32-E72D297353CC}">
                <c16:uniqueId val="{0000000F-134A-415A-80A6-560F70ECAF25}"/>
              </c:ext>
            </c:extLst>
          </c:dPt>
          <c:dPt>
            <c:idx val="16"/>
            <c:marker>
              <c:symbol val="diamond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10-134A-415A-80A6-560F70ECAF25}"/>
              </c:ext>
            </c:extLst>
          </c:dPt>
          <c:dPt>
            <c:idx val="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1-134A-415A-80A6-560F70ECAF25}"/>
              </c:ext>
            </c:extLst>
          </c:dPt>
          <c:dPt>
            <c:idx val="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2-134A-415A-80A6-560F70ECAF25}"/>
              </c:ext>
            </c:extLst>
          </c:dPt>
          <c:dPt>
            <c:idx val="1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3-134A-415A-80A6-560F70ECAF25}"/>
              </c:ext>
            </c:extLst>
          </c:dPt>
          <c:dPt>
            <c:idx val="2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4-134A-415A-80A6-560F70ECAF25}"/>
              </c:ext>
            </c:extLst>
          </c:dPt>
          <c:dPt>
            <c:idx val="2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5-134A-415A-80A6-560F70ECAF2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69CB256-E743-4B59-A41E-0F3C2BF395F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34A-415A-80A6-560F70ECAF2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A9A159C-735B-4B3D-84C9-F13FFEB2D70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34A-415A-80A6-560F70ECAF2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ADDB403-5813-459D-90F0-6BD26671BC8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34A-415A-80A6-560F70ECAF2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59776E7-E97A-44E3-B8DD-2558BBB4552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34A-415A-80A6-560F70ECAF2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B5C09EE-7394-402B-AE68-8B6A2BDCD4C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34A-415A-80A6-560F70ECAF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8706EEE-14AA-48D6-856A-329DD642334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34A-415A-80A6-560F70ECAF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B9D7E25-2FB2-4AEF-99E8-623F3DB2890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34A-415A-80A6-560F70ECAF2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6D2173F-1533-482C-829C-A2C4E193FD8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34A-415A-80A6-560F70ECAF2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C345A62-25C0-432A-BD8E-783041BF46E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34A-415A-80A6-560F70ECAF2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3C6E00C-C72B-4435-B227-73F8A959A4E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34A-415A-80A6-560F70ECAF2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AF93E1F-4993-4216-8D6A-099E91A16FF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34A-415A-80A6-560F70ECAF2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96CA744-AC94-4F61-BB7F-6B633369879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34A-415A-80A6-560F70ECAF2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2E137F8-558E-400A-9AB6-DCDA53A9983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34A-415A-80A6-560F70ECAF2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5C71B29-A228-4F2C-B046-C149B2A2915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34A-415A-80A6-560F70ECAF2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9E030D2-7460-46F2-B65D-4FDBF556DD5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34A-415A-80A6-560F70ECAF2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5AC8571-28BE-441D-A1B2-F31A29A4DD7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34A-415A-80A6-560F70ECAF25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ABA6FE1-FB60-4ECE-9614-BEB2AE819DC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34A-415A-80A6-560F70ECAF25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C4512F3-4F6E-4A5F-BA53-98467A7433A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34A-415A-80A6-560F70ECAF25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2DC81B1-19A1-43D3-A5EE-42C6DA7C963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34A-415A-80A6-560F70ECAF25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276C695A-5499-4ABD-A7F8-E6AA3FFE9D1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134A-415A-80A6-560F70ECAF25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39881BD-16FE-46C9-99D9-281CF132797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134A-415A-80A6-560F70ECAF25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E22FA55-D0DE-4C40-A779-236917A7608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134A-415A-80A6-560F70ECAF25}"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'16ChartMoreThanThreeArgs'!$C$21:$C$42</c:f>
              <c:numCache>
                <c:formatCode>General</c:formatCode>
                <c:ptCount val="22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0.16666666666666666</c:v>
                </c:pt>
                <c:pt idx="8">
                  <c:v>0</c:v>
                </c:pt>
                <c:pt idx="9">
                  <c:v>0</c:v>
                </c:pt>
                <c:pt idx="10">
                  <c:v>10</c:v>
                </c:pt>
                <c:pt idx="11">
                  <c:v>0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10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xVal>
          <c:yVal>
            <c:numRef>
              <c:f>'16ChartMoreThanThreeArgs'!$D$21:$D$42</c:f>
              <c:numCache>
                <c:formatCode>General</c:formatCode>
                <c:ptCount val="22"/>
                <c:pt idx="0">
                  <c:v>8.3333333333333329E-2</c:v>
                </c:pt>
                <c:pt idx="1">
                  <c:v>1.25</c:v>
                </c:pt>
                <c:pt idx="2">
                  <c:v>0.16666666666666666</c:v>
                </c:pt>
                <c:pt idx="3">
                  <c:v>1.5</c:v>
                </c:pt>
                <c:pt idx="4">
                  <c:v>0.25</c:v>
                </c:pt>
                <c:pt idx="5">
                  <c:v>0.33333333333333331</c:v>
                </c:pt>
                <c:pt idx="6">
                  <c:v>0.41666666666666669</c:v>
                </c:pt>
                <c:pt idx="7">
                  <c:v>0.5</c:v>
                </c:pt>
                <c:pt idx="8">
                  <c:v>0.5</c:v>
                </c:pt>
                <c:pt idx="9">
                  <c:v>0.58333333333333337</c:v>
                </c:pt>
                <c:pt idx="10">
                  <c:v>0.33333333333333331</c:v>
                </c:pt>
                <c:pt idx="11">
                  <c:v>0.66666666666666663</c:v>
                </c:pt>
                <c:pt idx="12">
                  <c:v>0.75</c:v>
                </c:pt>
                <c:pt idx="13">
                  <c:v>1.75</c:v>
                </c:pt>
                <c:pt idx="14">
                  <c:v>0.83333333333333337</c:v>
                </c:pt>
                <c:pt idx="15">
                  <c:v>0.66666666666666663</c:v>
                </c:pt>
                <c:pt idx="16">
                  <c:v>2.1</c:v>
                </c:pt>
                <c:pt idx="17">
                  <c:v>0.5</c:v>
                </c:pt>
                <c:pt idx="18">
                  <c:v>1.5</c:v>
                </c:pt>
                <c:pt idx="19">
                  <c:v>2.5</c:v>
                </c:pt>
                <c:pt idx="20">
                  <c:v>3.5</c:v>
                </c:pt>
                <c:pt idx="21">
                  <c:v>4.5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'16ChartMoreThanThreeArgs'!$B$21:$B$42</c15:f>
                <c15:dlblRangeCache>
                  <c:ptCount val="22"/>
                  <c:pt idx="0">
                    <c:v>DSV17</c:v>
                  </c:pt>
                  <c:pt idx="1">
                    <c:v>DSV08</c:v>
                  </c:pt>
                  <c:pt idx="2">
                    <c:v>DSV14</c:v>
                  </c:pt>
                  <c:pt idx="3">
                    <c:v>DSV11</c:v>
                  </c:pt>
                  <c:pt idx="4">
                    <c:v>DSV12</c:v>
                  </c:pt>
                  <c:pt idx="5">
                    <c:v>DSV18</c:v>
                  </c:pt>
                  <c:pt idx="6">
                    <c:v>DSV01</c:v>
                  </c:pt>
                  <c:pt idx="7">
                    <c:v>DSV19</c:v>
                  </c:pt>
                  <c:pt idx="8">
                    <c:v>DSV03</c:v>
                  </c:pt>
                  <c:pt idx="9">
                    <c:v>DSV02</c:v>
                  </c:pt>
                  <c:pt idx="10">
                    <c:v>DSV05</c:v>
                  </c:pt>
                  <c:pt idx="11">
                    <c:v>DSV04</c:v>
                  </c:pt>
                  <c:pt idx="12">
                    <c:v>DSV13</c:v>
                  </c:pt>
                  <c:pt idx="13">
                    <c:v>DSV10</c:v>
                  </c:pt>
                  <c:pt idx="14">
                    <c:v>DSV09</c:v>
                  </c:pt>
                  <c:pt idx="15">
                    <c:v>DSV07</c:v>
                  </c:pt>
                  <c:pt idx="16">
                    <c:v>DSV06</c:v>
                  </c:pt>
                  <c:pt idx="17">
                    <c:v>gering</c:v>
                  </c:pt>
                  <c:pt idx="18">
                    <c:v>niedrig</c:v>
                  </c:pt>
                  <c:pt idx="19">
                    <c:v>mittel</c:v>
                  </c:pt>
                  <c:pt idx="20">
                    <c:v>hoch</c:v>
                  </c:pt>
                  <c:pt idx="21">
                    <c:v>sehr hoch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6-134A-415A-80A6-560F70ECAF25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677648880"/>
        <c:axId val="2127956384"/>
      </c:scatterChart>
      <c:valAx>
        <c:axId val="677648880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2127956384"/>
        <c:crosses val="autoZero"/>
        <c:crossBetween val="midCat"/>
      </c:valAx>
      <c:valAx>
        <c:axId val="2127956384"/>
        <c:scaling>
          <c:orientation val="minMax"/>
          <c:max val="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677648880"/>
        <c:crosses val="autoZero"/>
        <c:crossBetween val="midCat"/>
        <c:majorUnit val="1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238125</xdr:colOff>
          <xdr:row>7</xdr:row>
          <xdr:rowOff>123825</xdr:rowOff>
        </xdr:from>
        <xdr:to>
          <xdr:col>38</xdr:col>
          <xdr:colOff>142875</xdr:colOff>
          <xdr:row>8</xdr:row>
          <xdr:rowOff>180975</xdr:rowOff>
        </xdr:to>
        <xdr:sp macro="" textlink="">
          <xdr:nvSpPr>
            <xdr:cNvPr id="6145" name="ScrollBar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30</xdr:col>
      <xdr:colOff>571500</xdr:colOff>
      <xdr:row>17</xdr:row>
      <xdr:rowOff>38100</xdr:rowOff>
    </xdr:from>
    <xdr:to>
      <xdr:col>44</xdr:col>
      <xdr:colOff>12700</xdr:colOff>
      <xdr:row>54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22761</xdr:colOff>
      <xdr:row>0</xdr:row>
      <xdr:rowOff>21755</xdr:rowOff>
    </xdr:from>
    <xdr:to>
      <xdr:col>19</xdr:col>
      <xdr:colOff>672094</xdr:colOff>
      <xdr:row>52</xdr:row>
      <xdr:rowOff>132245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501650</xdr:colOff>
      <xdr:row>0</xdr:row>
      <xdr:rowOff>60325</xdr:rowOff>
    </xdr:from>
    <xdr:to>
      <xdr:col>21</xdr:col>
      <xdr:colOff>603250</xdr:colOff>
      <xdr:row>28</xdr:row>
      <xdr:rowOff>73025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0.13531</cdr:x>
      <cdr:y>0.76813</cdr:y>
    </cdr:from>
    <cdr:to>
      <cdr:x>0.98563</cdr:x>
      <cdr:y>0.93688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937609F1-D0B5-45A6-ADD8-5B319911D88F}"/>
            </a:ext>
          </a:extLst>
        </cdr:cNvPr>
        <cdr:cNvSpPr/>
      </cdr:nvSpPr>
      <cdr:spPr>
        <a:xfrm xmlns:a="http://schemas.openxmlformats.org/drawingml/2006/main">
          <a:off x="1374775" y="39020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0.43813</cdr:y>
    </cdr:from>
    <cdr:to>
      <cdr:x>0.98563</cdr:x>
      <cdr:y>0.60688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6F9A8FC4-1B73-41F0-AF60-973574F191D1}"/>
            </a:ext>
          </a:extLst>
        </cdr:cNvPr>
        <cdr:cNvSpPr/>
      </cdr:nvSpPr>
      <cdr:spPr>
        <a:xfrm xmlns:a="http://schemas.openxmlformats.org/drawingml/2006/main">
          <a:off x="1374775" y="22256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0.13531</cdr:x>
      <cdr:y>0.11063</cdr:y>
    </cdr:from>
    <cdr:to>
      <cdr:x>0.98563</cdr:x>
      <cdr:y>0.27938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id="{324DFB86-4862-4F1A-979C-DA0EB97BC8AA}"/>
            </a:ext>
          </a:extLst>
        </cdr:cNvPr>
        <cdr:cNvSpPr/>
      </cdr:nvSpPr>
      <cdr:spPr>
        <a:xfrm xmlns:a="http://schemas.openxmlformats.org/drawingml/2006/main">
          <a:off x="1374775" y="561975"/>
          <a:ext cx="8639175" cy="8572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  <a:alpha val="50000"/>
          </a:scheme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0.605</cdr:x>
      <cdr:y>0.035</cdr:y>
    </cdr:from>
    <cdr:to>
      <cdr:x>0.98</cdr:x>
      <cdr:y>0.0725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id="{42511BA2-E5F5-4AB0-B3BD-3EBDC92D9ECB}"/>
            </a:ext>
          </a:extLst>
        </cdr:cNvPr>
        <cdr:cNvSpPr/>
      </cdr:nvSpPr>
      <cdr:spPr>
        <a:xfrm xmlns:a="http://schemas.openxmlformats.org/drawingml/2006/main">
          <a:off x="6146800" y="177800"/>
          <a:ext cx="3810000" cy="1905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50000"/>
          </a:srgbClr>
        </a:solidFill>
        <a:ln xmlns:a="http://schemas.openxmlformats.org/drawingml/2006/main" w="1270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2700" cap="flat" cmpd="sng" algn="ctr">
              <a:solidFill>
                <a:schemeClr val="accent1">
                  <a:shade val="50000"/>
                </a:schemeClr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overflow"/>
        <a:lstStyle xmlns:a="http://schemas.openxmlformats.org/drawingml/2006/main"/>
        <a:p xmlns:a="http://schemas.openxmlformats.org/drawingml/2006/main">
          <a:r>
            <a:rPr lang="de-DE">
              <a:solidFill>
                <a:srgbClr val="000000"/>
              </a:solidFill>
            </a:rPr>
            <a:t>DSV17:	KundenServiceCenter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DSV08:	Fach- und Bildungsmedien entwickeln,umsetzen,bereitstellen (Fach- und Bildungsmedien)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DSV14:	Telefonie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DSV11:	Digitales Kundenportal bereitstellen dsv-gruppe.de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DSV12:	IT Betrieb durchführen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DSV18:	Zentrale Benutzerverwaltung ZBV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DSV01:	Zentraleinkauf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DSV19:	Bereitstellung EBIL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DSV03:	Post Ein- &amp; Ausgang, Poststelle durchführen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DSV02:	Technisches Gebäudemanagement (Supply Chain)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DSV05:	Debitoren und Zahlungsverkehr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DSV04:	Einlagensicherung bereitstellen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DSV13:	Logistik Warehouse und Transport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DSV10:	Auftragsverarbeitung und PIN-Druck (Payment)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DSV09:	SAP bereitstellen (Organisation und IT)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DSV07:	Kundenbetreuung, Akquise, Angebotserstellung durchführen (Vertrieb)</a:t>
          </a:r>
        </a:p>
        <a:p xmlns:a="http://schemas.openxmlformats.org/drawingml/2006/main">
          <a:r>
            <a:rPr lang="de-DE">
              <a:solidFill>
                <a:srgbClr val="000000"/>
              </a:solidFill>
            </a:rPr>
            <a:t>DSV06:	Entgeltabrechnung (Personal und Recht)</a:t>
          </a:r>
        </a:p>
        <a:p xmlns:a="http://schemas.openxmlformats.org/drawingml/2006/main">
          <a:endParaRPr lang="de-DE">
            <a:solidFill>
              <a:srgbClr val="000000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2</xdr:row>
      <xdr:rowOff>95250</xdr:rowOff>
    </xdr:from>
    <xdr:to>
      <xdr:col>12</xdr:col>
      <xdr:colOff>608637</xdr:colOff>
      <xdr:row>35</xdr:row>
      <xdr:rowOff>142123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3475" y="457200"/>
          <a:ext cx="7704762" cy="601904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externalLinkPath" Target="Uebungsplanung_Vorlage20210212.xlsm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ene Martin" refreshedDate="44255.950660995368" createdVersion="6" refreshedVersion="6" minRefreshableVersion="3" recordCount="95" xr:uid="{F07AFCE1-5770-4202-8018-5071BBDE2F76}">
  <cacheSource type="worksheet">
    <worksheetSource name="tbl_Uebungsplanung" r:id="rId1"/>
  </cacheSource>
  <cacheFields count="23">
    <cacheField name="Übungsname" numFmtId="49">
      <sharedItems containsBlank="1"/>
    </cacheField>
    <cacheField name="Übungsnummer" numFmtId="49">
      <sharedItems containsBlank="1"/>
    </cacheField>
    <cacheField name="Geschäftsprozesse" numFmtId="0">
      <sharedItems containsBlank="1"/>
    </cacheField>
    <cacheField name="Standort" numFmtId="0">
      <sharedItems containsBlank="1" count="14">
        <s v="Ludwigshafen"/>
        <s v="Köln"/>
        <s v="Friedrichsdorf"/>
        <s v="Leipzig"/>
        <s v="Frankfurt"/>
        <s v="Halle an der Saale"/>
        <s v="München"/>
        <s v="Karlsruhe"/>
        <m/>
        <s v="Berlin"/>
        <s v="Bremen"/>
        <s v="Dresden"/>
        <s v="Hamburg"/>
        <s v="Mannheim"/>
      </sharedItems>
    </cacheField>
    <cacheField name="Organisationseinheit" numFmtId="0">
      <sharedItems containsBlank="1"/>
    </cacheField>
    <cacheField name="Unternehmen" numFmtId="0">
      <sharedItems containsBlank="1"/>
    </cacheField>
    <cacheField name="Übungstyp" numFmtId="0">
      <sharedItems containsBlank="1"/>
    </cacheField>
    <cacheField name="Szenarien" numFmtId="0">
      <sharedItems containsBlank="1"/>
    </cacheField>
    <cacheField name="Verantwortlich" numFmtId="0">
      <sharedItems containsBlank="1"/>
    </cacheField>
    <cacheField name="IT-Anwendung" numFmtId="0">
      <sharedItems containsBlank="1"/>
    </cacheField>
    <cacheField name="Dienstleister" numFmtId="0">
      <sharedItems containsBlank="1"/>
    </cacheField>
    <cacheField name="Technik" numFmtId="0">
      <sharedItems containsNonDate="0" containsString="0" containsBlank="1"/>
    </cacheField>
    <cacheField name="Beschreibung" numFmtId="0">
      <sharedItems containsBlank="1"/>
    </cacheField>
    <cacheField name="Ziele, Inhalte" numFmtId="0">
      <sharedItems containsBlank="1"/>
    </cacheField>
    <cacheField name="Info" numFmtId="0">
      <sharedItems containsBlank="1"/>
    </cacheField>
    <cacheField name="Kurzbeschreibung" numFmtId="0">
      <sharedItems containsNonDate="0" containsString="0" containsBlank="1"/>
    </cacheField>
    <cacheField name="Erfolgreich" numFmtId="0">
      <sharedItems containsBlank="1"/>
    </cacheField>
    <cacheField name="Geplantes Datum Anfang" numFmtId="0">
      <sharedItems containsNonDate="0" containsDate="1" containsString="0" containsBlank="1" minDate="2021-02-08T00:00:00" maxDate="2023-01-28T00:00:00"/>
    </cacheField>
    <cacheField name="Geplantes Datum Ende" numFmtId="0">
      <sharedItems containsNonDate="0" containsString="0" containsBlank="1"/>
    </cacheField>
    <cacheField name="Durchgeführtes Datum Anfang" numFmtId="14">
      <sharedItems containsNonDate="0" containsDate="1" containsString="0" containsBlank="1" minDate="2021-02-25T00:00:00" maxDate="2023-01-28T00:00:00"/>
    </cacheField>
    <cacheField name="Durchgeführtes Datum Ende" numFmtId="0">
      <sharedItems containsNonDate="0" containsString="0" containsBlank="1"/>
    </cacheField>
    <cacheField name="Jahr Geplantes Datum" numFmtId="0">
      <sharedItems containsString="0" containsBlank="1" containsNumber="1" containsInteger="1" minValue="2021" maxValue="2023" count="4">
        <n v="2022"/>
        <n v="2021"/>
        <n v="2023"/>
        <m/>
      </sharedItems>
    </cacheField>
    <cacheField name="Monat Geplantes Datum" numFmtId="0">
      <sharedItems containsString="0" containsBlank="1" containsNumber="1" containsInteger="1" minValue="1" maxValue="12" count="13">
        <n v="12"/>
        <n v="4"/>
        <n v="3"/>
        <n v="6"/>
        <n v="1"/>
        <n v="2"/>
        <n v="10"/>
        <n v="5"/>
        <n v="8"/>
        <m/>
        <n v="7"/>
        <n v="9"/>
        <n v="1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CFA8094-AE5A-41C5-8FA3-6DE50CBD152A}" name="PivotAuswertung01" cacheId="0" applyNumberFormats="0" applyBorderFormats="0" applyFontFormats="0" applyPatternFormats="0" applyAlignmentFormats="0" applyWidthHeightFormats="1" dataCaption="Werte" updatedVersion="6" minRefreshableVersion="3" asteriskTotals="1" showDrill="0" showMemberPropertyTips="0" enableDrill="0" useAutoFormatting="1" pageOverThenDown="1" rowGrandTotals="0" colGrandTotals="0" itemPrintTitles="1" createdVersion="6" indent="0" outline="1" outlineData="1" multipleFieldFilters="0" rowHeaderCaption="Standort" colHeaderCaption="">
  <location ref="D3:AO19" firstHeaderRow="1" firstDataRow="3" firstDataCol="1"/>
  <pivotFields count="23"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dataField="1" showAll="0">
      <items count="15">
        <item x="9"/>
        <item x="10"/>
        <item x="11"/>
        <item x="4"/>
        <item x="2"/>
        <item x="5"/>
        <item x="12"/>
        <item x="7"/>
        <item x="1"/>
        <item x="3"/>
        <item x="0"/>
        <item x="13"/>
        <item x="6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showAll="0" defaultSubtotal="0">
      <items count="4">
        <item x="1"/>
        <item x="0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showAll="0" defaultSubtotal="0">
      <items count="13">
        <item n="Jan" x="4"/>
        <item n="Feb" x="5"/>
        <item n="Mrz" x="2"/>
        <item n="Apr" x="1"/>
        <item n="Mai" x="7"/>
        <item n="Jun" x="3"/>
        <item n="Jul" x="10"/>
        <item n="Aug" x="8"/>
        <item n="Sep" x="11"/>
        <item n="Okt" x="6"/>
        <item n="Nov" x="12"/>
        <item n="Dez" x="0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3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</rowItems>
  <colFields count="2">
    <field x="21"/>
    <field x="22"/>
  </colFields>
  <colItems count="37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"/>
      <x v="12"/>
    </i>
  </colItems>
  <dataFields count="1">
    <dataField name="Auswertung nach Monaten" fld="3" subtotal="count" baseField="0" baseItem="0"/>
  </dataFields>
  <formats count="51">
    <format dxfId="102">
      <pivotArea dataOnly="0" labelOnly="1" fieldPosition="0">
        <references count="1">
          <reference field="21" count="1">
            <x v="2"/>
          </reference>
        </references>
      </pivotArea>
    </format>
    <format dxfId="101">
      <pivotArea dataOnly="0" labelOnly="1" fieldPosition="0">
        <references count="1">
          <reference field="21" count="1">
            <x v="1"/>
          </reference>
        </references>
      </pivotArea>
    </format>
    <format dxfId="100">
      <pivotArea type="origin" dataOnly="0" labelOnly="1" outline="0" fieldPosition="0"/>
    </format>
    <format dxfId="99">
      <pivotArea field="21" type="button" dataOnly="0" labelOnly="1" outline="0" axis="axisCol" fieldPosition="0"/>
    </format>
    <format dxfId="98">
      <pivotArea field="22" type="button" dataOnly="0" labelOnly="1" outline="0" axis="axisCol" fieldPosition="1"/>
    </format>
    <format dxfId="97">
      <pivotArea type="topRight" dataOnly="0" labelOnly="1" outline="0" offset="A1:AH1" fieldPosition="0"/>
    </format>
    <format dxfId="96">
      <pivotArea field="3" type="button" dataOnly="0" labelOnly="1" outline="0" axis="axisRow" fieldPosition="0"/>
    </format>
    <format dxfId="95">
      <pivotArea dataOnly="0" labelOnly="1" fieldPosition="0">
        <references count="1">
          <reference field="21" count="3">
            <x v="0"/>
            <x v="1"/>
            <x v="2"/>
          </reference>
        </references>
      </pivotArea>
    </format>
    <format dxfId="94">
      <pivotArea dataOnly="0" labelOnly="1" fieldPosition="0">
        <references count="2">
          <reference field="21" count="1" selected="0">
            <x v="0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93">
      <pivotArea dataOnly="0" labelOnly="1" fieldPosition="0">
        <references count="2">
          <reference field="21" count="1" selected="0">
            <x v="1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92">
      <pivotArea dataOnly="0" labelOnly="1" fieldPosition="0">
        <references count="2">
          <reference field="21" count="1" selected="0">
            <x v="2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91">
      <pivotArea type="origin" dataOnly="0" labelOnly="1" outline="0" fieldPosition="0"/>
    </format>
    <format dxfId="90">
      <pivotArea field="21" type="button" dataOnly="0" labelOnly="1" outline="0" axis="axisCol" fieldPosition="0"/>
    </format>
    <format dxfId="89">
      <pivotArea field="22" type="button" dataOnly="0" labelOnly="1" outline="0" axis="axisCol" fieldPosition="1"/>
    </format>
    <format dxfId="88">
      <pivotArea type="topRight" dataOnly="0" labelOnly="1" outline="0" offset="A1:AH1" fieldPosition="0"/>
    </format>
    <format dxfId="87">
      <pivotArea field="3" type="button" dataOnly="0" labelOnly="1" outline="0" axis="axisRow" fieldPosition="0"/>
    </format>
    <format dxfId="86">
      <pivotArea dataOnly="0" labelOnly="1" fieldPosition="0">
        <references count="1">
          <reference field="21" count="3">
            <x v="0"/>
            <x v="1"/>
            <x v="2"/>
          </reference>
        </references>
      </pivotArea>
    </format>
    <format dxfId="85">
      <pivotArea dataOnly="0" labelOnly="1" fieldPosition="0">
        <references count="2">
          <reference field="21" count="1" selected="0">
            <x v="0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84">
      <pivotArea dataOnly="0" labelOnly="1" fieldPosition="0">
        <references count="2">
          <reference field="21" count="1" selected="0">
            <x v="1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83">
      <pivotArea dataOnly="0" labelOnly="1" fieldPosition="0">
        <references count="2">
          <reference field="21" count="1" selected="0">
            <x v="2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82">
      <pivotArea type="origin" dataOnly="0" labelOnly="1" outline="0" fieldPosition="0"/>
    </format>
    <format dxfId="81">
      <pivotArea field="21" type="button" dataOnly="0" labelOnly="1" outline="0" axis="axisCol" fieldPosition="0"/>
    </format>
    <format dxfId="80">
      <pivotArea field="22" type="button" dataOnly="0" labelOnly="1" outline="0" axis="axisCol" fieldPosition="1"/>
    </format>
    <format dxfId="79">
      <pivotArea type="topRight" dataOnly="0" labelOnly="1" outline="0" offset="A1:AH1" fieldPosition="0"/>
    </format>
    <format dxfId="78">
      <pivotArea field="3" type="button" dataOnly="0" labelOnly="1" outline="0" axis="axisRow" fieldPosition="0"/>
    </format>
    <format dxfId="77">
      <pivotArea dataOnly="0" labelOnly="1" fieldPosition="0">
        <references count="1">
          <reference field="21" count="3">
            <x v="0"/>
            <x v="1"/>
            <x v="2"/>
          </reference>
        </references>
      </pivotArea>
    </format>
    <format dxfId="76">
      <pivotArea dataOnly="0" labelOnly="1" fieldPosition="0">
        <references count="2">
          <reference field="21" count="1" selected="0">
            <x v="0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75">
      <pivotArea dataOnly="0" labelOnly="1" fieldPosition="0">
        <references count="2">
          <reference field="21" count="1" selected="0">
            <x v="1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74">
      <pivotArea dataOnly="0" labelOnly="1" fieldPosition="0">
        <references count="2">
          <reference field="21" count="1" selected="0">
            <x v="2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73">
      <pivotArea type="origin" dataOnly="0" labelOnly="1" outline="0" fieldPosition="0"/>
    </format>
    <format dxfId="72">
      <pivotArea field="21" type="button" dataOnly="0" labelOnly="1" outline="0" axis="axisCol" fieldPosition="0"/>
    </format>
    <format dxfId="71">
      <pivotArea field="22" type="button" dataOnly="0" labelOnly="1" outline="0" axis="axisCol" fieldPosition="1"/>
    </format>
    <format dxfId="70">
      <pivotArea type="topRight" dataOnly="0" labelOnly="1" outline="0" fieldPosition="0"/>
    </format>
    <format dxfId="69">
      <pivotArea field="3" type="button" dataOnly="0" labelOnly="1" outline="0" axis="axisRow" fieldPosition="0"/>
    </format>
    <format dxfId="68">
      <pivotArea dataOnly="0" labelOnly="1" fieldPosition="0">
        <references count="1">
          <reference field="21" count="3">
            <x v="0"/>
            <x v="1"/>
            <x v="2"/>
          </reference>
        </references>
      </pivotArea>
    </format>
    <format dxfId="67">
      <pivotArea dataOnly="0" labelOnly="1" fieldPosition="0">
        <references count="2">
          <reference field="21" count="1" selected="0">
            <x v="0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66">
      <pivotArea dataOnly="0" labelOnly="1" fieldPosition="0">
        <references count="2">
          <reference field="21" count="1" selected="0">
            <x v="1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65">
      <pivotArea dataOnly="0" labelOnly="1" fieldPosition="0">
        <references count="2">
          <reference field="21" count="1" selected="0">
            <x v="2"/>
          </reference>
          <reference field="22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64">
      <pivotArea type="origin" dataOnly="0" labelOnly="1" outline="0" fieldPosition="0"/>
    </format>
    <format dxfId="63">
      <pivotArea field="3" type="button" dataOnly="0" labelOnly="1" outline="0" axis="axisRow" fieldPosition="0"/>
    </format>
    <format dxfId="62">
      <pivotArea dataOnly="0" labelOnly="1" fieldPosition="0">
        <references count="1">
          <reference field="3" count="0"/>
        </references>
      </pivotArea>
    </format>
    <format dxfId="61">
      <pivotArea type="origin" dataOnly="0" labelOnly="1" outline="0" fieldPosition="0"/>
    </format>
    <format dxfId="60">
      <pivotArea field="3" type="button" dataOnly="0" labelOnly="1" outline="0" axis="axisRow" fieldPosition="0"/>
    </format>
    <format dxfId="59">
      <pivotArea dataOnly="0" labelOnly="1" fieldPosition="0">
        <references count="1">
          <reference field="3" count="0"/>
        </references>
      </pivotArea>
    </format>
    <format dxfId="58">
      <pivotArea dataOnly="0" labelOnly="1" fieldPosition="0">
        <references count="1">
          <reference field="21" count="1">
            <x v="0"/>
          </reference>
        </references>
      </pivotArea>
    </format>
    <format dxfId="57">
      <pivotArea outline="0" collapsedLevelsAreSubtotals="1" fieldPosition="0">
        <references count="1">
          <reference field="21" count="1" selected="0">
            <x v="3"/>
          </reference>
        </references>
      </pivotArea>
    </format>
    <format dxfId="56">
      <pivotArea type="topRight" dataOnly="0" labelOnly="1" outline="0" offset="AI1" fieldPosition="0"/>
    </format>
    <format dxfId="55">
      <pivotArea dataOnly="0" labelOnly="1" fieldPosition="0">
        <references count="1">
          <reference field="21" count="1">
            <x v="3"/>
          </reference>
        </references>
      </pivotArea>
    </format>
    <format dxfId="54">
      <pivotArea dataOnly="0" labelOnly="1" fieldPosition="0">
        <references count="2">
          <reference field="21" count="1" selected="0">
            <x v="3"/>
          </reference>
          <reference field="22" count="1">
            <x v="12"/>
          </reference>
        </references>
      </pivotArea>
    </format>
    <format dxfId="53">
      <pivotArea collapsedLevelsAreSubtotals="1" fieldPosition="0">
        <references count="1">
          <reference field="3" count="1">
            <x v="13"/>
          </reference>
        </references>
      </pivotArea>
    </format>
    <format dxfId="52">
      <pivotArea dataOnly="0" labelOnly="1" fieldPosition="0">
        <references count="1">
          <reference field="3" count="1">
            <x v="1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0E5A0F-B9B9-4662-9A1A-07A97F545087}" name="Tabelle1" displayName="Tabelle1" ref="A1:E10" totalsRowShown="0">
  <autoFilter ref="A1:E10" xr:uid="{48EBED92-FCF1-4A2B-9656-79902DA560B0}"/>
  <tableColumns count="5">
    <tableColumn id="1" xr3:uid="{AD658F2B-83AD-4058-AFB4-C71A4D6831E4}" name="Beagle Boys"/>
    <tableColumn id="2" xr3:uid="{7A77F8F9-DBE6-422E-9D36-7E8E8CAA6C46}" name="Name deutsch"/>
    <tableColumn id="3" xr3:uid="{2B4D4D91-E4DD-4035-825F-CC848461C962}" name="Name englisch"/>
    <tableColumn id="4" xr3:uid="{727E1F95-A8AE-47CD-A800-85204329F9B8}" name="Nummer" dataDxfId="105"/>
    <tableColumn id="5" xr3:uid="{A61B5BDA-4AFC-4ABA-A600-91A4F426F181}" name="Stolen (in Millions)" dataDxfId="104"/>
  </tableColumns>
  <tableStyleInfo name="Tabellenformat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7D4843-9F14-4D4C-BB3C-B339484E0E66}" name="Table3" displayName="Table3" ref="A1:G8940" totalsRowShown="0" headerRowCellStyle="Normal 2" dataCellStyle="Normal 2">
  <autoFilter ref="A1:G8940" xr:uid="{3B6746BC-CFED-4F14-BE8F-D07082C30892}"/>
  <tableColumns count="7">
    <tableColumn id="1" xr3:uid="{CCE5D55A-BA89-4EC1-AC93-A3B67874470B}" name="ID" dataCellStyle="Normal 2"/>
    <tableColumn id="2" xr3:uid="{EC9D93E6-41B3-4FB4-8F29-56C537BA0ABB}" name="Category" dataCellStyle="Normal 2"/>
    <tableColumn id="3" xr3:uid="{F378A685-C981-41C4-95B7-BDB22041600C}" name="Year" dataCellStyle="Normal 2"/>
    <tableColumn id="4" xr3:uid="{BC399546-6111-4674-9C8F-425ED736BA04}" name="Month" dataCellStyle="Normal 2"/>
    <tableColumn id="5" xr3:uid="{EF3DFE61-6F16-4EFE-BD57-8985A744B35E}" name="Net" dataCellStyle="Normal 2"/>
    <tableColumn id="6" xr3:uid="{06EC94E6-0FD6-4F0B-9C0C-737561DEB3E3}" name="Type" dataCellStyle="Normal 2"/>
    <tableColumn id="7" xr3:uid="{A95DD429-A0DF-41DE-82C0-4FADF8B8AFE8}" name="ROUND" dataDxfId="51" dataCellStyle="Normal 2">
      <calculatedColumnFormula>ROUND(Table3[[#This Row],[Net]],3)</calculatedColumnFormula>
    </tableColumn>
  </tableColumns>
  <tableStyleInfo name="TableStyleMedium2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4297189-95AE-42EC-BDA9-E82F2B6BD9DB}" name="Länder_Europas" displayName="Länder_Europas" ref="A1:E52" totalsRowCount="1">
  <autoFilter ref="A1:E51" xr:uid="{4B99AAD7-D829-4DC4-8749-0EE690A0126B}"/>
  <tableColumns count="5">
    <tableColumn id="1" xr3:uid="{C35DD417-88EF-43FF-B236-71686DC15C5B}" name="Country" totalsRowLabel="Ergebnis" dataDxfId="7"/>
    <tableColumn id="2" xr3:uid="{032CB747-AA15-4F5D-8329-405AF05621DF}" name="Capital" dataDxfId="6"/>
    <tableColumn id="4" xr3:uid="{4D2138F3-A44F-4C68-BB92-9B5685E279D1}" name="Population" dataDxfId="5" totalsRowDxfId="4"/>
    <tableColumn id="5" xr3:uid="{8F85E1F5-C4A4-4B0D-ACE8-5111A399C0F7}" name="Area (km²)" totalsRowFunction="sum" dataDxfId="3" totalsRowDxfId="2"/>
    <tableColumn id="6" xr3:uid="{A558E33B-680E-4F49-81B7-AEA26EE9E616}" name="Area in %" totalsRowFunction="sum" dataDxfId="1" totalsRowDxfId="0">
      <calculatedColumnFormula>Länder_Europas[[#This Row],[Area (km²)]]/Länder_Europas[[#Totals],[Area (km²)]]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CE9E6B79-58BC-4085-BB1D-971FDEDB9013}">
  <we:reference id="wa104380862" version="1.5.0.0" store="de-DE" storeType="OMEX"/>
  <we:alternateReferences>
    <we:reference id="wa104380862" version="1.5.0.0" store="" storeType="OMEX"/>
  </we:alternateReferences>
  <we:properties/>
  <we:bindings/>
  <we:snapshot xmlns:r="http://schemas.openxmlformats.org/officeDocument/2006/relationships"/>
</we:webextension>
</file>

<file path=xl/webextensions/webextension2.xml><?xml version="1.0" encoding="utf-8"?>
<we:webextension xmlns:we="http://schemas.microsoft.com/office/webextensions/webextension/2010/11" id="{3FFD3857-ACDF-4093-8B61-C5DB172D9649}">
  <we:reference id="wa104380862" version="1.5.0.0" store="en-001" storeType="OMEX"/>
  <we:alternateReferences>
    <we:reference id="WA104380862" version="1.5.0.0" store="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A76B1-AFBB-415D-8CBF-1819F0C487FD}">
  <sheetPr codeName="Tabelle1"/>
  <dimension ref="B2:B3"/>
  <sheetViews>
    <sheetView tabSelected="1" workbookViewId="0">
      <selection activeCell="B2" sqref="B2"/>
    </sheetView>
  </sheetViews>
  <sheetFormatPr baseColWidth="10" defaultColWidth="11" defaultRowHeight="14.25"/>
  <cols>
    <col min="1" max="1" width="21" customWidth="1"/>
    <col min="2" max="2" width="27.75" customWidth="1"/>
  </cols>
  <sheetData>
    <row r="2" spans="2:2" ht="35.25" customHeight="1">
      <c r="B2" s="2">
        <v>1234567890</v>
      </c>
    </row>
    <row r="3" spans="2:2">
      <c r="B3" s="1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9646D-2868-4F58-A51E-B3930DC047EC}">
  <dimension ref="A3:AQ26"/>
  <sheetViews>
    <sheetView topLeftCell="D1" workbookViewId="0">
      <selection activeCell="AO5" sqref="AO5"/>
    </sheetView>
  </sheetViews>
  <sheetFormatPr baseColWidth="10" defaultColWidth="11" defaultRowHeight="15"/>
  <cols>
    <col min="1" max="1" width="11" style="383"/>
    <col min="2" max="2" width="6.75" style="383" bestFit="1" customWidth="1"/>
    <col min="3" max="3" width="21.25" style="383" bestFit="1" customWidth="1"/>
    <col min="4" max="4" width="24.625" style="383" bestFit="1" customWidth="1"/>
    <col min="5" max="5" width="4.875" style="383" bestFit="1" customWidth="1"/>
    <col min="6" max="7" width="4.25" style="383" bestFit="1" customWidth="1"/>
    <col min="8" max="8" width="3.875" style="383" bestFit="1" customWidth="1"/>
    <col min="9" max="9" width="4" style="383" bestFit="1" customWidth="1"/>
    <col min="10" max="10" width="4.125" style="383" bestFit="1" customWidth="1"/>
    <col min="11" max="11" width="3.5" style="383" bestFit="1" customWidth="1"/>
    <col min="12" max="12" width="4.25" style="383" bestFit="1" customWidth="1"/>
    <col min="13" max="13" width="4.375" style="383" bestFit="1" customWidth="1"/>
    <col min="14" max="14" width="4" style="383" bestFit="1" customWidth="1"/>
    <col min="15" max="15" width="4.5" style="383" bestFit="1" customWidth="1"/>
    <col min="16" max="16" width="4.375" style="383" bestFit="1" customWidth="1"/>
    <col min="17" max="17" width="4" style="383" bestFit="1" customWidth="1"/>
    <col min="18" max="19" width="4.25" style="383" bestFit="1" customWidth="1"/>
    <col min="20" max="20" width="3.875" style="383" bestFit="1" customWidth="1"/>
    <col min="21" max="21" width="4" style="383" bestFit="1" customWidth="1"/>
    <col min="22" max="22" width="4.875" style="383" bestFit="1" customWidth="1"/>
    <col min="23" max="23" width="3.5" style="383" bestFit="1" customWidth="1"/>
    <col min="24" max="24" width="4.25" style="383" bestFit="1" customWidth="1"/>
    <col min="25" max="25" width="4.375" style="383" bestFit="1" customWidth="1"/>
    <col min="26" max="26" width="4" style="383" bestFit="1" customWidth="1"/>
    <col min="27" max="27" width="4.5" style="383" bestFit="1" customWidth="1"/>
    <col min="28" max="28" width="4.375" style="383" bestFit="1" customWidth="1"/>
    <col min="29" max="29" width="4" style="383" bestFit="1" customWidth="1"/>
    <col min="30" max="31" width="4.25" style="383" bestFit="1" customWidth="1"/>
    <col min="32" max="32" width="3.875" style="383" bestFit="1" customWidth="1"/>
    <col min="33" max="33" width="4" style="383" bestFit="1" customWidth="1"/>
    <col min="34" max="34" width="4.125" style="383" bestFit="1" customWidth="1"/>
    <col min="35" max="35" width="3.5" style="383" bestFit="1" customWidth="1"/>
    <col min="36" max="36" width="4.25" style="383" bestFit="1" customWidth="1"/>
    <col min="37" max="37" width="4.375" style="383" bestFit="1" customWidth="1"/>
    <col min="38" max="38" width="4" style="383" bestFit="1" customWidth="1"/>
    <col min="39" max="39" width="4.5" style="383" bestFit="1" customWidth="1"/>
    <col min="40" max="40" width="4.375" style="383" bestFit="1" customWidth="1"/>
    <col min="41" max="41" width="6.25" style="384" bestFit="1" customWidth="1"/>
    <col min="42" max="42" width="5.625" style="383" bestFit="1" customWidth="1"/>
    <col min="43" max="43" width="14.75" style="384" bestFit="1" customWidth="1"/>
    <col min="44" max="44" width="6.625" style="383" bestFit="1" customWidth="1"/>
    <col min="45" max="45" width="15.75" style="383" bestFit="1" customWidth="1"/>
    <col min="46" max="16384" width="11" style="383"/>
  </cols>
  <sheetData>
    <row r="3" spans="1:41" ht="15.75">
      <c r="B3" s="389"/>
      <c r="C3" s="389"/>
      <c r="D3" s="392" t="s">
        <v>10180</v>
      </c>
      <c r="E3" s="393" t="s">
        <v>80</v>
      </c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AG3" s="393"/>
      <c r="AH3" s="393"/>
      <c r="AI3" s="393"/>
      <c r="AJ3" s="393"/>
      <c r="AK3" s="393"/>
      <c r="AL3" s="393"/>
      <c r="AM3" s="393"/>
      <c r="AN3" s="393"/>
      <c r="AO3" s="394"/>
    </row>
    <row r="4" spans="1:41" ht="15.75">
      <c r="A4" s="386"/>
      <c r="B4" s="390"/>
      <c r="C4" s="390"/>
      <c r="D4" s="393"/>
      <c r="E4" s="396">
        <v>2021</v>
      </c>
      <c r="F4" s="394">
        <v>2021</v>
      </c>
      <c r="G4" s="394">
        <v>2021</v>
      </c>
      <c r="H4" s="394">
        <v>2021</v>
      </c>
      <c r="I4" s="394">
        <v>2021</v>
      </c>
      <c r="J4" s="394">
        <v>2021</v>
      </c>
      <c r="K4" s="394">
        <v>2021</v>
      </c>
      <c r="L4" s="394">
        <v>2021</v>
      </c>
      <c r="M4" s="394">
        <v>2021</v>
      </c>
      <c r="N4" s="394">
        <v>2021</v>
      </c>
      <c r="O4" s="394">
        <v>2021</v>
      </c>
      <c r="P4" s="394">
        <v>2021</v>
      </c>
      <c r="Q4" s="394">
        <v>2022</v>
      </c>
      <c r="R4" s="394">
        <v>2022</v>
      </c>
      <c r="S4" s="394">
        <v>2022</v>
      </c>
      <c r="T4" s="394">
        <v>2022</v>
      </c>
      <c r="U4" s="394">
        <v>2022</v>
      </c>
      <c r="V4" s="396">
        <v>2022</v>
      </c>
      <c r="W4" s="394">
        <v>2022</v>
      </c>
      <c r="X4" s="394">
        <v>2022</v>
      </c>
      <c r="Y4" s="394">
        <v>2022</v>
      </c>
      <c r="Z4" s="394">
        <v>2022</v>
      </c>
      <c r="AA4" s="394">
        <v>2022</v>
      </c>
      <c r="AB4" s="394">
        <v>2022</v>
      </c>
      <c r="AC4" s="394">
        <v>2023</v>
      </c>
      <c r="AD4" s="394">
        <v>2023</v>
      </c>
      <c r="AE4" s="394">
        <v>2023</v>
      </c>
      <c r="AF4" s="394">
        <v>2023</v>
      </c>
      <c r="AG4" s="394">
        <v>2023</v>
      </c>
      <c r="AH4" s="394">
        <v>2023</v>
      </c>
      <c r="AI4" s="394">
        <v>2023</v>
      </c>
      <c r="AJ4" s="394">
        <v>2023</v>
      </c>
      <c r="AK4" s="394">
        <v>2023</v>
      </c>
      <c r="AL4" s="394">
        <v>2023</v>
      </c>
      <c r="AM4" s="394">
        <v>2023</v>
      </c>
      <c r="AN4" s="394">
        <v>2023</v>
      </c>
      <c r="AO4" s="394" t="s">
        <v>10164</v>
      </c>
    </row>
    <row r="5" spans="1:41" ht="15.75">
      <c r="A5" s="386"/>
      <c r="B5" s="388" t="s">
        <v>10163</v>
      </c>
      <c r="C5" s="388" t="s">
        <v>10162</v>
      </c>
      <c r="D5" s="393" t="s">
        <v>10161</v>
      </c>
      <c r="E5" s="393" t="s">
        <v>864</v>
      </c>
      <c r="F5" s="393" t="s">
        <v>875</v>
      </c>
      <c r="G5" s="393" t="s">
        <v>10179</v>
      </c>
      <c r="H5" s="393" t="s">
        <v>895</v>
      </c>
      <c r="I5" s="393" t="s">
        <v>10178</v>
      </c>
      <c r="J5" s="393" t="s">
        <v>905</v>
      </c>
      <c r="K5" s="393" t="s">
        <v>910</v>
      </c>
      <c r="L5" s="393" t="s">
        <v>916</v>
      </c>
      <c r="M5" s="393" t="s">
        <v>921</v>
      </c>
      <c r="N5" s="393" t="s">
        <v>10177</v>
      </c>
      <c r="O5" s="393" t="s">
        <v>933</v>
      </c>
      <c r="P5" s="393" t="s">
        <v>10176</v>
      </c>
      <c r="Q5" s="393" t="s">
        <v>864</v>
      </c>
      <c r="R5" s="393" t="s">
        <v>875</v>
      </c>
      <c r="S5" s="393" t="s">
        <v>10179</v>
      </c>
      <c r="T5" s="393" t="s">
        <v>895</v>
      </c>
      <c r="U5" s="393" t="s">
        <v>10178</v>
      </c>
      <c r="V5" s="393" t="s">
        <v>905</v>
      </c>
      <c r="W5" s="393" t="s">
        <v>910</v>
      </c>
      <c r="X5" s="393" t="s">
        <v>916</v>
      </c>
      <c r="Y5" s="393" t="s">
        <v>921</v>
      </c>
      <c r="Z5" s="393" t="s">
        <v>10177</v>
      </c>
      <c r="AA5" s="393" t="s">
        <v>933</v>
      </c>
      <c r="AB5" s="393" t="s">
        <v>10176</v>
      </c>
      <c r="AC5" s="393" t="s">
        <v>864</v>
      </c>
      <c r="AD5" s="393" t="s">
        <v>875</v>
      </c>
      <c r="AE5" s="393" t="s">
        <v>10179</v>
      </c>
      <c r="AF5" s="393" t="s">
        <v>895</v>
      </c>
      <c r="AG5" s="393" t="s">
        <v>10178</v>
      </c>
      <c r="AH5" s="393" t="s">
        <v>905</v>
      </c>
      <c r="AI5" s="393" t="s">
        <v>910</v>
      </c>
      <c r="AJ5" s="393" t="s">
        <v>916</v>
      </c>
      <c r="AK5" s="393" t="s">
        <v>921</v>
      </c>
      <c r="AL5" s="393" t="s">
        <v>10177</v>
      </c>
      <c r="AM5" s="393" t="s">
        <v>933</v>
      </c>
      <c r="AN5" s="393" t="s">
        <v>10176</v>
      </c>
      <c r="AO5" s="394" t="s">
        <v>10164</v>
      </c>
    </row>
    <row r="6" spans="1:41">
      <c r="A6" s="386"/>
      <c r="B6" s="386" t="s">
        <v>10181</v>
      </c>
      <c r="C6" s="386" t="s">
        <v>10182</v>
      </c>
      <c r="D6" s="395" t="s">
        <v>702</v>
      </c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  <c r="AA6" s="391"/>
      <c r="AB6" s="391"/>
      <c r="AC6" s="391"/>
      <c r="AD6" s="391"/>
      <c r="AE6" s="391"/>
      <c r="AF6" s="391"/>
      <c r="AG6" s="391"/>
      <c r="AH6" s="391"/>
      <c r="AI6" s="391"/>
      <c r="AJ6" s="391"/>
      <c r="AK6" s="391"/>
      <c r="AL6" s="391"/>
      <c r="AM6" s="391"/>
      <c r="AN6" s="391"/>
      <c r="AO6" s="381">
        <v>1</v>
      </c>
    </row>
    <row r="7" spans="1:41">
      <c r="A7" s="386"/>
      <c r="B7" s="386">
        <v>28759</v>
      </c>
      <c r="C7" s="386" t="s">
        <v>10183</v>
      </c>
      <c r="D7" s="395" t="s">
        <v>10175</v>
      </c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1"/>
      <c r="AB7" s="391"/>
      <c r="AC7" s="391"/>
      <c r="AD7" s="391"/>
      <c r="AE7" s="391"/>
      <c r="AF7" s="391"/>
      <c r="AG7" s="391"/>
      <c r="AH7" s="391"/>
      <c r="AI7" s="391"/>
      <c r="AJ7" s="391"/>
      <c r="AK7" s="391"/>
      <c r="AL7" s="391"/>
      <c r="AM7" s="391"/>
      <c r="AN7" s="391"/>
      <c r="AO7" s="381">
        <v>1</v>
      </c>
    </row>
    <row r="8" spans="1:41">
      <c r="A8" s="386"/>
      <c r="B8" s="386">
        <v>1326</v>
      </c>
      <c r="C8" s="386" t="s">
        <v>10184</v>
      </c>
      <c r="D8" s="395" t="s">
        <v>10174</v>
      </c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1"/>
      <c r="S8" s="391"/>
      <c r="T8" s="391"/>
      <c r="U8" s="391"/>
      <c r="V8" s="391"/>
      <c r="W8" s="391"/>
      <c r="X8" s="391"/>
      <c r="Y8" s="391"/>
      <c r="Z8" s="391"/>
      <c r="AA8" s="391"/>
      <c r="AB8" s="391"/>
      <c r="AC8" s="391"/>
      <c r="AD8" s="391"/>
      <c r="AE8" s="391"/>
      <c r="AF8" s="391"/>
      <c r="AG8" s="391"/>
      <c r="AH8" s="391"/>
      <c r="AI8" s="391"/>
      <c r="AJ8" s="391"/>
      <c r="AK8" s="391"/>
      <c r="AL8" s="391"/>
      <c r="AM8" s="391"/>
      <c r="AN8" s="391"/>
      <c r="AO8" s="381">
        <v>1</v>
      </c>
    </row>
    <row r="9" spans="1:41">
      <c r="A9" s="386"/>
      <c r="B9" s="386">
        <v>60311</v>
      </c>
      <c r="C9" s="386" t="s">
        <v>10185</v>
      </c>
      <c r="D9" s="395" t="s">
        <v>10173</v>
      </c>
      <c r="E9" s="391"/>
      <c r="F9" s="391">
        <v>5</v>
      </c>
      <c r="G9" s="391">
        <v>1</v>
      </c>
      <c r="H9" s="391"/>
      <c r="I9" s="391">
        <v>2</v>
      </c>
      <c r="J9" s="391"/>
      <c r="K9" s="391"/>
      <c r="L9" s="391"/>
      <c r="M9" s="391"/>
      <c r="N9" s="391"/>
      <c r="O9" s="391"/>
      <c r="P9" s="391">
        <v>1</v>
      </c>
      <c r="Q9" s="391"/>
      <c r="R9" s="391"/>
      <c r="S9" s="391"/>
      <c r="T9" s="391"/>
      <c r="U9" s="391">
        <v>1</v>
      </c>
      <c r="V9" s="391"/>
      <c r="W9" s="391"/>
      <c r="X9" s="391"/>
      <c r="Y9" s="391"/>
      <c r="Z9" s="391"/>
      <c r="AA9" s="391"/>
      <c r="AB9" s="391">
        <v>1</v>
      </c>
      <c r="AC9" s="391">
        <v>1</v>
      </c>
      <c r="AD9" s="391"/>
      <c r="AE9" s="391"/>
      <c r="AF9" s="391"/>
      <c r="AG9" s="391"/>
      <c r="AH9" s="391"/>
      <c r="AI9" s="391"/>
      <c r="AJ9" s="391"/>
      <c r="AK9" s="391"/>
      <c r="AL9" s="391"/>
      <c r="AM9" s="391"/>
      <c r="AN9" s="391"/>
      <c r="AO9" s="381">
        <v>1</v>
      </c>
    </row>
    <row r="10" spans="1:41">
      <c r="A10" s="386"/>
      <c r="B10" s="386">
        <v>61381</v>
      </c>
      <c r="C10" s="386" t="s">
        <v>10186</v>
      </c>
      <c r="D10" s="395" t="s">
        <v>10172</v>
      </c>
      <c r="E10" s="391"/>
      <c r="F10" s="391">
        <v>2</v>
      </c>
      <c r="G10" s="391">
        <v>1</v>
      </c>
      <c r="H10" s="391"/>
      <c r="I10" s="391"/>
      <c r="J10" s="391"/>
      <c r="K10" s="391"/>
      <c r="L10" s="391"/>
      <c r="M10" s="391"/>
      <c r="N10" s="391"/>
      <c r="O10" s="391"/>
      <c r="P10" s="391"/>
      <c r="Q10" s="391"/>
      <c r="R10" s="391">
        <v>1</v>
      </c>
      <c r="S10" s="391">
        <v>3</v>
      </c>
      <c r="T10" s="391"/>
      <c r="U10" s="391">
        <v>1</v>
      </c>
      <c r="V10" s="391"/>
      <c r="W10" s="391"/>
      <c r="X10" s="391"/>
      <c r="Y10" s="391"/>
      <c r="Z10" s="391">
        <v>1</v>
      </c>
      <c r="AA10" s="391"/>
      <c r="AB10" s="391"/>
      <c r="AC10" s="391"/>
      <c r="AD10" s="391"/>
      <c r="AE10" s="391"/>
      <c r="AF10" s="391"/>
      <c r="AG10" s="391"/>
      <c r="AH10" s="391"/>
      <c r="AI10" s="391"/>
      <c r="AJ10" s="391"/>
      <c r="AK10" s="391"/>
      <c r="AL10" s="391"/>
      <c r="AM10" s="391"/>
      <c r="AN10" s="391"/>
      <c r="AO10" s="381">
        <v>1</v>
      </c>
    </row>
    <row r="11" spans="1:41">
      <c r="A11" s="386"/>
      <c r="B11" s="386" t="s">
        <v>10187</v>
      </c>
      <c r="C11" s="386" t="s">
        <v>10188</v>
      </c>
      <c r="D11" s="395" t="s">
        <v>10171</v>
      </c>
      <c r="E11" s="391"/>
      <c r="F11" s="391">
        <v>2</v>
      </c>
      <c r="G11" s="391"/>
      <c r="H11" s="391"/>
      <c r="I11" s="391"/>
      <c r="J11" s="391"/>
      <c r="K11" s="391"/>
      <c r="L11" s="391"/>
      <c r="M11" s="391"/>
      <c r="N11" s="391">
        <v>1</v>
      </c>
      <c r="O11" s="391"/>
      <c r="P11" s="391"/>
      <c r="Q11" s="391"/>
      <c r="R11" s="391"/>
      <c r="S11" s="391"/>
      <c r="T11" s="391"/>
      <c r="U11" s="391">
        <v>1</v>
      </c>
      <c r="V11" s="391"/>
      <c r="W11" s="391"/>
      <c r="X11" s="391"/>
      <c r="Y11" s="391"/>
      <c r="Z11" s="391"/>
      <c r="AA11" s="391"/>
      <c r="AB11" s="391">
        <v>2</v>
      </c>
      <c r="AC11" s="391"/>
      <c r="AD11" s="391"/>
      <c r="AE11" s="391"/>
      <c r="AF11" s="391"/>
      <c r="AG11" s="391"/>
      <c r="AH11" s="391"/>
      <c r="AI11" s="391"/>
      <c r="AJ11" s="391"/>
      <c r="AK11" s="391"/>
      <c r="AL11" s="391"/>
      <c r="AM11" s="391"/>
      <c r="AN11" s="391"/>
      <c r="AO11" s="381">
        <v>1</v>
      </c>
    </row>
    <row r="12" spans="1:41">
      <c r="A12" s="386"/>
      <c r="B12" s="386">
        <v>22085</v>
      </c>
      <c r="C12" s="386" t="s">
        <v>10182</v>
      </c>
      <c r="D12" s="395" t="s">
        <v>10170</v>
      </c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391"/>
      <c r="AC12" s="391"/>
      <c r="AD12" s="391"/>
      <c r="AE12" s="391"/>
      <c r="AF12" s="391"/>
      <c r="AG12" s="391"/>
      <c r="AH12" s="391"/>
      <c r="AI12" s="391"/>
      <c r="AJ12" s="391"/>
      <c r="AK12" s="391"/>
      <c r="AL12" s="391"/>
      <c r="AM12" s="391"/>
      <c r="AN12" s="391"/>
      <c r="AO12" s="381">
        <v>1</v>
      </c>
    </row>
    <row r="13" spans="1:41">
      <c r="A13" s="386"/>
      <c r="B13" s="386">
        <v>76185</v>
      </c>
      <c r="C13" s="386" t="s">
        <v>10189</v>
      </c>
      <c r="D13" s="395" t="s">
        <v>10169</v>
      </c>
      <c r="E13" s="391"/>
      <c r="F13" s="391"/>
      <c r="G13" s="391">
        <v>1</v>
      </c>
      <c r="H13" s="391"/>
      <c r="I13" s="391">
        <v>1</v>
      </c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1"/>
      <c r="U13" s="391">
        <v>1</v>
      </c>
      <c r="V13" s="391"/>
      <c r="W13" s="391"/>
      <c r="X13" s="391"/>
      <c r="Y13" s="391"/>
      <c r="Z13" s="391"/>
      <c r="AA13" s="391"/>
      <c r="AB13" s="391"/>
      <c r="AC13" s="391"/>
      <c r="AD13" s="391"/>
      <c r="AE13" s="391"/>
      <c r="AF13" s="391"/>
      <c r="AG13" s="391"/>
      <c r="AH13" s="391"/>
      <c r="AI13" s="391"/>
      <c r="AJ13" s="391"/>
      <c r="AK13" s="391"/>
      <c r="AL13" s="391"/>
      <c r="AM13" s="391"/>
      <c r="AN13" s="391"/>
      <c r="AO13" s="381">
        <v>1</v>
      </c>
    </row>
    <row r="14" spans="1:41">
      <c r="A14" s="386"/>
      <c r="B14" s="386">
        <v>50667</v>
      </c>
      <c r="C14" s="386" t="s">
        <v>10190</v>
      </c>
      <c r="D14" s="395" t="s">
        <v>10168</v>
      </c>
      <c r="E14" s="391"/>
      <c r="F14" s="391">
        <v>2</v>
      </c>
      <c r="G14" s="391"/>
      <c r="H14" s="391">
        <v>1</v>
      </c>
      <c r="I14" s="391"/>
      <c r="J14" s="391"/>
      <c r="K14" s="391"/>
      <c r="L14" s="391"/>
      <c r="M14" s="391"/>
      <c r="N14" s="391">
        <v>1</v>
      </c>
      <c r="O14" s="391"/>
      <c r="P14" s="391"/>
      <c r="Q14" s="391">
        <v>1</v>
      </c>
      <c r="R14" s="391"/>
      <c r="S14" s="391"/>
      <c r="T14" s="391"/>
      <c r="U14" s="391">
        <v>1</v>
      </c>
      <c r="V14" s="391"/>
      <c r="W14" s="391">
        <v>1</v>
      </c>
      <c r="X14" s="391">
        <v>1</v>
      </c>
      <c r="Y14" s="391"/>
      <c r="Z14" s="391"/>
      <c r="AA14" s="391"/>
      <c r="AB14" s="391">
        <v>1</v>
      </c>
      <c r="AC14" s="391"/>
      <c r="AD14" s="391"/>
      <c r="AE14" s="391"/>
      <c r="AF14" s="391"/>
      <c r="AG14" s="391"/>
      <c r="AH14" s="391"/>
      <c r="AI14" s="391"/>
      <c r="AJ14" s="391"/>
      <c r="AK14" s="391"/>
      <c r="AL14" s="391"/>
      <c r="AM14" s="391"/>
      <c r="AN14" s="391"/>
      <c r="AO14" s="381">
        <v>1</v>
      </c>
    </row>
    <row r="15" spans="1:41">
      <c r="A15" s="386"/>
      <c r="B15" s="386">
        <v>4177</v>
      </c>
      <c r="C15" s="386" t="s">
        <v>10191</v>
      </c>
      <c r="D15" s="395" t="s">
        <v>10159</v>
      </c>
      <c r="E15" s="391"/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>
        <v>1</v>
      </c>
      <c r="W15" s="391"/>
      <c r="X15" s="391"/>
      <c r="Y15" s="391"/>
      <c r="Z15" s="391"/>
      <c r="AA15" s="391"/>
      <c r="AB15" s="391"/>
      <c r="AC15" s="391"/>
      <c r="AD15" s="391"/>
      <c r="AE15" s="391"/>
      <c r="AF15" s="391"/>
      <c r="AG15" s="391"/>
      <c r="AH15" s="391"/>
      <c r="AI15" s="391"/>
      <c r="AJ15" s="391"/>
      <c r="AK15" s="391"/>
      <c r="AL15" s="391"/>
      <c r="AM15" s="391"/>
      <c r="AN15" s="391"/>
      <c r="AO15" s="381">
        <v>2</v>
      </c>
    </row>
    <row r="16" spans="1:41">
      <c r="A16" s="386"/>
      <c r="B16" s="386">
        <v>67069</v>
      </c>
      <c r="C16" s="386" t="s">
        <v>10192</v>
      </c>
      <c r="D16" s="395" t="s">
        <v>10167</v>
      </c>
      <c r="E16" s="391"/>
      <c r="F16" s="391"/>
      <c r="G16" s="391">
        <v>1</v>
      </c>
      <c r="H16" s="391"/>
      <c r="I16" s="391"/>
      <c r="J16" s="391"/>
      <c r="K16" s="391"/>
      <c r="L16" s="391"/>
      <c r="M16" s="391"/>
      <c r="N16" s="391"/>
      <c r="O16" s="391"/>
      <c r="P16" s="391"/>
      <c r="Q16" s="391"/>
      <c r="R16" s="391"/>
      <c r="S16" s="391"/>
      <c r="T16" s="391"/>
      <c r="U16" s="391"/>
      <c r="V16" s="391"/>
      <c r="W16" s="391"/>
      <c r="X16" s="391"/>
      <c r="Y16" s="391"/>
      <c r="Z16" s="391"/>
      <c r="AA16" s="391"/>
      <c r="AB16" s="391">
        <v>1</v>
      </c>
      <c r="AC16" s="391"/>
      <c r="AD16" s="391"/>
      <c r="AE16" s="391"/>
      <c r="AF16" s="391"/>
      <c r="AG16" s="391"/>
      <c r="AH16" s="391"/>
      <c r="AI16" s="391"/>
      <c r="AJ16" s="391"/>
      <c r="AK16" s="391"/>
      <c r="AL16" s="391"/>
      <c r="AM16" s="391"/>
      <c r="AN16" s="391"/>
      <c r="AO16" s="381">
        <v>1</v>
      </c>
    </row>
    <row r="17" spans="1:41">
      <c r="A17" s="386"/>
      <c r="B17" s="386">
        <v>68228</v>
      </c>
      <c r="C17" s="386" t="s">
        <v>10193</v>
      </c>
      <c r="D17" s="395" t="s">
        <v>10166</v>
      </c>
      <c r="E17" s="391"/>
      <c r="F17" s="391"/>
      <c r="G17" s="391"/>
      <c r="H17" s="391"/>
      <c r="I17" s="391"/>
      <c r="J17" s="391"/>
      <c r="K17" s="391"/>
      <c r="L17" s="391"/>
      <c r="M17" s="391"/>
      <c r="N17" s="391"/>
      <c r="O17" s="391"/>
      <c r="P17" s="391"/>
      <c r="Q17" s="391"/>
      <c r="R17" s="391"/>
      <c r="S17" s="391"/>
      <c r="T17" s="391"/>
      <c r="U17" s="391"/>
      <c r="V17" s="391"/>
      <c r="W17" s="391"/>
      <c r="X17" s="391"/>
      <c r="Y17" s="391"/>
      <c r="Z17" s="391"/>
      <c r="AA17" s="391"/>
      <c r="AB17" s="391"/>
      <c r="AC17" s="391"/>
      <c r="AD17" s="391"/>
      <c r="AE17" s="391"/>
      <c r="AF17" s="391"/>
      <c r="AG17" s="391"/>
      <c r="AH17" s="391"/>
      <c r="AI17" s="391"/>
      <c r="AJ17" s="391"/>
      <c r="AK17" s="391"/>
      <c r="AL17" s="391"/>
      <c r="AM17" s="391"/>
      <c r="AN17" s="391"/>
      <c r="AO17" s="381">
        <v>1</v>
      </c>
    </row>
    <row r="18" spans="1:41">
      <c r="A18" s="386"/>
      <c r="B18" s="386">
        <v>81369</v>
      </c>
      <c r="C18" s="386" t="s">
        <v>10194</v>
      </c>
      <c r="D18" s="395" t="s">
        <v>10165</v>
      </c>
      <c r="E18" s="391"/>
      <c r="F18" s="391">
        <v>1</v>
      </c>
      <c r="G18" s="391"/>
      <c r="H18" s="391"/>
      <c r="I18" s="391"/>
      <c r="J18" s="391"/>
      <c r="K18" s="391"/>
      <c r="L18" s="391"/>
      <c r="M18" s="391"/>
      <c r="N18" s="391"/>
      <c r="O18" s="391"/>
      <c r="P18" s="391"/>
      <c r="Q18" s="391"/>
      <c r="R18" s="391"/>
      <c r="S18" s="391">
        <v>2</v>
      </c>
      <c r="T18" s="391"/>
      <c r="U18" s="391"/>
      <c r="V18" s="391"/>
      <c r="W18" s="391"/>
      <c r="X18" s="391"/>
      <c r="Y18" s="391"/>
      <c r="Z18" s="391"/>
      <c r="AA18" s="391"/>
      <c r="AB18" s="391"/>
      <c r="AC18" s="391"/>
      <c r="AD18" s="391"/>
      <c r="AE18" s="391"/>
      <c r="AF18" s="391"/>
      <c r="AG18" s="391"/>
      <c r="AH18" s="391"/>
      <c r="AI18" s="391"/>
      <c r="AJ18" s="391"/>
      <c r="AK18" s="391"/>
      <c r="AL18" s="391"/>
      <c r="AM18" s="391"/>
      <c r="AN18" s="391"/>
      <c r="AO18" s="381">
        <v>1</v>
      </c>
    </row>
    <row r="19" spans="1:41" s="384" customFormat="1">
      <c r="B19" s="384" t="s">
        <v>80</v>
      </c>
      <c r="C19" s="384" t="s">
        <v>80</v>
      </c>
      <c r="D19" s="397" t="s">
        <v>10164</v>
      </c>
      <c r="E19" s="381"/>
      <c r="F19" s="381"/>
      <c r="G19" s="381"/>
      <c r="H19" s="381"/>
      <c r="I19" s="381"/>
      <c r="J19" s="381"/>
      <c r="K19" s="381"/>
      <c r="L19" s="381"/>
      <c r="M19" s="381"/>
      <c r="N19" s="381"/>
      <c r="O19" s="381"/>
      <c r="P19" s="381"/>
      <c r="Q19" s="381"/>
      <c r="R19" s="381"/>
      <c r="S19" s="381"/>
      <c r="T19" s="381"/>
      <c r="U19" s="381"/>
      <c r="V19" s="381"/>
      <c r="W19" s="381"/>
      <c r="X19" s="381"/>
      <c r="Y19" s="381"/>
      <c r="Z19" s="381"/>
      <c r="AA19" s="381"/>
      <c r="AB19" s="381"/>
      <c r="AC19" s="381"/>
      <c r="AD19" s="381"/>
      <c r="AE19" s="381"/>
      <c r="AF19" s="381"/>
      <c r="AG19" s="381"/>
      <c r="AH19" s="381"/>
      <c r="AI19" s="381"/>
      <c r="AJ19" s="381"/>
      <c r="AK19" s="381"/>
      <c r="AL19" s="381"/>
      <c r="AM19" s="381"/>
      <c r="AN19" s="381"/>
      <c r="AO19" s="381"/>
    </row>
    <row r="25" spans="1:41" ht="15.75">
      <c r="A25" s="386"/>
      <c r="B25" s="388" t="s">
        <v>10163</v>
      </c>
      <c r="C25" s="388" t="s">
        <v>10162</v>
      </c>
      <c r="D25" s="387" t="s">
        <v>10161</v>
      </c>
      <c r="E25" s="387" t="s">
        <v>10160</v>
      </c>
    </row>
    <row r="26" spans="1:41">
      <c r="A26" s="386"/>
      <c r="B26" s="386">
        <v>4177</v>
      </c>
      <c r="C26" s="386" t="s">
        <v>10191</v>
      </c>
      <c r="D26" s="385" t="s">
        <v>10159</v>
      </c>
      <c r="E26" s="383" t="s">
        <v>10158</v>
      </c>
    </row>
  </sheetData>
  <pageMargins left="0.7" right="0.7" top="0.78740157499999996" bottom="0.78740157499999996" header="0.3" footer="0.3"/>
  <pageSetup paperSize="9" orientation="portrait" horizontalDpi="1200" verticalDpi="12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1B000-125D-4264-BFCA-E89B3413F2CF}">
  <dimension ref="C3:E10"/>
  <sheetViews>
    <sheetView workbookViewId="0">
      <selection activeCell="C3" sqref="C3"/>
    </sheetView>
  </sheetViews>
  <sheetFormatPr baseColWidth="10" defaultColWidth="11" defaultRowHeight="14.25"/>
  <sheetData>
    <row r="3" spans="3:5">
      <c r="C3" s="382">
        <v>1</v>
      </c>
      <c r="E3" t="s">
        <v>10157</v>
      </c>
    </row>
    <row r="4" spans="3:5">
      <c r="C4" s="382">
        <v>1.5</v>
      </c>
    </row>
    <row r="5" spans="3:5">
      <c r="C5" s="382">
        <v>2</v>
      </c>
    </row>
    <row r="6" spans="3:5">
      <c r="C6" s="382">
        <v>3</v>
      </c>
    </row>
    <row r="7" spans="3:5">
      <c r="C7" s="382">
        <v>1</v>
      </c>
    </row>
    <row r="8" spans="3:5">
      <c r="C8" s="382">
        <v>1.5</v>
      </c>
    </row>
    <row r="9" spans="3:5">
      <c r="C9" s="382">
        <v>2</v>
      </c>
    </row>
    <row r="10" spans="3:5">
      <c r="C10" s="382">
        <v>3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91244-DAD2-4FC0-9887-5EF0E8726B6E}">
  <sheetPr codeName="Tabelle9"/>
  <dimension ref="C2:H27"/>
  <sheetViews>
    <sheetView workbookViewId="0"/>
  </sheetViews>
  <sheetFormatPr baseColWidth="10" defaultColWidth="11" defaultRowHeight="15"/>
  <cols>
    <col min="1" max="16384" width="11" style="39"/>
  </cols>
  <sheetData>
    <row r="2" spans="4:8">
      <c r="D2" s="65">
        <v>0</v>
      </c>
      <c r="H2" s="66">
        <v>1</v>
      </c>
    </row>
    <row r="3" spans="4:8">
      <c r="D3" s="65">
        <v>0.1</v>
      </c>
      <c r="H3" s="66">
        <v>10</v>
      </c>
    </row>
    <row r="4" spans="4:8">
      <c r="D4" s="65">
        <v>0.2</v>
      </c>
      <c r="H4" s="66">
        <v>19</v>
      </c>
    </row>
    <row r="5" spans="4:8">
      <c r="D5" s="65">
        <v>0.3</v>
      </c>
      <c r="H5" s="66">
        <v>28</v>
      </c>
    </row>
    <row r="6" spans="4:8">
      <c r="D6" s="65">
        <v>0.4</v>
      </c>
      <c r="H6" s="66">
        <v>37</v>
      </c>
    </row>
    <row r="7" spans="4:8">
      <c r="D7" s="65">
        <v>0.5</v>
      </c>
      <c r="H7" s="66">
        <v>46</v>
      </c>
    </row>
    <row r="8" spans="4:8">
      <c r="D8" s="65">
        <v>0.6</v>
      </c>
      <c r="H8" s="66">
        <v>55</v>
      </c>
    </row>
    <row r="9" spans="4:8">
      <c r="D9" s="65">
        <v>0.7</v>
      </c>
      <c r="H9" s="66">
        <v>64</v>
      </c>
    </row>
    <row r="10" spans="4:8">
      <c r="D10" s="65">
        <v>0.8</v>
      </c>
      <c r="H10" s="66">
        <v>73</v>
      </c>
    </row>
    <row r="11" spans="4:8">
      <c r="D11" s="65">
        <v>0.9</v>
      </c>
      <c r="H11" s="66">
        <v>82</v>
      </c>
    </row>
    <row r="12" spans="4:8">
      <c r="D12" s="65">
        <v>1</v>
      </c>
      <c r="H12" s="66">
        <v>91</v>
      </c>
    </row>
    <row r="13" spans="4:8">
      <c r="D13" s="65">
        <v>1.1000000000000001</v>
      </c>
      <c r="H13" s="66">
        <v>100</v>
      </c>
    </row>
    <row r="14" spans="4:8">
      <c r="D14" s="65">
        <v>1.2</v>
      </c>
      <c r="H14" s="66">
        <v>109</v>
      </c>
    </row>
    <row r="15" spans="4:8">
      <c r="D15" s="65">
        <v>1.3</v>
      </c>
      <c r="H15" s="66">
        <v>118</v>
      </c>
    </row>
    <row r="16" spans="4:8">
      <c r="H16" s="66">
        <v>127</v>
      </c>
    </row>
    <row r="17" spans="3:8">
      <c r="H17" s="66">
        <v>136</v>
      </c>
    </row>
    <row r="18" spans="3:8">
      <c r="H18" s="66">
        <v>145</v>
      </c>
    </row>
    <row r="19" spans="3:8">
      <c r="H19" s="66">
        <v>154</v>
      </c>
    </row>
    <row r="20" spans="3:8">
      <c r="H20" s="66">
        <v>163</v>
      </c>
    </row>
    <row r="21" spans="3:8">
      <c r="H21" s="66">
        <v>172</v>
      </c>
    </row>
    <row r="22" spans="3:8">
      <c r="H22" s="66">
        <v>181</v>
      </c>
    </row>
    <row r="23" spans="3:8">
      <c r="H23" s="66">
        <v>190</v>
      </c>
    </row>
    <row r="27" spans="3:8">
      <c r="C27" s="380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022B4-1228-4563-B09F-296FA7068E92}">
  <dimension ref="A1:BI57"/>
  <sheetViews>
    <sheetView workbookViewId="0"/>
  </sheetViews>
  <sheetFormatPr baseColWidth="10" defaultColWidth="11" defaultRowHeight="14.25"/>
  <cols>
    <col min="1" max="1" width="39.375" bestFit="1" customWidth="1"/>
    <col min="2" max="2" width="13.625" customWidth="1"/>
    <col min="3" max="4" width="9.375" customWidth="1"/>
    <col min="5" max="5" width="13.625" customWidth="1"/>
    <col min="6" max="7" width="9.375" customWidth="1"/>
    <col min="8" max="8" width="13.625" customWidth="1"/>
    <col min="9" max="10" width="9.375" customWidth="1"/>
    <col min="11" max="11" width="13.625" customWidth="1"/>
    <col min="12" max="13" width="9.375" customWidth="1"/>
    <col min="14" max="14" width="13.625" customWidth="1"/>
    <col min="15" max="16" width="9.375" customWidth="1"/>
    <col min="17" max="17" width="13.625" customWidth="1"/>
    <col min="18" max="19" width="9.375" customWidth="1"/>
    <col min="20" max="20" width="13.625" customWidth="1"/>
    <col min="21" max="22" width="9.375" customWidth="1"/>
    <col min="23" max="23" width="13.625" customWidth="1"/>
    <col min="24" max="25" width="9.375" customWidth="1"/>
    <col min="26" max="26" width="13.625" customWidth="1"/>
    <col min="27" max="28" width="9.375" customWidth="1"/>
    <col min="29" max="29" width="13.625" customWidth="1"/>
    <col min="30" max="31" width="9.375" customWidth="1"/>
    <col min="32" max="32" width="13.625" customWidth="1"/>
    <col min="33" max="34" width="9.375" customWidth="1"/>
    <col min="35" max="35" width="13.625" customWidth="1"/>
    <col min="36" max="37" width="9.375" customWidth="1"/>
    <col min="38" max="38" width="13.625" customWidth="1"/>
    <col min="39" max="40" width="9.375" customWidth="1"/>
    <col min="41" max="41" width="13.625" customWidth="1"/>
    <col min="42" max="43" width="9.375" customWidth="1"/>
    <col min="44" max="44" width="13.625" customWidth="1"/>
    <col min="45" max="46" width="9.375" customWidth="1"/>
    <col min="47" max="47" width="13.625" customWidth="1"/>
    <col min="48" max="49" width="9.375" customWidth="1"/>
    <col min="50" max="50" width="13.625" customWidth="1"/>
    <col min="51" max="52" width="9.375" customWidth="1"/>
    <col min="53" max="53" width="13.625" customWidth="1"/>
    <col min="54" max="55" width="9.375" customWidth="1"/>
    <col min="56" max="56" width="13.625" customWidth="1"/>
    <col min="57" max="58" width="9.375" customWidth="1"/>
    <col min="59" max="59" width="13.625" customWidth="1"/>
    <col min="60" max="61" width="9.375" customWidth="1"/>
  </cols>
  <sheetData>
    <row r="1" spans="1:61" ht="18.75">
      <c r="A1" s="261" t="s">
        <v>9840</v>
      </c>
      <c r="B1" s="262" t="s">
        <v>9841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  <c r="Z1" s="262"/>
      <c r="AA1" s="423"/>
      <c r="AB1" s="424"/>
      <c r="AC1" s="262"/>
      <c r="AD1" s="262"/>
      <c r="AE1" s="262"/>
      <c r="AF1" s="262"/>
      <c r="AG1" s="262"/>
      <c r="AH1" s="262"/>
      <c r="AI1" s="262"/>
      <c r="AJ1" s="262"/>
      <c r="AK1" s="262"/>
      <c r="AL1" s="262"/>
      <c r="AM1" s="262"/>
      <c r="AN1" s="262"/>
      <c r="AO1" s="262"/>
      <c r="AP1" s="262"/>
      <c r="AQ1" s="262"/>
      <c r="AR1" s="262"/>
      <c r="AS1" s="262"/>
      <c r="AT1" s="262"/>
      <c r="AU1" s="262"/>
      <c r="AV1" s="262"/>
      <c r="AW1" s="262"/>
      <c r="AX1" s="262"/>
      <c r="AY1" s="262"/>
      <c r="AZ1" s="262"/>
      <c r="BA1" s="262"/>
      <c r="BB1" s="262"/>
      <c r="BC1" s="262"/>
      <c r="BD1" s="262"/>
      <c r="BE1" s="262"/>
      <c r="BF1" s="262"/>
      <c r="BG1" s="262"/>
      <c r="BH1" s="262"/>
      <c r="BI1" s="262"/>
    </row>
    <row r="2" spans="1:61" ht="15">
      <c r="A2" s="263"/>
      <c r="B2" s="264" t="s">
        <v>9842</v>
      </c>
      <c r="C2" s="264" t="s">
        <v>9843</v>
      </c>
      <c r="D2" s="264" t="s">
        <v>9844</v>
      </c>
      <c r="E2" s="264" t="s">
        <v>9845</v>
      </c>
      <c r="F2" s="264" t="s">
        <v>9846</v>
      </c>
      <c r="G2" s="264" t="s">
        <v>9844</v>
      </c>
      <c r="H2" s="264" t="s">
        <v>9847</v>
      </c>
      <c r="I2" s="264" t="s">
        <v>9848</v>
      </c>
      <c r="J2" s="264" t="s">
        <v>9844</v>
      </c>
      <c r="K2" s="264" t="s">
        <v>9849</v>
      </c>
      <c r="L2" s="264" t="s">
        <v>9850</v>
      </c>
      <c r="M2" s="264" t="s">
        <v>9844</v>
      </c>
      <c r="N2" s="264" t="s">
        <v>9851</v>
      </c>
      <c r="O2" s="264" t="s">
        <v>9852</v>
      </c>
      <c r="P2" s="264" t="s">
        <v>9844</v>
      </c>
      <c r="Q2" s="264" t="s">
        <v>9853</v>
      </c>
      <c r="R2" s="264" t="s">
        <v>9854</v>
      </c>
      <c r="S2" s="264" t="s">
        <v>9844</v>
      </c>
      <c r="T2" s="264" t="s">
        <v>9855</v>
      </c>
      <c r="U2" s="264" t="s">
        <v>9856</v>
      </c>
      <c r="V2" s="264" t="s">
        <v>9844</v>
      </c>
      <c r="W2" s="264" t="s">
        <v>9857</v>
      </c>
      <c r="X2" s="264" t="s">
        <v>9858</v>
      </c>
      <c r="Y2" s="264" t="s">
        <v>9844</v>
      </c>
      <c r="Z2" s="264" t="s">
        <v>9859</v>
      </c>
      <c r="AA2" s="264" t="s">
        <v>9860</v>
      </c>
      <c r="AB2" s="264" t="s">
        <v>9844</v>
      </c>
      <c r="AC2" s="264" t="s">
        <v>9861</v>
      </c>
      <c r="AD2" s="264" t="s">
        <v>9862</v>
      </c>
      <c r="AE2" s="264" t="s">
        <v>9844</v>
      </c>
      <c r="AF2" s="264" t="s">
        <v>9863</v>
      </c>
      <c r="AG2" s="264" t="s">
        <v>9864</v>
      </c>
      <c r="AH2" s="264" t="s">
        <v>9844</v>
      </c>
      <c r="AI2" s="264" t="s">
        <v>9865</v>
      </c>
      <c r="AJ2" s="264" t="s">
        <v>9866</v>
      </c>
      <c r="AK2" s="264" t="s">
        <v>9844</v>
      </c>
      <c r="AL2" s="264" t="s">
        <v>9867</v>
      </c>
      <c r="AM2" s="264" t="s">
        <v>9868</v>
      </c>
      <c r="AN2" s="264" t="s">
        <v>9844</v>
      </c>
      <c r="AO2" s="264" t="s">
        <v>9869</v>
      </c>
      <c r="AP2" s="264" t="s">
        <v>9870</v>
      </c>
      <c r="AQ2" s="264" t="s">
        <v>9844</v>
      </c>
      <c r="AR2" s="264" t="s">
        <v>9871</v>
      </c>
      <c r="AS2" s="264" t="s">
        <v>9872</v>
      </c>
      <c r="AT2" s="264" t="s">
        <v>9844</v>
      </c>
      <c r="AU2" s="264" t="s">
        <v>9873</v>
      </c>
      <c r="AV2" s="264" t="s">
        <v>9874</v>
      </c>
      <c r="AW2" s="264" t="s">
        <v>9844</v>
      </c>
      <c r="AX2" s="264" t="s">
        <v>9875</v>
      </c>
      <c r="AY2" s="264" t="s">
        <v>9876</v>
      </c>
      <c r="AZ2" s="264" t="s">
        <v>9844</v>
      </c>
      <c r="BA2" s="264" t="s">
        <v>9877</v>
      </c>
      <c r="BB2" s="264" t="s">
        <v>9878</v>
      </c>
      <c r="BC2" s="264" t="s">
        <v>9844</v>
      </c>
      <c r="BD2" s="264" t="s">
        <v>9879</v>
      </c>
      <c r="BE2" s="264" t="s">
        <v>9880</v>
      </c>
      <c r="BF2" s="264" t="s">
        <v>9844</v>
      </c>
      <c r="BG2" s="264" t="s">
        <v>9881</v>
      </c>
      <c r="BH2" s="264" t="s">
        <v>9882</v>
      </c>
      <c r="BI2" s="264" t="s">
        <v>9844</v>
      </c>
    </row>
    <row r="3" spans="1:61">
      <c r="A3" s="265"/>
      <c r="B3" s="266"/>
      <c r="C3" s="266"/>
      <c r="D3" s="266"/>
      <c r="E3" s="266"/>
      <c r="F3" s="266"/>
      <c r="G3" s="266">
        <v>0</v>
      </c>
      <c r="H3" s="266"/>
      <c r="I3" s="266"/>
      <c r="J3" s="266">
        <v>0</v>
      </c>
      <c r="K3" s="266"/>
      <c r="L3" s="266"/>
      <c r="M3" s="266">
        <v>0</v>
      </c>
      <c r="N3" s="266"/>
      <c r="O3" s="266"/>
      <c r="P3" s="266">
        <v>0</v>
      </c>
      <c r="Q3" s="266"/>
      <c r="R3" s="266"/>
      <c r="S3" s="266">
        <v>0</v>
      </c>
      <c r="T3" s="266"/>
      <c r="U3" s="266"/>
      <c r="V3" s="266">
        <v>0</v>
      </c>
      <c r="W3" s="266"/>
      <c r="X3" s="266"/>
      <c r="Y3" s="266">
        <v>0</v>
      </c>
      <c r="Z3" s="266"/>
      <c r="AA3" s="267"/>
      <c r="AB3" s="268">
        <v>0</v>
      </c>
      <c r="AC3" s="269"/>
      <c r="AD3" s="266"/>
      <c r="AE3" s="266">
        <v>0</v>
      </c>
      <c r="AF3" s="266"/>
      <c r="AG3" s="266"/>
      <c r="AH3" s="266">
        <v>0</v>
      </c>
      <c r="AI3" s="266"/>
      <c r="AJ3" s="266"/>
      <c r="AK3" s="266">
        <v>0</v>
      </c>
      <c r="AL3" s="266"/>
      <c r="AM3" s="266"/>
      <c r="AN3" s="266">
        <v>0</v>
      </c>
      <c r="AO3" s="266"/>
      <c r="AP3" s="266"/>
      <c r="AQ3" s="266">
        <v>0</v>
      </c>
      <c r="AR3" s="266"/>
      <c r="AS3" s="266"/>
      <c r="AT3" s="266">
        <v>0</v>
      </c>
      <c r="AU3" s="266"/>
      <c r="AV3" s="266"/>
      <c r="AW3" s="266">
        <v>0</v>
      </c>
      <c r="AX3" s="266"/>
      <c r="AY3" s="266"/>
      <c r="AZ3" s="266">
        <v>0</v>
      </c>
      <c r="BA3" s="266"/>
      <c r="BB3" s="270"/>
      <c r="BC3" s="267">
        <v>0</v>
      </c>
      <c r="BD3" s="269"/>
      <c r="BE3" s="266"/>
      <c r="BF3" s="266">
        <v>0</v>
      </c>
      <c r="BG3" s="266"/>
      <c r="BH3" s="270"/>
      <c r="BI3" s="271">
        <v>0</v>
      </c>
    </row>
    <row r="4" spans="1:61">
      <c r="A4" s="272" t="s">
        <v>9883</v>
      </c>
      <c r="B4" s="266"/>
      <c r="C4" s="266"/>
      <c r="D4" s="266"/>
      <c r="E4" s="266"/>
      <c r="F4" s="266"/>
      <c r="G4" s="266">
        <v>0</v>
      </c>
      <c r="H4" s="266"/>
      <c r="I4" s="266"/>
      <c r="J4" s="266">
        <v>0</v>
      </c>
      <c r="K4" s="266"/>
      <c r="L4" s="266"/>
      <c r="M4" s="266">
        <v>0</v>
      </c>
      <c r="N4" s="266"/>
      <c r="O4" s="266"/>
      <c r="P4" s="266">
        <v>0</v>
      </c>
      <c r="Q4" s="266"/>
      <c r="R4" s="266"/>
      <c r="S4" s="266">
        <v>0</v>
      </c>
      <c r="T4" s="266"/>
      <c r="U4" s="266"/>
      <c r="V4" s="266">
        <v>0</v>
      </c>
      <c r="W4" s="266"/>
      <c r="X4" s="266"/>
      <c r="Y4" s="266">
        <v>0</v>
      </c>
      <c r="Z4" s="266"/>
      <c r="AA4" s="267"/>
      <c r="AB4" s="268">
        <v>0</v>
      </c>
      <c r="AC4" s="269"/>
      <c r="AD4" s="266"/>
      <c r="AE4" s="266">
        <v>0</v>
      </c>
      <c r="AF4" s="266"/>
      <c r="AG4" s="266"/>
      <c r="AH4" s="266">
        <v>0</v>
      </c>
      <c r="AI4" s="266"/>
      <c r="AJ4" s="266"/>
      <c r="AK4" s="266">
        <v>0</v>
      </c>
      <c r="AL4" s="266"/>
      <c r="AM4" s="266"/>
      <c r="AN4" s="266">
        <v>0</v>
      </c>
      <c r="AO4" s="266"/>
      <c r="AP4" s="266"/>
      <c r="AQ4" s="266">
        <v>0</v>
      </c>
      <c r="AR4" s="266"/>
      <c r="AS4" s="266"/>
      <c r="AT4" s="266">
        <v>0</v>
      </c>
      <c r="AU4" s="266"/>
      <c r="AV4" s="266"/>
      <c r="AW4" s="266">
        <v>0</v>
      </c>
      <c r="AX4" s="266"/>
      <c r="AY4" s="266"/>
      <c r="AZ4" s="266">
        <v>0</v>
      </c>
      <c r="BA4" s="266"/>
      <c r="BB4" s="270"/>
      <c r="BC4" s="267">
        <v>0</v>
      </c>
      <c r="BD4" s="269"/>
      <c r="BE4" s="266"/>
      <c r="BF4" s="266">
        <v>0</v>
      </c>
      <c r="BG4" s="266"/>
      <c r="BH4" s="270"/>
      <c r="BI4" s="271">
        <v>0</v>
      </c>
    </row>
    <row r="5" spans="1:61">
      <c r="A5" s="273"/>
      <c r="B5" s="266"/>
      <c r="C5" s="266"/>
      <c r="D5" s="266"/>
      <c r="E5" s="266"/>
      <c r="F5" s="266"/>
      <c r="G5" s="266">
        <v>0</v>
      </c>
      <c r="H5" s="266"/>
      <c r="I5" s="266"/>
      <c r="J5" s="266">
        <v>0</v>
      </c>
      <c r="K5" s="266"/>
      <c r="L5" s="266"/>
      <c r="M5" s="266">
        <v>0</v>
      </c>
      <c r="N5" s="266"/>
      <c r="O5" s="266"/>
      <c r="P5" s="266">
        <v>0</v>
      </c>
      <c r="Q5" s="266"/>
      <c r="R5" s="266"/>
      <c r="S5" s="266">
        <v>0</v>
      </c>
      <c r="T5" s="266"/>
      <c r="U5" s="266"/>
      <c r="V5" s="266">
        <v>0</v>
      </c>
      <c r="W5" s="266"/>
      <c r="X5" s="266"/>
      <c r="Y5" s="266">
        <v>0</v>
      </c>
      <c r="Z5" s="266"/>
      <c r="AA5" s="267"/>
      <c r="AB5" s="268">
        <v>0</v>
      </c>
      <c r="AC5" s="269"/>
      <c r="AD5" s="266"/>
      <c r="AE5" s="266">
        <v>0</v>
      </c>
      <c r="AF5" s="266"/>
      <c r="AG5" s="266"/>
      <c r="AH5" s="266">
        <v>0</v>
      </c>
      <c r="AI5" s="266"/>
      <c r="AJ5" s="266"/>
      <c r="AK5" s="266">
        <v>0</v>
      </c>
      <c r="AL5" s="266"/>
      <c r="AM5" s="266"/>
      <c r="AN5" s="266">
        <v>0</v>
      </c>
      <c r="AO5" s="266"/>
      <c r="AP5" s="266"/>
      <c r="AQ5" s="266">
        <v>0</v>
      </c>
      <c r="AR5" s="266"/>
      <c r="AS5" s="266"/>
      <c r="AT5" s="266">
        <v>0</v>
      </c>
      <c r="AU5" s="266"/>
      <c r="AV5" s="266"/>
      <c r="AW5" s="266">
        <v>0</v>
      </c>
      <c r="AX5" s="266"/>
      <c r="AY5" s="266"/>
      <c r="AZ5" s="266">
        <v>0</v>
      </c>
      <c r="BA5" s="266"/>
      <c r="BB5" s="270"/>
      <c r="BC5" s="267">
        <v>0</v>
      </c>
      <c r="BD5" s="269"/>
      <c r="BE5" s="266"/>
      <c r="BF5" s="266">
        <v>0</v>
      </c>
      <c r="BG5" s="266"/>
      <c r="BH5" s="270"/>
      <c r="BI5" s="271">
        <v>0</v>
      </c>
    </row>
    <row r="6" spans="1:61" ht="15.75">
      <c r="A6" s="274" t="s">
        <v>9884</v>
      </c>
      <c r="B6" s="275"/>
      <c r="C6" s="275"/>
      <c r="D6" s="275"/>
      <c r="E6" s="275"/>
      <c r="F6" s="275"/>
      <c r="G6" s="275">
        <v>0</v>
      </c>
      <c r="H6" s="275"/>
      <c r="I6" s="275"/>
      <c r="J6" s="275">
        <v>0</v>
      </c>
      <c r="K6" s="275"/>
      <c r="L6" s="275"/>
      <c r="M6" s="275">
        <v>0</v>
      </c>
      <c r="N6" s="275"/>
      <c r="O6" s="275"/>
      <c r="P6" s="275">
        <v>0</v>
      </c>
      <c r="Q6" s="275"/>
      <c r="R6" s="275"/>
      <c r="S6" s="275">
        <v>0</v>
      </c>
      <c r="T6" s="275"/>
      <c r="U6" s="275"/>
      <c r="V6" s="275">
        <v>0</v>
      </c>
      <c r="W6" s="275"/>
      <c r="X6" s="275"/>
      <c r="Y6" s="275">
        <v>0</v>
      </c>
      <c r="Z6" s="275"/>
      <c r="AA6" s="275"/>
      <c r="AB6" s="275">
        <v>0</v>
      </c>
      <c r="AC6" s="275"/>
      <c r="AD6" s="275"/>
      <c r="AE6" s="275">
        <v>0</v>
      </c>
      <c r="AF6" s="275"/>
      <c r="AG6" s="275"/>
      <c r="AH6" s="275">
        <v>0</v>
      </c>
      <c r="AI6" s="275"/>
      <c r="AJ6" s="275"/>
      <c r="AK6" s="275">
        <v>0</v>
      </c>
      <c r="AL6" s="275"/>
      <c r="AM6" s="275"/>
      <c r="AN6" s="275">
        <v>0</v>
      </c>
      <c r="AO6" s="275"/>
      <c r="AP6" s="275"/>
      <c r="AQ6" s="275">
        <v>0</v>
      </c>
      <c r="AR6" s="275"/>
      <c r="AS6" s="275"/>
      <c r="AT6" s="275">
        <v>0</v>
      </c>
      <c r="AU6" s="275"/>
      <c r="AV6" s="275"/>
      <c r="AW6" s="275">
        <v>0</v>
      </c>
      <c r="AX6" s="275"/>
      <c r="AY6" s="275"/>
      <c r="AZ6" s="275">
        <v>0</v>
      </c>
      <c r="BA6" s="275"/>
      <c r="BB6" s="275"/>
      <c r="BC6" s="275">
        <v>0</v>
      </c>
      <c r="BD6" s="275"/>
      <c r="BE6" s="275"/>
      <c r="BF6" s="275">
        <v>0</v>
      </c>
      <c r="BG6" s="275"/>
      <c r="BH6" s="275"/>
      <c r="BI6" s="275">
        <v>0</v>
      </c>
    </row>
    <row r="7" spans="1:61">
      <c r="A7" s="276" t="s">
        <v>9885</v>
      </c>
      <c r="B7" s="277">
        <v>371</v>
      </c>
      <c r="C7" s="278"/>
      <c r="D7" s="278"/>
      <c r="E7" s="277">
        <v>544</v>
      </c>
      <c r="F7" s="278"/>
      <c r="G7" s="278">
        <v>0</v>
      </c>
      <c r="H7" s="277">
        <v>516</v>
      </c>
      <c r="I7" s="278"/>
      <c r="J7" s="278">
        <v>0</v>
      </c>
      <c r="K7" s="277">
        <v>282</v>
      </c>
      <c r="L7" s="278"/>
      <c r="M7" s="278">
        <v>0</v>
      </c>
      <c r="N7" s="277">
        <v>419</v>
      </c>
      <c r="O7" s="278"/>
      <c r="P7" s="278">
        <v>0</v>
      </c>
      <c r="Q7" s="277">
        <v>397</v>
      </c>
      <c r="R7" s="278"/>
      <c r="S7" s="278">
        <v>0</v>
      </c>
      <c r="T7" s="277">
        <v>415</v>
      </c>
      <c r="U7" s="278"/>
      <c r="V7" s="278">
        <v>0</v>
      </c>
      <c r="W7" s="277">
        <v>100</v>
      </c>
      <c r="X7" s="278"/>
      <c r="Y7" s="278">
        <v>0</v>
      </c>
      <c r="Z7" s="277">
        <v>512</v>
      </c>
      <c r="AA7" s="279"/>
      <c r="AB7" s="280">
        <v>0</v>
      </c>
      <c r="AC7" s="281">
        <v>371</v>
      </c>
      <c r="AD7" s="278"/>
      <c r="AE7" s="278">
        <v>0</v>
      </c>
      <c r="AF7" s="277">
        <v>544</v>
      </c>
      <c r="AG7" s="278"/>
      <c r="AH7" s="278">
        <v>0</v>
      </c>
      <c r="AI7" s="277">
        <v>516</v>
      </c>
      <c r="AJ7" s="278"/>
      <c r="AK7" s="278">
        <v>0</v>
      </c>
      <c r="AL7" s="277">
        <v>282</v>
      </c>
      <c r="AM7" s="278"/>
      <c r="AN7" s="278">
        <v>0</v>
      </c>
      <c r="AO7" s="277">
        <v>419</v>
      </c>
      <c r="AP7" s="278"/>
      <c r="AQ7" s="278">
        <v>0</v>
      </c>
      <c r="AR7" s="277">
        <v>397</v>
      </c>
      <c r="AS7" s="278"/>
      <c r="AT7" s="278">
        <v>0</v>
      </c>
      <c r="AU7" s="277">
        <v>415</v>
      </c>
      <c r="AV7" s="278"/>
      <c r="AW7" s="278">
        <v>0</v>
      </c>
      <c r="AX7" s="277">
        <v>100</v>
      </c>
      <c r="AY7" s="278"/>
      <c r="AZ7" s="278">
        <v>0</v>
      </c>
      <c r="BA7" s="277">
        <v>512</v>
      </c>
      <c r="BB7" s="282"/>
      <c r="BC7" s="283">
        <v>0</v>
      </c>
      <c r="BD7" s="281">
        <v>100</v>
      </c>
      <c r="BE7" s="278"/>
      <c r="BF7" s="278">
        <v>0</v>
      </c>
      <c r="BG7" s="277">
        <v>512</v>
      </c>
      <c r="BH7" s="282"/>
      <c r="BI7" s="284">
        <v>0</v>
      </c>
    </row>
    <row r="8" spans="1:61">
      <c r="A8" s="276" t="s">
        <v>9886</v>
      </c>
      <c r="B8" s="285">
        <v>1.4</v>
      </c>
      <c r="C8" s="286"/>
      <c r="D8" s="286"/>
      <c r="E8" s="285">
        <v>1.68</v>
      </c>
      <c r="F8" s="286"/>
      <c r="G8" s="286">
        <v>0</v>
      </c>
      <c r="H8" s="285">
        <v>1.84</v>
      </c>
      <c r="I8" s="286"/>
      <c r="J8" s="286">
        <v>0</v>
      </c>
      <c r="K8" s="285">
        <v>0.73</v>
      </c>
      <c r="L8" s="286"/>
      <c r="M8" s="286">
        <v>0</v>
      </c>
      <c r="N8" s="285">
        <v>1.66</v>
      </c>
      <c r="O8" s="286"/>
      <c r="P8" s="286">
        <v>0</v>
      </c>
      <c r="Q8" s="285">
        <v>1.59</v>
      </c>
      <c r="R8" s="286"/>
      <c r="S8" s="286">
        <v>0</v>
      </c>
      <c r="T8" s="285">
        <v>1.76</v>
      </c>
      <c r="U8" s="286"/>
      <c r="V8" s="286">
        <v>0</v>
      </c>
      <c r="W8" s="285">
        <v>0.25</v>
      </c>
      <c r="X8" s="286"/>
      <c r="Y8" s="286">
        <v>0</v>
      </c>
      <c r="Z8" s="285">
        <v>1.69</v>
      </c>
      <c r="AA8" s="287"/>
      <c r="AB8" s="288">
        <v>0</v>
      </c>
      <c r="AC8" s="289">
        <v>1.4</v>
      </c>
      <c r="AD8" s="286"/>
      <c r="AE8" s="286">
        <v>0</v>
      </c>
      <c r="AF8" s="285">
        <v>1.68</v>
      </c>
      <c r="AG8" s="286"/>
      <c r="AH8" s="286">
        <v>0</v>
      </c>
      <c r="AI8" s="285">
        <v>1.84</v>
      </c>
      <c r="AJ8" s="286"/>
      <c r="AK8" s="286">
        <v>0</v>
      </c>
      <c r="AL8" s="285">
        <v>0.73</v>
      </c>
      <c r="AM8" s="286"/>
      <c r="AN8" s="286">
        <v>0</v>
      </c>
      <c r="AO8" s="285">
        <v>1.66</v>
      </c>
      <c r="AP8" s="286"/>
      <c r="AQ8" s="286">
        <v>0</v>
      </c>
      <c r="AR8" s="285">
        <v>1.59</v>
      </c>
      <c r="AS8" s="286"/>
      <c r="AT8" s="286">
        <v>0</v>
      </c>
      <c r="AU8" s="285">
        <v>1.76</v>
      </c>
      <c r="AV8" s="286"/>
      <c r="AW8" s="286">
        <v>0</v>
      </c>
      <c r="AX8" s="285">
        <v>0.25</v>
      </c>
      <c r="AY8" s="286"/>
      <c r="AZ8" s="286">
        <v>0</v>
      </c>
      <c r="BA8" s="285">
        <v>1.69</v>
      </c>
      <c r="BB8" s="290"/>
      <c r="BC8" s="291">
        <v>0</v>
      </c>
      <c r="BD8" s="289">
        <v>0.25</v>
      </c>
      <c r="BE8" s="286"/>
      <c r="BF8" s="286">
        <v>0</v>
      </c>
      <c r="BG8" s="285">
        <v>1.69</v>
      </c>
      <c r="BH8" s="290"/>
      <c r="BI8" s="292">
        <v>0</v>
      </c>
    </row>
    <row r="9" spans="1:61">
      <c r="A9" s="276" t="s">
        <v>9887</v>
      </c>
      <c r="B9" s="293">
        <v>367</v>
      </c>
      <c r="C9" s="294"/>
      <c r="D9" s="294"/>
      <c r="E9" s="293">
        <v>531</v>
      </c>
      <c r="F9" s="294"/>
      <c r="G9" s="294">
        <v>0</v>
      </c>
      <c r="H9" s="293">
        <v>451</v>
      </c>
      <c r="I9" s="294"/>
      <c r="J9" s="294">
        <v>0</v>
      </c>
      <c r="K9" s="293">
        <v>340</v>
      </c>
      <c r="L9" s="294"/>
      <c r="M9" s="294">
        <v>0</v>
      </c>
      <c r="N9" s="293">
        <v>351</v>
      </c>
      <c r="O9" s="294"/>
      <c r="P9" s="294">
        <v>0</v>
      </c>
      <c r="Q9" s="293">
        <v>451</v>
      </c>
      <c r="R9" s="294"/>
      <c r="S9" s="294">
        <v>0</v>
      </c>
      <c r="T9" s="293">
        <v>350</v>
      </c>
      <c r="U9" s="294"/>
      <c r="V9" s="294">
        <v>0</v>
      </c>
      <c r="W9" s="293">
        <v>85</v>
      </c>
      <c r="X9" s="294"/>
      <c r="Y9" s="294">
        <v>0</v>
      </c>
      <c r="Z9" s="293">
        <v>385</v>
      </c>
      <c r="AA9" s="287"/>
      <c r="AB9" s="288">
        <v>0</v>
      </c>
      <c r="AC9" s="295">
        <v>367</v>
      </c>
      <c r="AD9" s="294"/>
      <c r="AE9" s="294">
        <v>0</v>
      </c>
      <c r="AF9" s="293">
        <v>531</v>
      </c>
      <c r="AG9" s="294"/>
      <c r="AH9" s="294">
        <v>0</v>
      </c>
      <c r="AI9" s="293">
        <v>451</v>
      </c>
      <c r="AJ9" s="294"/>
      <c r="AK9" s="294">
        <v>0</v>
      </c>
      <c r="AL9" s="293">
        <v>340</v>
      </c>
      <c r="AM9" s="294"/>
      <c r="AN9" s="294">
        <v>0</v>
      </c>
      <c r="AO9" s="293">
        <v>351</v>
      </c>
      <c r="AP9" s="294"/>
      <c r="AQ9" s="294">
        <v>0</v>
      </c>
      <c r="AR9" s="293">
        <v>451</v>
      </c>
      <c r="AS9" s="294"/>
      <c r="AT9" s="294">
        <v>0</v>
      </c>
      <c r="AU9" s="293">
        <v>350</v>
      </c>
      <c r="AV9" s="294"/>
      <c r="AW9" s="294">
        <v>0</v>
      </c>
      <c r="AX9" s="293">
        <v>85</v>
      </c>
      <c r="AY9" s="294"/>
      <c r="AZ9" s="294">
        <v>0</v>
      </c>
      <c r="BA9" s="293">
        <v>385</v>
      </c>
      <c r="BB9" s="290"/>
      <c r="BC9" s="291">
        <v>0</v>
      </c>
      <c r="BD9" s="295">
        <v>85</v>
      </c>
      <c r="BE9" s="294"/>
      <c r="BF9" s="294">
        <v>0</v>
      </c>
      <c r="BG9" s="293">
        <v>385</v>
      </c>
      <c r="BH9" s="290"/>
      <c r="BI9" s="292">
        <v>0</v>
      </c>
    </row>
    <row r="10" spans="1:61">
      <c r="A10" s="296" t="s">
        <v>9888</v>
      </c>
      <c r="B10" s="297">
        <v>406</v>
      </c>
      <c r="C10" s="298"/>
      <c r="D10" s="298"/>
      <c r="E10" s="297">
        <v>344</v>
      </c>
      <c r="F10" s="298"/>
      <c r="G10" s="298">
        <v>0</v>
      </c>
      <c r="H10" s="297">
        <v>443</v>
      </c>
      <c r="I10" s="298"/>
      <c r="J10" s="298">
        <v>0</v>
      </c>
      <c r="K10" s="297">
        <v>266</v>
      </c>
      <c r="L10" s="298"/>
      <c r="M10" s="298">
        <v>0</v>
      </c>
      <c r="N10" s="297">
        <v>428</v>
      </c>
      <c r="O10" s="298"/>
      <c r="P10" s="298">
        <v>0</v>
      </c>
      <c r="Q10" s="297">
        <v>461</v>
      </c>
      <c r="R10" s="298"/>
      <c r="S10" s="298">
        <v>0</v>
      </c>
      <c r="T10" s="297">
        <v>572</v>
      </c>
      <c r="U10" s="298"/>
      <c r="V10" s="298">
        <v>0</v>
      </c>
      <c r="W10" s="297">
        <v>151</v>
      </c>
      <c r="X10" s="298"/>
      <c r="Y10" s="298">
        <v>0</v>
      </c>
      <c r="Z10" s="297">
        <v>530</v>
      </c>
      <c r="AA10" s="299"/>
      <c r="AB10" s="300">
        <v>0</v>
      </c>
      <c r="AC10" s="301">
        <v>406</v>
      </c>
      <c r="AD10" s="298"/>
      <c r="AE10" s="298">
        <v>0</v>
      </c>
      <c r="AF10" s="297">
        <v>344</v>
      </c>
      <c r="AG10" s="298"/>
      <c r="AH10" s="298">
        <v>0</v>
      </c>
      <c r="AI10" s="297">
        <v>443</v>
      </c>
      <c r="AJ10" s="298"/>
      <c r="AK10" s="298">
        <v>0</v>
      </c>
      <c r="AL10" s="297">
        <v>266</v>
      </c>
      <c r="AM10" s="298"/>
      <c r="AN10" s="298">
        <v>0</v>
      </c>
      <c r="AO10" s="297">
        <v>428</v>
      </c>
      <c r="AP10" s="298"/>
      <c r="AQ10" s="298">
        <v>0</v>
      </c>
      <c r="AR10" s="297">
        <v>461</v>
      </c>
      <c r="AS10" s="298"/>
      <c r="AT10" s="298">
        <v>0</v>
      </c>
      <c r="AU10" s="297">
        <v>572</v>
      </c>
      <c r="AV10" s="298"/>
      <c r="AW10" s="298">
        <v>0</v>
      </c>
      <c r="AX10" s="297">
        <v>151</v>
      </c>
      <c r="AY10" s="298"/>
      <c r="AZ10" s="298">
        <v>0</v>
      </c>
      <c r="BA10" s="297">
        <v>530</v>
      </c>
      <c r="BB10" s="302"/>
      <c r="BC10" s="303">
        <v>0</v>
      </c>
      <c r="BD10" s="301">
        <v>151</v>
      </c>
      <c r="BE10" s="298"/>
      <c r="BF10" s="298">
        <v>0</v>
      </c>
      <c r="BG10" s="297">
        <v>530</v>
      </c>
      <c r="BH10" s="302"/>
      <c r="BI10" s="304">
        <v>0</v>
      </c>
    </row>
    <row r="11" spans="1:61" ht="15.75">
      <c r="A11" s="305" t="s">
        <v>9889</v>
      </c>
      <c r="B11" s="306"/>
      <c r="C11" s="306"/>
      <c r="D11" s="306"/>
      <c r="E11" s="306"/>
      <c r="F11" s="306"/>
      <c r="G11" s="306">
        <v>0</v>
      </c>
      <c r="H11" s="306"/>
      <c r="I11" s="306"/>
      <c r="J11" s="306">
        <v>0</v>
      </c>
      <c r="K11" s="306"/>
      <c r="L11" s="306"/>
      <c r="M11" s="306">
        <v>0</v>
      </c>
      <c r="N11" s="306"/>
      <c r="O11" s="306"/>
      <c r="P11" s="306">
        <v>0</v>
      </c>
      <c r="Q11" s="306"/>
      <c r="R11" s="306"/>
      <c r="S11" s="306">
        <v>0</v>
      </c>
      <c r="T11" s="306"/>
      <c r="U11" s="306"/>
      <c r="V11" s="306">
        <v>0</v>
      </c>
      <c r="W11" s="306"/>
      <c r="X11" s="306"/>
      <c r="Y11" s="306">
        <v>0</v>
      </c>
      <c r="Z11" s="306"/>
      <c r="AA11" s="307"/>
      <c r="AB11" s="308">
        <v>0</v>
      </c>
      <c r="AC11" s="306"/>
      <c r="AD11" s="306"/>
      <c r="AE11" s="306">
        <v>0</v>
      </c>
      <c r="AF11" s="306"/>
      <c r="AG11" s="306"/>
      <c r="AH11" s="306">
        <v>0</v>
      </c>
      <c r="AI11" s="306"/>
      <c r="AJ11" s="306"/>
      <c r="AK11" s="306">
        <v>0</v>
      </c>
      <c r="AL11" s="306"/>
      <c r="AM11" s="306"/>
      <c r="AN11" s="306">
        <v>0</v>
      </c>
      <c r="AO11" s="306"/>
      <c r="AP11" s="306"/>
      <c r="AQ11" s="306">
        <v>0</v>
      </c>
      <c r="AR11" s="306"/>
      <c r="AS11" s="306"/>
      <c r="AT11" s="306">
        <v>0</v>
      </c>
      <c r="AU11" s="306"/>
      <c r="AV11" s="306"/>
      <c r="AW11" s="306">
        <v>0</v>
      </c>
      <c r="AX11" s="306"/>
      <c r="AY11" s="306"/>
      <c r="AZ11" s="306">
        <v>0</v>
      </c>
      <c r="BA11" s="306"/>
      <c r="BB11" s="307"/>
      <c r="BC11" s="308">
        <v>0</v>
      </c>
      <c r="BD11" s="306"/>
      <c r="BE11" s="306"/>
      <c r="BF11" s="306">
        <v>0</v>
      </c>
      <c r="BG11" s="306"/>
      <c r="BH11" s="307"/>
      <c r="BI11" s="308">
        <v>0</v>
      </c>
    </row>
    <row r="12" spans="1:61">
      <c r="A12" s="296" t="s">
        <v>9890</v>
      </c>
      <c r="B12" s="309">
        <v>70.951585976999993</v>
      </c>
      <c r="C12" s="310"/>
      <c r="D12" s="310"/>
      <c r="E12" s="309">
        <v>61.734693878000002</v>
      </c>
      <c r="F12" s="310"/>
      <c r="G12" s="310">
        <v>0</v>
      </c>
      <c r="H12" s="309">
        <v>53.421368547</v>
      </c>
      <c r="I12" s="310"/>
      <c r="J12" s="310">
        <v>0</v>
      </c>
      <c r="K12" s="309">
        <v>80.555555556000002</v>
      </c>
      <c r="L12" s="310"/>
      <c r="M12" s="310">
        <v>0</v>
      </c>
      <c r="N12" s="309">
        <v>78.222778473000005</v>
      </c>
      <c r="O12" s="310"/>
      <c r="P12" s="310">
        <v>0</v>
      </c>
      <c r="Q12" s="309">
        <v>84.243964422000005</v>
      </c>
      <c r="R12" s="310"/>
      <c r="S12" s="310">
        <v>0</v>
      </c>
      <c r="T12" s="309">
        <v>66.492146597000001</v>
      </c>
      <c r="U12" s="310"/>
      <c r="V12" s="310">
        <v>0</v>
      </c>
      <c r="W12" s="309">
        <v>78.846153846000007</v>
      </c>
      <c r="X12" s="310"/>
      <c r="Y12" s="310">
        <v>0</v>
      </c>
      <c r="Z12" s="309">
        <v>85.663924793999996</v>
      </c>
      <c r="AA12" s="311"/>
      <c r="AB12" s="312">
        <v>0</v>
      </c>
      <c r="AC12" s="313">
        <v>70.951585976999993</v>
      </c>
      <c r="AD12" s="310"/>
      <c r="AE12" s="310">
        <v>0</v>
      </c>
      <c r="AF12" s="309">
        <v>61.734693878000002</v>
      </c>
      <c r="AG12" s="310"/>
      <c r="AH12" s="310">
        <v>0</v>
      </c>
      <c r="AI12" s="309">
        <v>53.421368547</v>
      </c>
      <c r="AJ12" s="310"/>
      <c r="AK12" s="310">
        <v>0</v>
      </c>
      <c r="AL12" s="309">
        <v>80.555555556000002</v>
      </c>
      <c r="AM12" s="310"/>
      <c r="AN12" s="310">
        <v>0</v>
      </c>
      <c r="AO12" s="309">
        <v>78.222778473000005</v>
      </c>
      <c r="AP12" s="310"/>
      <c r="AQ12" s="310">
        <v>0</v>
      </c>
      <c r="AR12" s="309">
        <v>84.243964422000005</v>
      </c>
      <c r="AS12" s="310"/>
      <c r="AT12" s="310">
        <v>0</v>
      </c>
      <c r="AU12" s="309">
        <v>66.492146597000001</v>
      </c>
      <c r="AV12" s="310"/>
      <c r="AW12" s="310">
        <v>0</v>
      </c>
      <c r="AX12" s="309">
        <v>78.846153846000007</v>
      </c>
      <c r="AY12" s="310"/>
      <c r="AZ12" s="310">
        <v>0</v>
      </c>
      <c r="BA12" s="309">
        <v>85.663924793999996</v>
      </c>
      <c r="BB12" s="314"/>
      <c r="BC12" s="315">
        <v>0</v>
      </c>
      <c r="BD12" s="313">
        <v>78.846153846000007</v>
      </c>
      <c r="BE12" s="310"/>
      <c r="BF12" s="310">
        <v>0</v>
      </c>
      <c r="BG12" s="309">
        <v>85.663924793999996</v>
      </c>
      <c r="BH12" s="314"/>
      <c r="BI12" s="316">
        <v>0</v>
      </c>
    </row>
    <row r="13" spans="1:61" ht="15.75">
      <c r="A13" s="305" t="s">
        <v>9891</v>
      </c>
      <c r="B13" s="306"/>
      <c r="C13" s="306"/>
      <c r="D13" s="306"/>
      <c r="E13" s="306"/>
      <c r="F13" s="306"/>
      <c r="G13" s="306">
        <v>0</v>
      </c>
      <c r="H13" s="306"/>
      <c r="I13" s="306"/>
      <c r="J13" s="306">
        <v>0</v>
      </c>
      <c r="K13" s="306"/>
      <c r="L13" s="306"/>
      <c r="M13" s="306">
        <v>0</v>
      </c>
      <c r="N13" s="306"/>
      <c r="O13" s="306"/>
      <c r="P13" s="306">
        <v>0</v>
      </c>
      <c r="Q13" s="306"/>
      <c r="R13" s="306"/>
      <c r="S13" s="306">
        <v>0</v>
      </c>
      <c r="T13" s="306"/>
      <c r="U13" s="306"/>
      <c r="V13" s="306">
        <v>0</v>
      </c>
      <c r="W13" s="306"/>
      <c r="X13" s="306"/>
      <c r="Y13" s="306">
        <v>0</v>
      </c>
      <c r="Z13" s="306"/>
      <c r="AA13" s="307"/>
      <c r="AB13" s="308">
        <v>0</v>
      </c>
      <c r="AC13" s="306"/>
      <c r="AD13" s="306"/>
      <c r="AE13" s="306">
        <v>0</v>
      </c>
      <c r="AF13" s="306"/>
      <c r="AG13" s="306"/>
      <c r="AH13" s="306">
        <v>0</v>
      </c>
      <c r="AI13" s="306"/>
      <c r="AJ13" s="306"/>
      <c r="AK13" s="306">
        <v>0</v>
      </c>
      <c r="AL13" s="306"/>
      <c r="AM13" s="306"/>
      <c r="AN13" s="306">
        <v>0</v>
      </c>
      <c r="AO13" s="306"/>
      <c r="AP13" s="306"/>
      <c r="AQ13" s="306">
        <v>0</v>
      </c>
      <c r="AR13" s="306"/>
      <c r="AS13" s="306"/>
      <c r="AT13" s="306">
        <v>0</v>
      </c>
      <c r="AU13" s="306"/>
      <c r="AV13" s="306"/>
      <c r="AW13" s="306">
        <v>0</v>
      </c>
      <c r="AX13" s="306"/>
      <c r="AY13" s="306"/>
      <c r="AZ13" s="306">
        <v>0</v>
      </c>
      <c r="BA13" s="306"/>
      <c r="BB13" s="307"/>
      <c r="BC13" s="308">
        <v>0</v>
      </c>
      <c r="BD13" s="306"/>
      <c r="BE13" s="306"/>
      <c r="BF13" s="306">
        <v>0</v>
      </c>
      <c r="BG13" s="306"/>
      <c r="BH13" s="307"/>
      <c r="BI13" s="308">
        <v>0</v>
      </c>
    </row>
    <row r="14" spans="1:61">
      <c r="A14" s="276" t="s">
        <v>9892</v>
      </c>
      <c r="B14" s="277">
        <v>26725.23329</v>
      </c>
      <c r="C14" s="278"/>
      <c r="D14" s="278"/>
      <c r="E14" s="277">
        <v>59203.106549999997</v>
      </c>
      <c r="F14" s="278"/>
      <c r="G14" s="278">
        <v>0</v>
      </c>
      <c r="H14" s="277">
        <v>32277.975699999999</v>
      </c>
      <c r="I14" s="278"/>
      <c r="J14" s="278">
        <v>0</v>
      </c>
      <c r="K14" s="277">
        <v>55863.514710000003</v>
      </c>
      <c r="L14" s="278"/>
      <c r="M14" s="278">
        <v>0</v>
      </c>
      <c r="N14" s="277">
        <v>28522.231800000001</v>
      </c>
      <c r="O14" s="278"/>
      <c r="P14" s="278">
        <v>0</v>
      </c>
      <c r="Q14" s="277">
        <v>39621.17525</v>
      </c>
      <c r="R14" s="278"/>
      <c r="S14" s="278">
        <v>0</v>
      </c>
      <c r="T14" s="277">
        <v>23683.204409999998</v>
      </c>
      <c r="U14" s="278"/>
      <c r="V14" s="278">
        <v>0</v>
      </c>
      <c r="W14" s="277">
        <v>848.37023999999997</v>
      </c>
      <c r="X14" s="278"/>
      <c r="Y14" s="278">
        <v>0</v>
      </c>
      <c r="Z14" s="277">
        <v>57933.739650000003</v>
      </c>
      <c r="AA14" s="279"/>
      <c r="AB14" s="280">
        <v>0</v>
      </c>
      <c r="AC14" s="281">
        <v>26725.23329</v>
      </c>
      <c r="AD14" s="278"/>
      <c r="AE14" s="278">
        <v>0</v>
      </c>
      <c r="AF14" s="277">
        <v>59203.106549999997</v>
      </c>
      <c r="AG14" s="278"/>
      <c r="AH14" s="278">
        <v>0</v>
      </c>
      <c r="AI14" s="277">
        <v>32277.975699999999</v>
      </c>
      <c r="AJ14" s="278"/>
      <c r="AK14" s="278">
        <v>0</v>
      </c>
      <c r="AL14" s="277">
        <v>55863.514710000003</v>
      </c>
      <c r="AM14" s="278"/>
      <c r="AN14" s="278">
        <v>0</v>
      </c>
      <c r="AO14" s="277">
        <v>28522.231800000001</v>
      </c>
      <c r="AP14" s="278"/>
      <c r="AQ14" s="278">
        <v>0</v>
      </c>
      <c r="AR14" s="277">
        <v>39621.17525</v>
      </c>
      <c r="AS14" s="278"/>
      <c r="AT14" s="278">
        <v>0</v>
      </c>
      <c r="AU14" s="277">
        <v>23683.204409999998</v>
      </c>
      <c r="AV14" s="278"/>
      <c r="AW14" s="278">
        <v>0</v>
      </c>
      <c r="AX14" s="277">
        <v>848.37023999999997</v>
      </c>
      <c r="AY14" s="278"/>
      <c r="AZ14" s="278">
        <v>0</v>
      </c>
      <c r="BA14" s="277">
        <v>57933.739650000003</v>
      </c>
      <c r="BB14" s="282"/>
      <c r="BC14" s="283">
        <v>0</v>
      </c>
      <c r="BD14" s="281">
        <v>848.37023999999997</v>
      </c>
      <c r="BE14" s="278"/>
      <c r="BF14" s="278">
        <v>0</v>
      </c>
      <c r="BG14" s="277">
        <v>57933.739650000003</v>
      </c>
      <c r="BH14" s="282"/>
      <c r="BI14" s="284">
        <v>0</v>
      </c>
    </row>
    <row r="15" spans="1:61">
      <c r="A15" s="276" t="s">
        <v>9893</v>
      </c>
      <c r="B15" s="293">
        <v>10573.608200000001</v>
      </c>
      <c r="C15" s="294"/>
      <c r="D15" s="294"/>
      <c r="E15" s="293">
        <v>29982.285260000001</v>
      </c>
      <c r="F15" s="294"/>
      <c r="G15" s="294">
        <v>0</v>
      </c>
      <c r="H15" s="293">
        <v>18441.72293</v>
      </c>
      <c r="I15" s="294"/>
      <c r="J15" s="294">
        <v>0</v>
      </c>
      <c r="K15" s="293">
        <v>13740.628909999999</v>
      </c>
      <c r="L15" s="294"/>
      <c r="M15" s="294">
        <v>0</v>
      </c>
      <c r="N15" s="293">
        <v>15893.13588</v>
      </c>
      <c r="O15" s="294"/>
      <c r="P15" s="294">
        <v>0</v>
      </c>
      <c r="Q15" s="293">
        <v>18089.168150000001</v>
      </c>
      <c r="R15" s="294"/>
      <c r="S15" s="294">
        <v>0</v>
      </c>
      <c r="T15" s="293">
        <v>15252.850049999999</v>
      </c>
      <c r="U15" s="294"/>
      <c r="V15" s="294">
        <v>0</v>
      </c>
      <c r="W15" s="293">
        <v>715.62405000000001</v>
      </c>
      <c r="X15" s="294"/>
      <c r="Y15" s="294">
        <v>0</v>
      </c>
      <c r="Z15" s="293">
        <v>30166.858400000001</v>
      </c>
      <c r="AA15" s="287"/>
      <c r="AB15" s="288">
        <v>0</v>
      </c>
      <c r="AC15" s="295">
        <v>10573.608200000001</v>
      </c>
      <c r="AD15" s="294"/>
      <c r="AE15" s="294">
        <v>0</v>
      </c>
      <c r="AF15" s="293">
        <v>29982.285260000001</v>
      </c>
      <c r="AG15" s="294"/>
      <c r="AH15" s="294">
        <v>0</v>
      </c>
      <c r="AI15" s="293">
        <v>18441.72293</v>
      </c>
      <c r="AJ15" s="294"/>
      <c r="AK15" s="294">
        <v>0</v>
      </c>
      <c r="AL15" s="293">
        <v>13740.628909999999</v>
      </c>
      <c r="AM15" s="294"/>
      <c r="AN15" s="294">
        <v>0</v>
      </c>
      <c r="AO15" s="293">
        <v>15893.13588</v>
      </c>
      <c r="AP15" s="294"/>
      <c r="AQ15" s="294">
        <v>0</v>
      </c>
      <c r="AR15" s="293">
        <v>18089.168150000001</v>
      </c>
      <c r="AS15" s="294"/>
      <c r="AT15" s="294">
        <v>0</v>
      </c>
      <c r="AU15" s="293">
        <v>15252.850049999999</v>
      </c>
      <c r="AV15" s="294"/>
      <c r="AW15" s="294">
        <v>0</v>
      </c>
      <c r="AX15" s="293">
        <v>715.62405000000001</v>
      </c>
      <c r="AY15" s="294"/>
      <c r="AZ15" s="294">
        <v>0</v>
      </c>
      <c r="BA15" s="293">
        <v>30166.858400000001</v>
      </c>
      <c r="BB15" s="290"/>
      <c r="BC15" s="291">
        <v>0</v>
      </c>
      <c r="BD15" s="295">
        <v>715.62405000000001</v>
      </c>
      <c r="BE15" s="294"/>
      <c r="BF15" s="294">
        <v>0</v>
      </c>
      <c r="BG15" s="293">
        <v>30166.858400000001</v>
      </c>
      <c r="BH15" s="290"/>
      <c r="BI15" s="292">
        <v>0</v>
      </c>
    </row>
    <row r="16" spans="1:61">
      <c r="A16" s="317" t="s">
        <v>9894</v>
      </c>
      <c r="B16" s="318">
        <v>218.73373000000001</v>
      </c>
      <c r="C16" s="319"/>
      <c r="D16" s="319"/>
      <c r="E16" s="318">
        <v>-251.80691999999999</v>
      </c>
      <c r="F16" s="319"/>
      <c r="G16" s="319">
        <v>0</v>
      </c>
      <c r="H16" s="318">
        <v>132.38578999999999</v>
      </c>
      <c r="I16" s="319"/>
      <c r="J16" s="319">
        <v>0</v>
      </c>
      <c r="K16" s="318">
        <v>4252.7145799999998</v>
      </c>
      <c r="L16" s="319"/>
      <c r="M16" s="319">
        <v>0</v>
      </c>
      <c r="N16" s="318">
        <v>544.30179999999996</v>
      </c>
      <c r="O16" s="319"/>
      <c r="P16" s="319">
        <v>0</v>
      </c>
      <c r="Q16" s="318">
        <v>-316.50702999999999</v>
      </c>
      <c r="R16" s="319"/>
      <c r="S16" s="319">
        <v>0</v>
      </c>
      <c r="T16" s="318">
        <v>352.19510000000002</v>
      </c>
      <c r="U16" s="319"/>
      <c r="V16" s="319">
        <v>0</v>
      </c>
      <c r="W16" s="318">
        <v>666.65481</v>
      </c>
      <c r="X16" s="319"/>
      <c r="Y16" s="319">
        <v>0</v>
      </c>
      <c r="Z16" s="318">
        <v>-265.81625000000003</v>
      </c>
      <c r="AA16" s="287"/>
      <c r="AB16" s="288">
        <v>0</v>
      </c>
      <c r="AC16" s="320">
        <v>218.73373000000001</v>
      </c>
      <c r="AD16" s="319"/>
      <c r="AE16" s="319">
        <v>0</v>
      </c>
      <c r="AF16" s="318">
        <v>-251.80691999999999</v>
      </c>
      <c r="AG16" s="319"/>
      <c r="AH16" s="319">
        <v>0</v>
      </c>
      <c r="AI16" s="318">
        <v>132.38578999999999</v>
      </c>
      <c r="AJ16" s="319"/>
      <c r="AK16" s="319">
        <v>0</v>
      </c>
      <c r="AL16" s="318">
        <v>4252.7145799999998</v>
      </c>
      <c r="AM16" s="319"/>
      <c r="AN16" s="319">
        <v>0</v>
      </c>
      <c r="AO16" s="318">
        <v>544.30179999999996</v>
      </c>
      <c r="AP16" s="319"/>
      <c r="AQ16" s="319">
        <v>0</v>
      </c>
      <c r="AR16" s="318">
        <v>-316.50702999999999</v>
      </c>
      <c r="AS16" s="319"/>
      <c r="AT16" s="319">
        <v>0</v>
      </c>
      <c r="AU16" s="318">
        <v>352.19510000000002</v>
      </c>
      <c r="AV16" s="319"/>
      <c r="AW16" s="319">
        <v>0</v>
      </c>
      <c r="AX16" s="318">
        <v>666.65481</v>
      </c>
      <c r="AY16" s="319"/>
      <c r="AZ16" s="319">
        <v>0</v>
      </c>
      <c r="BA16" s="318">
        <v>-265.81625000000003</v>
      </c>
      <c r="BB16" s="290"/>
      <c r="BC16" s="291">
        <v>0</v>
      </c>
      <c r="BD16" s="320">
        <v>666.65481</v>
      </c>
      <c r="BE16" s="319"/>
      <c r="BF16" s="319">
        <v>0</v>
      </c>
      <c r="BG16" s="318">
        <v>-265.81625000000003</v>
      </c>
      <c r="BH16" s="290"/>
      <c r="BI16" s="292">
        <v>0</v>
      </c>
    </row>
    <row r="17" spans="1:61">
      <c r="A17" s="276" t="s">
        <v>9895</v>
      </c>
      <c r="B17" s="293">
        <v>7068.04511</v>
      </c>
      <c r="C17" s="294"/>
      <c r="D17" s="294"/>
      <c r="E17" s="293">
        <v>20356.919129999998</v>
      </c>
      <c r="F17" s="294"/>
      <c r="G17" s="294">
        <v>0</v>
      </c>
      <c r="H17" s="293">
        <v>12741.00901</v>
      </c>
      <c r="I17" s="294"/>
      <c r="J17" s="294">
        <v>0</v>
      </c>
      <c r="K17" s="293">
        <v>8298.5002800000002</v>
      </c>
      <c r="L17" s="294"/>
      <c r="M17" s="294">
        <v>0</v>
      </c>
      <c r="N17" s="293">
        <v>11315.64554</v>
      </c>
      <c r="O17" s="294"/>
      <c r="P17" s="294">
        <v>0</v>
      </c>
      <c r="Q17" s="293">
        <v>12763.124589999999</v>
      </c>
      <c r="R17" s="294"/>
      <c r="S17" s="294">
        <v>0</v>
      </c>
      <c r="T17" s="293">
        <v>10582.49027</v>
      </c>
      <c r="U17" s="294"/>
      <c r="V17" s="294">
        <v>0</v>
      </c>
      <c r="W17" s="293">
        <v>488.97994999999997</v>
      </c>
      <c r="X17" s="294"/>
      <c r="Y17" s="294">
        <v>0</v>
      </c>
      <c r="Z17" s="293">
        <v>20666.5854</v>
      </c>
      <c r="AA17" s="287"/>
      <c r="AB17" s="288">
        <v>0</v>
      </c>
      <c r="AC17" s="295">
        <v>7068.04511</v>
      </c>
      <c r="AD17" s="294"/>
      <c r="AE17" s="294">
        <v>0</v>
      </c>
      <c r="AF17" s="293">
        <v>20356.919129999998</v>
      </c>
      <c r="AG17" s="294"/>
      <c r="AH17" s="294">
        <v>0</v>
      </c>
      <c r="AI17" s="293">
        <v>12741.00901</v>
      </c>
      <c r="AJ17" s="294"/>
      <c r="AK17" s="294">
        <v>0</v>
      </c>
      <c r="AL17" s="293">
        <v>8298.5002800000002</v>
      </c>
      <c r="AM17" s="294"/>
      <c r="AN17" s="294">
        <v>0</v>
      </c>
      <c r="AO17" s="293">
        <v>11315.64554</v>
      </c>
      <c r="AP17" s="294"/>
      <c r="AQ17" s="294">
        <v>0</v>
      </c>
      <c r="AR17" s="293">
        <v>12763.124589999999</v>
      </c>
      <c r="AS17" s="294"/>
      <c r="AT17" s="294">
        <v>0</v>
      </c>
      <c r="AU17" s="293">
        <v>10582.49027</v>
      </c>
      <c r="AV17" s="294"/>
      <c r="AW17" s="294">
        <v>0</v>
      </c>
      <c r="AX17" s="293">
        <v>488.97994999999997</v>
      </c>
      <c r="AY17" s="294"/>
      <c r="AZ17" s="294">
        <v>0</v>
      </c>
      <c r="BA17" s="293">
        <v>20666.5854</v>
      </c>
      <c r="BB17" s="290"/>
      <c r="BC17" s="291">
        <v>0</v>
      </c>
      <c r="BD17" s="295">
        <v>488.97994999999997</v>
      </c>
      <c r="BE17" s="294"/>
      <c r="BF17" s="294">
        <v>0</v>
      </c>
      <c r="BG17" s="293">
        <v>20666.5854</v>
      </c>
      <c r="BH17" s="290"/>
      <c r="BI17" s="292">
        <v>0</v>
      </c>
    </row>
    <row r="18" spans="1:61">
      <c r="A18" s="317" t="s">
        <v>9896</v>
      </c>
      <c r="B18" s="318">
        <v>378.60358000000002</v>
      </c>
      <c r="C18" s="319"/>
      <c r="D18" s="319"/>
      <c r="E18" s="318">
        <v>-579.71406999999999</v>
      </c>
      <c r="F18" s="319"/>
      <c r="G18" s="319">
        <v>0</v>
      </c>
      <c r="H18" s="318">
        <v>-484.35234000000003</v>
      </c>
      <c r="I18" s="319"/>
      <c r="J18" s="319">
        <v>0</v>
      </c>
      <c r="K18" s="318">
        <v>1846.8591699999999</v>
      </c>
      <c r="L18" s="319"/>
      <c r="M18" s="319">
        <v>0</v>
      </c>
      <c r="N18" s="318">
        <v>-7.2289700000000003</v>
      </c>
      <c r="O18" s="319"/>
      <c r="P18" s="319">
        <v>0</v>
      </c>
      <c r="Q18" s="318">
        <v>-392.90323000000001</v>
      </c>
      <c r="R18" s="319"/>
      <c r="S18" s="319">
        <v>0</v>
      </c>
      <c r="T18" s="318">
        <v>172.04888</v>
      </c>
      <c r="U18" s="319"/>
      <c r="V18" s="319">
        <v>0</v>
      </c>
      <c r="W18" s="318">
        <v>449.70146</v>
      </c>
      <c r="X18" s="319"/>
      <c r="Y18" s="319">
        <v>0</v>
      </c>
      <c r="Z18" s="318">
        <v>-1346.6464900000001</v>
      </c>
      <c r="AA18" s="287"/>
      <c r="AB18" s="288">
        <v>0</v>
      </c>
      <c r="AC18" s="320">
        <v>378.60358000000002</v>
      </c>
      <c r="AD18" s="319"/>
      <c r="AE18" s="319">
        <v>0</v>
      </c>
      <c r="AF18" s="318">
        <v>-579.71406999999999</v>
      </c>
      <c r="AG18" s="319"/>
      <c r="AH18" s="319">
        <v>0</v>
      </c>
      <c r="AI18" s="318">
        <v>-484.35234000000003</v>
      </c>
      <c r="AJ18" s="319"/>
      <c r="AK18" s="319">
        <v>0</v>
      </c>
      <c r="AL18" s="318">
        <v>1846.8591699999999</v>
      </c>
      <c r="AM18" s="319"/>
      <c r="AN18" s="319">
        <v>0</v>
      </c>
      <c r="AO18" s="318">
        <v>-7.2289700000000003</v>
      </c>
      <c r="AP18" s="319"/>
      <c r="AQ18" s="319">
        <v>0</v>
      </c>
      <c r="AR18" s="318">
        <v>-392.90323000000001</v>
      </c>
      <c r="AS18" s="319"/>
      <c r="AT18" s="319">
        <v>0</v>
      </c>
      <c r="AU18" s="318">
        <v>172.04888</v>
      </c>
      <c r="AV18" s="319"/>
      <c r="AW18" s="319">
        <v>0</v>
      </c>
      <c r="AX18" s="318">
        <v>449.70146</v>
      </c>
      <c r="AY18" s="319"/>
      <c r="AZ18" s="319">
        <v>0</v>
      </c>
      <c r="BA18" s="318">
        <v>-1346.6464900000001</v>
      </c>
      <c r="BB18" s="290"/>
      <c r="BC18" s="291">
        <v>0</v>
      </c>
      <c r="BD18" s="320">
        <v>449.70146</v>
      </c>
      <c r="BE18" s="319"/>
      <c r="BF18" s="319">
        <v>0</v>
      </c>
      <c r="BG18" s="318">
        <v>-1346.6464900000001</v>
      </c>
      <c r="BH18" s="290"/>
      <c r="BI18" s="292">
        <v>0</v>
      </c>
    </row>
    <row r="19" spans="1:61">
      <c r="A19" s="276" t="s">
        <v>9897</v>
      </c>
      <c r="B19" s="293">
        <v>3505.5630900000001</v>
      </c>
      <c r="C19" s="294"/>
      <c r="D19" s="294"/>
      <c r="E19" s="293">
        <v>9625.3661300000003</v>
      </c>
      <c r="F19" s="294"/>
      <c r="G19" s="294">
        <v>0</v>
      </c>
      <c r="H19" s="293">
        <v>5700.7139200000001</v>
      </c>
      <c r="I19" s="294"/>
      <c r="J19" s="294">
        <v>0</v>
      </c>
      <c r="K19" s="293">
        <v>4391.7582600000005</v>
      </c>
      <c r="L19" s="294"/>
      <c r="M19" s="294">
        <v>0</v>
      </c>
      <c r="N19" s="293">
        <v>4577.4903400000003</v>
      </c>
      <c r="O19" s="294"/>
      <c r="P19" s="294">
        <v>0</v>
      </c>
      <c r="Q19" s="293">
        <v>5326.0435600000001</v>
      </c>
      <c r="R19" s="294"/>
      <c r="S19" s="294">
        <v>0</v>
      </c>
      <c r="T19" s="293">
        <v>4670.3597799999998</v>
      </c>
      <c r="U19" s="294"/>
      <c r="V19" s="294">
        <v>0</v>
      </c>
      <c r="W19" s="293">
        <v>226.64410000000001</v>
      </c>
      <c r="X19" s="294"/>
      <c r="Y19" s="294">
        <v>0</v>
      </c>
      <c r="Z19" s="293">
        <v>9500.2729999999992</v>
      </c>
      <c r="AA19" s="287"/>
      <c r="AB19" s="288">
        <v>0</v>
      </c>
      <c r="AC19" s="295">
        <v>3505.5630900000001</v>
      </c>
      <c r="AD19" s="294"/>
      <c r="AE19" s="294">
        <v>0</v>
      </c>
      <c r="AF19" s="293">
        <v>9625.3661300000003</v>
      </c>
      <c r="AG19" s="294"/>
      <c r="AH19" s="294">
        <v>0</v>
      </c>
      <c r="AI19" s="293">
        <v>5700.7139200000001</v>
      </c>
      <c r="AJ19" s="294"/>
      <c r="AK19" s="294">
        <v>0</v>
      </c>
      <c r="AL19" s="293">
        <v>4391.7582600000005</v>
      </c>
      <c r="AM19" s="294"/>
      <c r="AN19" s="294">
        <v>0</v>
      </c>
      <c r="AO19" s="293">
        <v>4577.4903400000003</v>
      </c>
      <c r="AP19" s="294"/>
      <c r="AQ19" s="294">
        <v>0</v>
      </c>
      <c r="AR19" s="293">
        <v>5326.0435600000001</v>
      </c>
      <c r="AS19" s="294"/>
      <c r="AT19" s="294">
        <v>0</v>
      </c>
      <c r="AU19" s="293">
        <v>4670.3597799999998</v>
      </c>
      <c r="AV19" s="294"/>
      <c r="AW19" s="294">
        <v>0</v>
      </c>
      <c r="AX19" s="293">
        <v>226.64410000000001</v>
      </c>
      <c r="AY19" s="294"/>
      <c r="AZ19" s="294">
        <v>0</v>
      </c>
      <c r="BA19" s="293">
        <v>9500.2729999999992</v>
      </c>
      <c r="BB19" s="290"/>
      <c r="BC19" s="291">
        <v>0</v>
      </c>
      <c r="BD19" s="295">
        <v>226.64410000000001</v>
      </c>
      <c r="BE19" s="294"/>
      <c r="BF19" s="294">
        <v>0</v>
      </c>
      <c r="BG19" s="293">
        <v>9500.2729999999992</v>
      </c>
      <c r="BH19" s="290"/>
      <c r="BI19" s="292">
        <v>0</v>
      </c>
    </row>
    <row r="20" spans="1:61">
      <c r="A20" s="317" t="s">
        <v>9898</v>
      </c>
      <c r="B20" s="318">
        <v>-159.86985000000001</v>
      </c>
      <c r="C20" s="319"/>
      <c r="D20" s="319"/>
      <c r="E20" s="318">
        <v>327.90715</v>
      </c>
      <c r="F20" s="319"/>
      <c r="G20" s="319">
        <v>0</v>
      </c>
      <c r="H20" s="318">
        <v>616.73812999999996</v>
      </c>
      <c r="I20" s="319"/>
      <c r="J20" s="319">
        <v>0</v>
      </c>
      <c r="K20" s="318">
        <v>2578.4028399999997</v>
      </c>
      <c r="L20" s="319"/>
      <c r="M20" s="319">
        <v>0</v>
      </c>
      <c r="N20" s="318">
        <v>551.53077000000008</v>
      </c>
      <c r="O20" s="319"/>
      <c r="P20" s="319">
        <v>0</v>
      </c>
      <c r="Q20" s="318">
        <v>76.396199999999993</v>
      </c>
      <c r="R20" s="319"/>
      <c r="S20" s="319">
        <v>0</v>
      </c>
      <c r="T20" s="318">
        <v>180.14622</v>
      </c>
      <c r="U20" s="319"/>
      <c r="V20" s="319">
        <v>0</v>
      </c>
      <c r="W20" s="318">
        <v>216.95335</v>
      </c>
      <c r="X20" s="319"/>
      <c r="Y20" s="319">
        <v>0</v>
      </c>
      <c r="Z20" s="318">
        <v>1080.8302400000002</v>
      </c>
      <c r="AA20" s="287"/>
      <c r="AB20" s="288">
        <v>0</v>
      </c>
      <c r="AC20" s="320">
        <v>-159.86985000000001</v>
      </c>
      <c r="AD20" s="319"/>
      <c r="AE20" s="319">
        <v>0</v>
      </c>
      <c r="AF20" s="318">
        <v>327.90715</v>
      </c>
      <c r="AG20" s="319"/>
      <c r="AH20" s="319">
        <v>0</v>
      </c>
      <c r="AI20" s="318">
        <v>616.73812999999996</v>
      </c>
      <c r="AJ20" s="319"/>
      <c r="AK20" s="319">
        <v>0</v>
      </c>
      <c r="AL20" s="318">
        <v>2578.4028399999997</v>
      </c>
      <c r="AM20" s="319"/>
      <c r="AN20" s="319">
        <v>0</v>
      </c>
      <c r="AO20" s="318">
        <v>551.53077000000008</v>
      </c>
      <c r="AP20" s="319"/>
      <c r="AQ20" s="319">
        <v>0</v>
      </c>
      <c r="AR20" s="318">
        <v>76.396199999999993</v>
      </c>
      <c r="AS20" s="319"/>
      <c r="AT20" s="319">
        <v>0</v>
      </c>
      <c r="AU20" s="318">
        <v>180.14622</v>
      </c>
      <c r="AV20" s="319"/>
      <c r="AW20" s="319">
        <v>0</v>
      </c>
      <c r="AX20" s="318">
        <v>216.95335</v>
      </c>
      <c r="AY20" s="319"/>
      <c r="AZ20" s="319">
        <v>0</v>
      </c>
      <c r="BA20" s="318">
        <v>1080.8302400000002</v>
      </c>
      <c r="BB20" s="290"/>
      <c r="BC20" s="291">
        <v>0</v>
      </c>
      <c r="BD20" s="320">
        <v>216.95335</v>
      </c>
      <c r="BE20" s="319"/>
      <c r="BF20" s="319">
        <v>0</v>
      </c>
      <c r="BG20" s="318">
        <v>1080.8302400000002</v>
      </c>
      <c r="BH20" s="290"/>
      <c r="BI20" s="292">
        <v>0</v>
      </c>
    </row>
    <row r="21" spans="1:61">
      <c r="A21" s="276" t="s">
        <v>9899</v>
      </c>
      <c r="B21" s="293">
        <v>465.46911</v>
      </c>
      <c r="C21" s="294"/>
      <c r="D21" s="294"/>
      <c r="E21" s="293">
        <v>1696.3518200000001</v>
      </c>
      <c r="F21" s="294"/>
      <c r="G21" s="294">
        <v>0</v>
      </c>
      <c r="H21" s="293">
        <v>1132.5012899999999</v>
      </c>
      <c r="I21" s="294"/>
      <c r="J21" s="294">
        <v>0</v>
      </c>
      <c r="K21" s="293">
        <v>4845.5287699999999</v>
      </c>
      <c r="L21" s="294"/>
      <c r="M21" s="294">
        <v>0</v>
      </c>
      <c r="N21" s="293">
        <v>626.79866000000004</v>
      </c>
      <c r="O21" s="294"/>
      <c r="P21" s="294">
        <v>0</v>
      </c>
      <c r="Q21" s="293">
        <v>592.49422000000004</v>
      </c>
      <c r="R21" s="294"/>
      <c r="S21" s="294">
        <v>0</v>
      </c>
      <c r="T21" s="293">
        <v>296.67921999999999</v>
      </c>
      <c r="U21" s="294"/>
      <c r="V21" s="294">
        <v>0</v>
      </c>
      <c r="W21" s="293"/>
      <c r="X21" s="294"/>
      <c r="Y21" s="294">
        <v>0</v>
      </c>
      <c r="Z21" s="293">
        <v>2043.3731600000001</v>
      </c>
      <c r="AA21" s="287"/>
      <c r="AB21" s="288">
        <v>0</v>
      </c>
      <c r="AC21" s="295">
        <v>465.46911</v>
      </c>
      <c r="AD21" s="294"/>
      <c r="AE21" s="294">
        <v>0</v>
      </c>
      <c r="AF21" s="293">
        <v>1696.3518200000001</v>
      </c>
      <c r="AG21" s="294"/>
      <c r="AH21" s="294">
        <v>0</v>
      </c>
      <c r="AI21" s="293">
        <v>1132.5012899999999</v>
      </c>
      <c r="AJ21" s="294"/>
      <c r="AK21" s="294">
        <v>0</v>
      </c>
      <c r="AL21" s="293">
        <v>4845.5287699999999</v>
      </c>
      <c r="AM21" s="294"/>
      <c r="AN21" s="294">
        <v>0</v>
      </c>
      <c r="AO21" s="293">
        <v>626.79866000000004</v>
      </c>
      <c r="AP21" s="294"/>
      <c r="AQ21" s="294">
        <v>0</v>
      </c>
      <c r="AR21" s="293">
        <v>592.49422000000004</v>
      </c>
      <c r="AS21" s="294"/>
      <c r="AT21" s="294">
        <v>0</v>
      </c>
      <c r="AU21" s="293">
        <v>296.67921999999999</v>
      </c>
      <c r="AV21" s="294"/>
      <c r="AW21" s="294">
        <v>0</v>
      </c>
      <c r="AX21" s="293"/>
      <c r="AY21" s="294"/>
      <c r="AZ21" s="294">
        <v>0</v>
      </c>
      <c r="BA21" s="293">
        <v>2043.3731600000001</v>
      </c>
      <c r="BB21" s="290"/>
      <c r="BC21" s="291">
        <v>0</v>
      </c>
      <c r="BD21" s="295"/>
      <c r="BE21" s="294"/>
      <c r="BF21" s="294">
        <v>0</v>
      </c>
      <c r="BG21" s="293">
        <v>2043.3731600000001</v>
      </c>
      <c r="BH21" s="290"/>
      <c r="BI21" s="292">
        <v>0</v>
      </c>
    </row>
    <row r="22" spans="1:61">
      <c r="A22" s="276" t="s">
        <v>9900</v>
      </c>
      <c r="B22" s="293">
        <v>317.74540000000002</v>
      </c>
      <c r="C22" s="321">
        <v>20.833333333333332</v>
      </c>
      <c r="D22" s="322">
        <v>0.72</v>
      </c>
      <c r="E22" s="293">
        <v>565.20106999999996</v>
      </c>
      <c r="F22" s="321">
        <v>16.666666666666668</v>
      </c>
      <c r="G22" s="322">
        <v>0.33912064199999997</v>
      </c>
      <c r="H22" s="293">
        <v>379.21484999999996</v>
      </c>
      <c r="I22" s="321">
        <v>13.888888888888889</v>
      </c>
      <c r="J22" s="322">
        <v>0.27303469199999997</v>
      </c>
      <c r="K22" s="293">
        <v>522.85452999999995</v>
      </c>
      <c r="L22" s="321">
        <v>27.777777777777779</v>
      </c>
      <c r="M22" s="322">
        <v>0.18822763079999999</v>
      </c>
      <c r="N22" s="293">
        <v>429.93883</v>
      </c>
      <c r="O22" s="321">
        <v>11.904761904761907</v>
      </c>
      <c r="P22" s="322">
        <v>0.36114861719999997</v>
      </c>
      <c r="Q22" s="293">
        <v>338.63781999999998</v>
      </c>
      <c r="R22" s="321">
        <v>10.416666666666666</v>
      </c>
      <c r="S22" s="322">
        <v>0.32509230719999999</v>
      </c>
      <c r="T22" s="293">
        <v>154.83492000000001</v>
      </c>
      <c r="U22" s="321">
        <v>9.2592592592592595</v>
      </c>
      <c r="V22" s="322">
        <v>0.16722171360000002</v>
      </c>
      <c r="W22" s="293">
        <v>0</v>
      </c>
      <c r="X22" s="321">
        <v>41.666666666666664</v>
      </c>
      <c r="Y22" s="294">
        <v>0</v>
      </c>
      <c r="Z22" s="293">
        <v>991.15814</v>
      </c>
      <c r="AA22" s="323">
        <v>8.3333333333333339</v>
      </c>
      <c r="AB22" s="324">
        <v>1.1893897679999998</v>
      </c>
      <c r="AC22" s="295">
        <v>317.74540000000002</v>
      </c>
      <c r="AD22" s="321">
        <v>20.833333333333332</v>
      </c>
      <c r="AE22" s="322">
        <v>0.15251779200000001</v>
      </c>
      <c r="AF22" s="293">
        <v>565.20106999999996</v>
      </c>
      <c r="AG22" s="321">
        <v>16.666666666666668</v>
      </c>
      <c r="AH22" s="322">
        <v>0.33912064199999997</v>
      </c>
      <c r="AI22" s="293">
        <v>379.21484999999996</v>
      </c>
      <c r="AJ22" s="321">
        <v>13.888888888888889</v>
      </c>
      <c r="AK22" s="322">
        <v>0.27303469199999997</v>
      </c>
      <c r="AL22" s="293">
        <v>522.85452999999995</v>
      </c>
      <c r="AM22" s="321">
        <v>27.777777777777779</v>
      </c>
      <c r="AN22" s="322">
        <v>0.18822763079999999</v>
      </c>
      <c r="AO22" s="293">
        <v>429.93883</v>
      </c>
      <c r="AP22" s="321">
        <v>11.904761904761907</v>
      </c>
      <c r="AQ22" s="322">
        <v>0.36114861719999997</v>
      </c>
      <c r="AR22" s="293">
        <v>338.63781999999998</v>
      </c>
      <c r="AS22" s="321">
        <v>10.416666666666666</v>
      </c>
      <c r="AT22" s="322">
        <v>0.32509230719999999</v>
      </c>
      <c r="AU22" s="293">
        <v>154.83492000000001</v>
      </c>
      <c r="AV22" s="321">
        <v>9.2592592592592595</v>
      </c>
      <c r="AW22" s="322">
        <v>0.16722171360000002</v>
      </c>
      <c r="AX22" s="293">
        <v>0</v>
      </c>
      <c r="AY22" s="321">
        <v>41.666666666666664</v>
      </c>
      <c r="AZ22" s="294">
        <v>0</v>
      </c>
      <c r="BA22" s="293">
        <v>991.15814</v>
      </c>
      <c r="BB22" s="325">
        <v>8.3333333333333339</v>
      </c>
      <c r="BC22" s="326">
        <v>1.1893897679999998</v>
      </c>
      <c r="BD22" s="295">
        <v>0</v>
      </c>
      <c r="BE22" s="321">
        <v>41.666666666666664</v>
      </c>
      <c r="BF22" s="294">
        <v>0</v>
      </c>
      <c r="BG22" s="293">
        <v>991.15814</v>
      </c>
      <c r="BH22" s="325">
        <v>8.3333333333333339</v>
      </c>
      <c r="BI22" s="327">
        <v>1.1893897679999998</v>
      </c>
    </row>
    <row r="23" spans="1:61">
      <c r="A23" s="276" t="s">
        <v>9901</v>
      </c>
      <c r="B23" s="293">
        <v>147.68459999999999</v>
      </c>
      <c r="C23" s="321">
        <v>15</v>
      </c>
      <c r="D23" s="322">
        <v>1.1850000000000001</v>
      </c>
      <c r="E23" s="293">
        <v>154.93030999999999</v>
      </c>
      <c r="F23" s="321">
        <v>6.4814833333333333</v>
      </c>
      <c r="G23" s="322">
        <v>0.23903526713278081</v>
      </c>
      <c r="H23" s="293">
        <v>98.378860000000003</v>
      </c>
      <c r="I23" s="321">
        <v>5.4012361111111113</v>
      </c>
      <c r="J23" s="322">
        <v>0.1821413801881771</v>
      </c>
      <c r="K23" s="293"/>
      <c r="L23" s="321">
        <v>10.802472222222223</v>
      </c>
      <c r="M23" s="294">
        <v>0</v>
      </c>
      <c r="N23" s="293">
        <v>147.27708999999999</v>
      </c>
      <c r="O23" s="321">
        <v>4.6296309523809525</v>
      </c>
      <c r="P23" s="322">
        <v>0.31811842350902181</v>
      </c>
      <c r="Q23" s="293">
        <v>253.8554</v>
      </c>
      <c r="R23" s="321">
        <v>4.0509270833333337</v>
      </c>
      <c r="S23" s="322">
        <v>0.62666000838285474</v>
      </c>
      <c r="T23" s="293">
        <v>138.22721999999999</v>
      </c>
      <c r="U23" s="321">
        <v>3.6008240740740742</v>
      </c>
      <c r="V23" s="322">
        <v>0.38387662700667796</v>
      </c>
      <c r="W23" s="293"/>
      <c r="X23" s="321">
        <v>16.203708333333335</v>
      </c>
      <c r="Y23" s="294">
        <v>0</v>
      </c>
      <c r="Z23" s="293">
        <v>182.81616</v>
      </c>
      <c r="AA23" s="323">
        <v>3.2407416666666666</v>
      </c>
      <c r="AB23" s="324">
        <v>0.56411827539477855</v>
      </c>
      <c r="AC23" s="295">
        <v>147.68459999999999</v>
      </c>
      <c r="AD23" s="321">
        <v>8.1018541666666675</v>
      </c>
      <c r="AE23" s="322">
        <v>0.18228493991858855</v>
      </c>
      <c r="AF23" s="293">
        <v>154.93030999999999</v>
      </c>
      <c r="AG23" s="321">
        <v>6.4814833333333333</v>
      </c>
      <c r="AH23" s="322">
        <v>0.23903526713278081</v>
      </c>
      <c r="AI23" s="293">
        <v>98.378860000000003</v>
      </c>
      <c r="AJ23" s="321">
        <v>5.4012361111111113</v>
      </c>
      <c r="AK23" s="322">
        <v>0.1821413801881771</v>
      </c>
      <c r="AL23" s="293"/>
      <c r="AM23" s="321">
        <v>10.802472222222223</v>
      </c>
      <c r="AN23" s="294">
        <v>0</v>
      </c>
      <c r="AO23" s="293">
        <v>147.27708999999999</v>
      </c>
      <c r="AP23" s="321">
        <v>4.6296309523809525</v>
      </c>
      <c r="AQ23" s="322">
        <v>0.31811842350902181</v>
      </c>
      <c r="AR23" s="293">
        <v>253.8554</v>
      </c>
      <c r="AS23" s="321">
        <v>4.0509270833333337</v>
      </c>
      <c r="AT23" s="322">
        <v>0.62666000838285474</v>
      </c>
      <c r="AU23" s="293">
        <v>138.22721999999999</v>
      </c>
      <c r="AV23" s="321">
        <v>3.6008240740740742</v>
      </c>
      <c r="AW23" s="322">
        <v>0.38387662700667796</v>
      </c>
      <c r="AX23" s="293"/>
      <c r="AY23" s="321">
        <v>16.203708333333335</v>
      </c>
      <c r="AZ23" s="294">
        <v>0</v>
      </c>
      <c r="BA23" s="293">
        <v>182.81616</v>
      </c>
      <c r="BB23" s="325">
        <v>3.2407416666666666</v>
      </c>
      <c r="BC23" s="326">
        <v>0.56411827539477855</v>
      </c>
      <c r="BD23" s="295"/>
      <c r="BE23" s="321">
        <v>16.203708333333335</v>
      </c>
      <c r="BF23" s="294">
        <v>0</v>
      </c>
      <c r="BG23" s="293">
        <v>182.81616</v>
      </c>
      <c r="BH23" s="325">
        <v>3.2407416666666666</v>
      </c>
      <c r="BI23" s="327">
        <v>0.56411827539477855</v>
      </c>
    </row>
    <row r="24" spans="1:61">
      <c r="A24" s="276" t="s">
        <v>9902</v>
      </c>
      <c r="B24" s="293">
        <v>0</v>
      </c>
      <c r="C24" s="321">
        <v>18.518520833333334</v>
      </c>
      <c r="D24" s="294"/>
      <c r="E24" s="293">
        <v>976.22044000000005</v>
      </c>
      <c r="F24" s="321">
        <v>14.814816666666665</v>
      </c>
      <c r="G24" s="322">
        <v>0.65894871463141069</v>
      </c>
      <c r="H24" s="293">
        <v>611.26602000000003</v>
      </c>
      <c r="I24" s="321">
        <v>12.345680555555555</v>
      </c>
      <c r="J24" s="322">
        <v>0.49512541430932322</v>
      </c>
      <c r="K24" s="293">
        <v>4052.2730699999997</v>
      </c>
      <c r="L24" s="321">
        <v>24.69136111111111</v>
      </c>
      <c r="M24" s="322">
        <v>1.6411703882037014</v>
      </c>
      <c r="N24" s="293">
        <v>14.671060000000001</v>
      </c>
      <c r="O24" s="321">
        <v>10.582011904761904</v>
      </c>
      <c r="P24" s="322">
        <v>1.3864149966981256E-2</v>
      </c>
      <c r="Q24" s="293">
        <v>0</v>
      </c>
      <c r="R24" s="321">
        <v>9.2592604166666668</v>
      </c>
      <c r="S24" s="294">
        <v>0</v>
      </c>
      <c r="T24" s="293">
        <v>0</v>
      </c>
      <c r="U24" s="321">
        <v>8.2304537037037022</v>
      </c>
      <c r="V24" s="294">
        <v>0</v>
      </c>
      <c r="W24" s="293">
        <v>0</v>
      </c>
      <c r="X24" s="321">
        <v>37.037041666666667</v>
      </c>
      <c r="Y24" s="294">
        <v>0</v>
      </c>
      <c r="Z24" s="293">
        <v>867.11455000000001</v>
      </c>
      <c r="AA24" s="323">
        <v>7.4074083333333327</v>
      </c>
      <c r="AB24" s="328">
        <v>1.1706044961744382</v>
      </c>
      <c r="AC24" s="295">
        <v>0</v>
      </c>
      <c r="AD24" s="321">
        <v>18.518520833333334</v>
      </c>
      <c r="AE24" s="294">
        <v>0</v>
      </c>
      <c r="AF24" s="293">
        <v>976.22044000000005</v>
      </c>
      <c r="AG24" s="321">
        <v>14.814816666666665</v>
      </c>
      <c r="AH24" s="322">
        <v>0.65894871463141069</v>
      </c>
      <c r="AI24" s="293">
        <v>611.26602000000003</v>
      </c>
      <c r="AJ24" s="321">
        <v>12.345680555555555</v>
      </c>
      <c r="AK24" s="322">
        <v>0.49512541430932322</v>
      </c>
      <c r="AL24" s="293">
        <v>4052.2730699999997</v>
      </c>
      <c r="AM24" s="321">
        <v>24.69136111111111</v>
      </c>
      <c r="AN24" s="322">
        <v>1.6411703882037014</v>
      </c>
      <c r="AO24" s="293">
        <v>14.671060000000001</v>
      </c>
      <c r="AP24" s="321">
        <v>10.582011904761904</v>
      </c>
      <c r="AQ24" s="322">
        <v>1.3864149966981256E-2</v>
      </c>
      <c r="AR24" s="293">
        <v>0</v>
      </c>
      <c r="AS24" s="321">
        <v>9.2592604166666668</v>
      </c>
      <c r="AT24" s="294">
        <v>0</v>
      </c>
      <c r="AU24" s="293">
        <v>0</v>
      </c>
      <c r="AV24" s="321">
        <v>8.2304537037037022</v>
      </c>
      <c r="AW24" s="294">
        <v>0</v>
      </c>
      <c r="AX24" s="293">
        <v>0</v>
      </c>
      <c r="AY24" s="321">
        <v>37.037041666666667</v>
      </c>
      <c r="AZ24" s="294">
        <v>0</v>
      </c>
      <c r="BA24" s="293">
        <v>867.11455000000001</v>
      </c>
      <c r="BB24" s="325">
        <v>7.4074083333333327</v>
      </c>
      <c r="BC24" s="329">
        <v>1.1706044961744382</v>
      </c>
      <c r="BD24" s="295">
        <v>0</v>
      </c>
      <c r="BE24" s="321">
        <v>37.037041666666667</v>
      </c>
      <c r="BF24" s="294">
        <v>0</v>
      </c>
      <c r="BG24" s="293">
        <v>867.11455000000001</v>
      </c>
      <c r="BH24" s="325">
        <v>7.4074083333333327</v>
      </c>
      <c r="BI24" s="330">
        <v>1.1706044961744382</v>
      </c>
    </row>
    <row r="25" spans="1:61">
      <c r="A25" s="276" t="s">
        <v>9903</v>
      </c>
      <c r="B25" s="293">
        <v>8441.1759199999997</v>
      </c>
      <c r="C25" s="294"/>
      <c r="D25" s="294"/>
      <c r="E25" s="293">
        <v>18963.009740000001</v>
      </c>
      <c r="F25" s="294"/>
      <c r="G25" s="294">
        <v>0</v>
      </c>
      <c r="H25" s="293">
        <v>7814.8610600000002</v>
      </c>
      <c r="I25" s="294"/>
      <c r="J25" s="294">
        <v>0</v>
      </c>
      <c r="K25" s="293">
        <v>37474.653400000003</v>
      </c>
      <c r="L25" s="294"/>
      <c r="M25" s="294">
        <v>0</v>
      </c>
      <c r="N25" s="293">
        <v>3740.0132800000001</v>
      </c>
      <c r="O25" s="294"/>
      <c r="P25" s="294">
        <v>0</v>
      </c>
      <c r="Q25" s="293">
        <v>11455.568219999999</v>
      </c>
      <c r="R25" s="294"/>
      <c r="S25" s="294">
        <v>0</v>
      </c>
      <c r="T25" s="293">
        <v>2387.9624699999999</v>
      </c>
      <c r="U25" s="294"/>
      <c r="V25" s="294">
        <v>0</v>
      </c>
      <c r="W25" s="293"/>
      <c r="X25" s="294"/>
      <c r="Y25" s="294">
        <v>0</v>
      </c>
      <c r="Z25" s="293">
        <v>12744.85556</v>
      </c>
      <c r="AA25" s="287"/>
      <c r="AB25" s="288">
        <v>0</v>
      </c>
      <c r="AC25" s="295">
        <v>8441.1759199999997</v>
      </c>
      <c r="AD25" s="294"/>
      <c r="AE25" s="294">
        <v>0</v>
      </c>
      <c r="AF25" s="293">
        <v>18963.009740000001</v>
      </c>
      <c r="AG25" s="294"/>
      <c r="AH25" s="294">
        <v>0</v>
      </c>
      <c r="AI25" s="293">
        <v>7814.8610600000002</v>
      </c>
      <c r="AJ25" s="294"/>
      <c r="AK25" s="294">
        <v>0</v>
      </c>
      <c r="AL25" s="293">
        <v>37474.653400000003</v>
      </c>
      <c r="AM25" s="294"/>
      <c r="AN25" s="294">
        <v>0</v>
      </c>
      <c r="AO25" s="293">
        <v>3740.0132800000001</v>
      </c>
      <c r="AP25" s="294"/>
      <c r="AQ25" s="294">
        <v>0</v>
      </c>
      <c r="AR25" s="293">
        <v>11455.568219999999</v>
      </c>
      <c r="AS25" s="294"/>
      <c r="AT25" s="294">
        <v>0</v>
      </c>
      <c r="AU25" s="293">
        <v>2387.9624699999999</v>
      </c>
      <c r="AV25" s="294"/>
      <c r="AW25" s="294">
        <v>0</v>
      </c>
      <c r="AX25" s="293"/>
      <c r="AY25" s="294"/>
      <c r="AZ25" s="294">
        <v>0</v>
      </c>
      <c r="BA25" s="293">
        <v>12744.85556</v>
      </c>
      <c r="BB25" s="290"/>
      <c r="BC25" s="291">
        <v>0</v>
      </c>
      <c r="BD25" s="295"/>
      <c r="BE25" s="294"/>
      <c r="BF25" s="294">
        <v>0</v>
      </c>
      <c r="BG25" s="293">
        <v>12744.85556</v>
      </c>
      <c r="BH25" s="290"/>
      <c r="BI25" s="292">
        <v>0</v>
      </c>
    </row>
    <row r="26" spans="1:61">
      <c r="A26" s="317" t="s">
        <v>9904</v>
      </c>
      <c r="B26" s="318">
        <v>-78.814920000000001</v>
      </c>
      <c r="C26" s="319"/>
      <c r="D26" s="319"/>
      <c r="E26" s="318">
        <v>-6768.1292000000003</v>
      </c>
      <c r="F26" s="319"/>
      <c r="G26" s="319">
        <v>0</v>
      </c>
      <c r="H26" s="318">
        <v>161.04915</v>
      </c>
      <c r="I26" s="319"/>
      <c r="J26" s="319">
        <v>0</v>
      </c>
      <c r="K26" s="318">
        <v>17936.998520000001</v>
      </c>
      <c r="L26" s="319"/>
      <c r="M26" s="319">
        <v>0</v>
      </c>
      <c r="N26" s="318">
        <v>235.64920000000001</v>
      </c>
      <c r="O26" s="319"/>
      <c r="P26" s="319">
        <v>0</v>
      </c>
      <c r="Q26" s="318">
        <v>458.16009000000003</v>
      </c>
      <c r="R26" s="319"/>
      <c r="S26" s="319">
        <v>0</v>
      </c>
      <c r="T26" s="318">
        <v>-80.668210000000002</v>
      </c>
      <c r="U26" s="319"/>
      <c r="V26" s="319">
        <v>0</v>
      </c>
      <c r="W26" s="318"/>
      <c r="X26" s="319"/>
      <c r="Y26" s="319">
        <v>0</v>
      </c>
      <c r="Z26" s="318">
        <v>-716.59992</v>
      </c>
      <c r="AA26" s="287"/>
      <c r="AB26" s="288">
        <v>0</v>
      </c>
      <c r="AC26" s="320">
        <v>-78.814920000000001</v>
      </c>
      <c r="AD26" s="319"/>
      <c r="AE26" s="319">
        <v>0</v>
      </c>
      <c r="AF26" s="318">
        <v>-6768.1292000000003</v>
      </c>
      <c r="AG26" s="319"/>
      <c r="AH26" s="319">
        <v>0</v>
      </c>
      <c r="AI26" s="318">
        <v>161.04915</v>
      </c>
      <c r="AJ26" s="319"/>
      <c r="AK26" s="319">
        <v>0</v>
      </c>
      <c r="AL26" s="318">
        <v>17936.998520000001</v>
      </c>
      <c r="AM26" s="319"/>
      <c r="AN26" s="319">
        <v>0</v>
      </c>
      <c r="AO26" s="318">
        <v>235.64920000000001</v>
      </c>
      <c r="AP26" s="319"/>
      <c r="AQ26" s="319">
        <v>0</v>
      </c>
      <c r="AR26" s="318">
        <v>458.16009000000003</v>
      </c>
      <c r="AS26" s="319"/>
      <c r="AT26" s="319">
        <v>0</v>
      </c>
      <c r="AU26" s="318">
        <v>-80.668210000000002</v>
      </c>
      <c r="AV26" s="319"/>
      <c r="AW26" s="319">
        <v>0</v>
      </c>
      <c r="AX26" s="318"/>
      <c r="AY26" s="319"/>
      <c r="AZ26" s="319">
        <v>0</v>
      </c>
      <c r="BA26" s="318">
        <v>-716.59992</v>
      </c>
      <c r="BB26" s="290"/>
      <c r="BC26" s="291">
        <v>0</v>
      </c>
      <c r="BD26" s="320"/>
      <c r="BE26" s="319"/>
      <c r="BF26" s="319">
        <v>0</v>
      </c>
      <c r="BG26" s="318">
        <v>-716.59992</v>
      </c>
      <c r="BH26" s="290"/>
      <c r="BI26" s="292">
        <v>0</v>
      </c>
    </row>
    <row r="27" spans="1:61">
      <c r="A27" s="317" t="s">
        <v>9905</v>
      </c>
      <c r="B27" s="331">
        <v>-0.71470157499999998</v>
      </c>
      <c r="C27" s="332"/>
      <c r="D27" s="332"/>
      <c r="E27" s="331">
        <v>-27.234869962000001</v>
      </c>
      <c r="F27" s="332"/>
      <c r="G27" s="332">
        <v>0</v>
      </c>
      <c r="H27" s="331">
        <v>0.70895850900000001</v>
      </c>
      <c r="I27" s="332"/>
      <c r="J27" s="332">
        <v>0</v>
      </c>
      <c r="K27" s="331">
        <v>93.386916373000005</v>
      </c>
      <c r="L27" s="332"/>
      <c r="M27" s="332">
        <v>0</v>
      </c>
      <c r="N27" s="331">
        <v>7.9494375000000002</v>
      </c>
      <c r="O27" s="332"/>
      <c r="P27" s="332">
        <v>0</v>
      </c>
      <c r="Q27" s="331">
        <v>3.5879134330000002</v>
      </c>
      <c r="R27" s="332"/>
      <c r="S27" s="332">
        <v>0</v>
      </c>
      <c r="T27" s="331">
        <v>-1.6028334989999999</v>
      </c>
      <c r="U27" s="332"/>
      <c r="V27" s="332">
        <v>0</v>
      </c>
      <c r="W27" s="331"/>
      <c r="X27" s="332"/>
      <c r="Y27" s="332">
        <v>0</v>
      </c>
      <c r="Z27" s="331">
        <v>-5.0984164620000003</v>
      </c>
      <c r="AA27" s="287"/>
      <c r="AB27" s="288">
        <v>0</v>
      </c>
      <c r="AC27" s="333">
        <v>-0.71470157499999998</v>
      </c>
      <c r="AD27" s="332"/>
      <c r="AE27" s="332">
        <v>0</v>
      </c>
      <c r="AF27" s="331">
        <v>-27.234869962000001</v>
      </c>
      <c r="AG27" s="332"/>
      <c r="AH27" s="332">
        <v>0</v>
      </c>
      <c r="AI27" s="331">
        <v>0.70895850900000001</v>
      </c>
      <c r="AJ27" s="332"/>
      <c r="AK27" s="332">
        <v>0</v>
      </c>
      <c r="AL27" s="331">
        <v>93.386916373000005</v>
      </c>
      <c r="AM27" s="332"/>
      <c r="AN27" s="332">
        <v>0</v>
      </c>
      <c r="AO27" s="331">
        <v>7.9494375000000002</v>
      </c>
      <c r="AP27" s="332"/>
      <c r="AQ27" s="332">
        <v>0</v>
      </c>
      <c r="AR27" s="331">
        <v>3.5879134330000002</v>
      </c>
      <c r="AS27" s="332"/>
      <c r="AT27" s="332">
        <v>0</v>
      </c>
      <c r="AU27" s="331">
        <v>-1.6028334989999999</v>
      </c>
      <c r="AV27" s="332"/>
      <c r="AW27" s="332">
        <v>0</v>
      </c>
      <c r="AX27" s="331"/>
      <c r="AY27" s="332"/>
      <c r="AZ27" s="332">
        <v>0</v>
      </c>
      <c r="BA27" s="331">
        <v>-5.0984164620000003</v>
      </c>
      <c r="BB27" s="290"/>
      <c r="BC27" s="291">
        <v>0</v>
      </c>
      <c r="BD27" s="333"/>
      <c r="BE27" s="332"/>
      <c r="BF27" s="332">
        <v>0</v>
      </c>
      <c r="BG27" s="331">
        <v>-5.0984164620000003</v>
      </c>
      <c r="BH27" s="290"/>
      <c r="BI27" s="292">
        <v>0</v>
      </c>
    </row>
    <row r="28" spans="1:61">
      <c r="A28" s="276" t="s">
        <v>9906</v>
      </c>
      <c r="B28" s="334"/>
      <c r="C28" s="335"/>
      <c r="D28" s="335"/>
      <c r="E28" s="334"/>
      <c r="F28" s="335"/>
      <c r="G28" s="335">
        <v>0</v>
      </c>
      <c r="H28" s="334"/>
      <c r="I28" s="335"/>
      <c r="J28" s="335">
        <v>0</v>
      </c>
      <c r="K28" s="334"/>
      <c r="L28" s="335"/>
      <c r="M28" s="335">
        <v>0</v>
      </c>
      <c r="N28" s="334"/>
      <c r="O28" s="335"/>
      <c r="P28" s="335">
        <v>0</v>
      </c>
      <c r="Q28" s="334"/>
      <c r="R28" s="335"/>
      <c r="S28" s="335">
        <v>0</v>
      </c>
      <c r="T28" s="334"/>
      <c r="U28" s="335"/>
      <c r="V28" s="335">
        <v>0</v>
      </c>
      <c r="W28" s="334"/>
      <c r="X28" s="335"/>
      <c r="Y28" s="335">
        <v>0</v>
      </c>
      <c r="Z28" s="334"/>
      <c r="AA28" s="287"/>
      <c r="AB28" s="288">
        <v>0</v>
      </c>
      <c r="AC28" s="336"/>
      <c r="AD28" s="335"/>
      <c r="AE28" s="335">
        <v>0</v>
      </c>
      <c r="AF28" s="334"/>
      <c r="AG28" s="335"/>
      <c r="AH28" s="335">
        <v>0</v>
      </c>
      <c r="AI28" s="334"/>
      <c r="AJ28" s="335"/>
      <c r="AK28" s="335">
        <v>0</v>
      </c>
      <c r="AL28" s="334"/>
      <c r="AM28" s="335"/>
      <c r="AN28" s="335">
        <v>0</v>
      </c>
      <c r="AO28" s="334"/>
      <c r="AP28" s="335"/>
      <c r="AQ28" s="335">
        <v>0</v>
      </c>
      <c r="AR28" s="334"/>
      <c r="AS28" s="335"/>
      <c r="AT28" s="335">
        <v>0</v>
      </c>
      <c r="AU28" s="334"/>
      <c r="AV28" s="335"/>
      <c r="AW28" s="335">
        <v>0</v>
      </c>
      <c r="AX28" s="334"/>
      <c r="AY28" s="335"/>
      <c r="AZ28" s="335">
        <v>0</v>
      </c>
      <c r="BA28" s="334"/>
      <c r="BB28" s="290"/>
      <c r="BC28" s="291">
        <v>0</v>
      </c>
      <c r="BD28" s="336"/>
      <c r="BE28" s="335"/>
      <c r="BF28" s="335">
        <v>0</v>
      </c>
      <c r="BG28" s="334"/>
      <c r="BH28" s="290"/>
      <c r="BI28" s="292">
        <v>0</v>
      </c>
    </row>
    <row r="29" spans="1:61">
      <c r="A29" s="337" t="s">
        <v>9907</v>
      </c>
      <c r="B29" s="338">
        <v>-5.5327098999999998E-2</v>
      </c>
      <c r="C29" s="339"/>
      <c r="D29" s="339"/>
      <c r="E29" s="338">
        <v>0.20898626300000001</v>
      </c>
      <c r="F29" s="339"/>
      <c r="G29" s="339">
        <v>0</v>
      </c>
      <c r="H29" s="338">
        <v>-0.100592209</v>
      </c>
      <c r="I29" s="339"/>
      <c r="J29" s="339">
        <v>0</v>
      </c>
      <c r="K29" s="338">
        <v>-0.32506167899999999</v>
      </c>
      <c r="L29" s="339"/>
      <c r="M29" s="339">
        <v>0</v>
      </c>
      <c r="N29" s="338">
        <v>-0.15824461400000001</v>
      </c>
      <c r="O29" s="339"/>
      <c r="P29" s="339">
        <v>0</v>
      </c>
      <c r="Q29" s="338">
        <v>-4.5313758000000003E-2</v>
      </c>
      <c r="R29" s="339"/>
      <c r="S29" s="339">
        <v>0</v>
      </c>
      <c r="T29" s="338">
        <v>-0.14212006899999999</v>
      </c>
      <c r="U29" s="339"/>
      <c r="V29" s="339">
        <v>0</v>
      </c>
      <c r="W29" s="338"/>
      <c r="X29" s="339"/>
      <c r="Y29" s="339">
        <v>0</v>
      </c>
      <c r="Z29" s="338">
        <v>-2.9797388000000001E-2</v>
      </c>
      <c r="AA29" s="299"/>
      <c r="AB29" s="300">
        <v>0</v>
      </c>
      <c r="AC29" s="340">
        <v>-5.5327098999999998E-2</v>
      </c>
      <c r="AD29" s="339"/>
      <c r="AE29" s="339">
        <v>0</v>
      </c>
      <c r="AF29" s="338">
        <v>0.20898626300000001</v>
      </c>
      <c r="AG29" s="339"/>
      <c r="AH29" s="339">
        <v>0</v>
      </c>
      <c r="AI29" s="338">
        <v>-0.100592209</v>
      </c>
      <c r="AJ29" s="339"/>
      <c r="AK29" s="339">
        <v>0</v>
      </c>
      <c r="AL29" s="338">
        <v>-0.32506167899999999</v>
      </c>
      <c r="AM29" s="339"/>
      <c r="AN29" s="339">
        <v>0</v>
      </c>
      <c r="AO29" s="338">
        <v>-0.15824461400000001</v>
      </c>
      <c r="AP29" s="339"/>
      <c r="AQ29" s="339">
        <v>0</v>
      </c>
      <c r="AR29" s="338">
        <v>-4.5313758000000003E-2</v>
      </c>
      <c r="AS29" s="339"/>
      <c r="AT29" s="339">
        <v>0</v>
      </c>
      <c r="AU29" s="338">
        <v>-0.14212006899999999</v>
      </c>
      <c r="AV29" s="339"/>
      <c r="AW29" s="339">
        <v>0</v>
      </c>
      <c r="AX29" s="338"/>
      <c r="AY29" s="339"/>
      <c r="AZ29" s="339">
        <v>0</v>
      </c>
      <c r="BA29" s="338">
        <v>-2.9797388000000001E-2</v>
      </c>
      <c r="BB29" s="302"/>
      <c r="BC29" s="303">
        <v>0</v>
      </c>
      <c r="BD29" s="340"/>
      <c r="BE29" s="339"/>
      <c r="BF29" s="339">
        <v>0</v>
      </c>
      <c r="BG29" s="338">
        <v>-2.9797388000000001E-2</v>
      </c>
      <c r="BH29" s="302"/>
      <c r="BI29" s="304">
        <v>0</v>
      </c>
    </row>
    <row r="30" spans="1:61" ht="15.75">
      <c r="A30" s="305" t="s">
        <v>9908</v>
      </c>
      <c r="B30" s="306"/>
      <c r="C30" s="306"/>
      <c r="D30" s="306"/>
      <c r="E30" s="306"/>
      <c r="F30" s="306"/>
      <c r="G30" s="306">
        <v>0</v>
      </c>
      <c r="H30" s="306"/>
      <c r="I30" s="306"/>
      <c r="J30" s="306">
        <v>0</v>
      </c>
      <c r="K30" s="306"/>
      <c r="L30" s="306"/>
      <c r="M30" s="306">
        <v>0</v>
      </c>
      <c r="N30" s="306"/>
      <c r="O30" s="306"/>
      <c r="P30" s="306">
        <v>0</v>
      </c>
      <c r="Q30" s="306"/>
      <c r="R30" s="306"/>
      <c r="S30" s="306">
        <v>0</v>
      </c>
      <c r="T30" s="306"/>
      <c r="U30" s="306"/>
      <c r="V30" s="306">
        <v>0</v>
      </c>
      <c r="W30" s="306"/>
      <c r="X30" s="306"/>
      <c r="Y30" s="306">
        <v>0</v>
      </c>
      <c r="Z30" s="306"/>
      <c r="AA30" s="307"/>
      <c r="AB30" s="307">
        <v>0</v>
      </c>
      <c r="AC30" s="306"/>
      <c r="AD30" s="306"/>
      <c r="AE30" s="306">
        <v>0</v>
      </c>
      <c r="AF30" s="306"/>
      <c r="AG30" s="306"/>
      <c r="AH30" s="306">
        <v>0</v>
      </c>
      <c r="AI30" s="306"/>
      <c r="AJ30" s="306"/>
      <c r="AK30" s="306">
        <v>0</v>
      </c>
      <c r="AL30" s="306"/>
      <c r="AM30" s="306"/>
      <c r="AN30" s="306">
        <v>0</v>
      </c>
      <c r="AO30" s="306"/>
      <c r="AP30" s="306"/>
      <c r="AQ30" s="306">
        <v>0</v>
      </c>
      <c r="AR30" s="306"/>
      <c r="AS30" s="306"/>
      <c r="AT30" s="306">
        <v>0</v>
      </c>
      <c r="AU30" s="306"/>
      <c r="AV30" s="306"/>
      <c r="AW30" s="306">
        <v>0</v>
      </c>
      <c r="AX30" s="306"/>
      <c r="AY30" s="306"/>
      <c r="AZ30" s="306">
        <v>0</v>
      </c>
      <c r="BA30" s="306"/>
      <c r="BB30" s="307"/>
      <c r="BC30" s="307">
        <v>0</v>
      </c>
      <c r="BD30" s="306"/>
      <c r="BE30" s="306"/>
      <c r="BF30" s="306">
        <v>0</v>
      </c>
      <c r="BG30" s="306"/>
      <c r="BH30" s="307"/>
      <c r="BI30" s="307">
        <v>0</v>
      </c>
    </row>
    <row r="31" spans="1:61">
      <c r="A31" s="276" t="s">
        <v>9909</v>
      </c>
      <c r="B31" s="277">
        <v>2102.24521</v>
      </c>
      <c r="C31" s="278"/>
      <c r="D31" s="278"/>
      <c r="E31" s="277">
        <v>3734.6573199999998</v>
      </c>
      <c r="F31" s="278"/>
      <c r="G31" s="278">
        <v>0</v>
      </c>
      <c r="H31" s="277">
        <v>883.44647999999995</v>
      </c>
      <c r="I31" s="278"/>
      <c r="J31" s="278">
        <v>0</v>
      </c>
      <c r="K31" s="277">
        <v>2285.4991</v>
      </c>
      <c r="L31" s="278"/>
      <c r="M31" s="278">
        <v>0</v>
      </c>
      <c r="N31" s="277">
        <v>1595.2407499999999</v>
      </c>
      <c r="O31" s="278"/>
      <c r="P31" s="278">
        <v>0</v>
      </c>
      <c r="Q31" s="277">
        <v>3085.0308500000001</v>
      </c>
      <c r="R31" s="278"/>
      <c r="S31" s="278">
        <v>0</v>
      </c>
      <c r="T31" s="277">
        <v>1273.07401</v>
      </c>
      <c r="U31" s="278"/>
      <c r="V31" s="278">
        <v>0</v>
      </c>
      <c r="W31" s="277">
        <v>5.8786300000000002</v>
      </c>
      <c r="X31" s="278"/>
      <c r="Y31" s="278">
        <v>0</v>
      </c>
      <c r="Z31" s="277">
        <v>8034.2769399999997</v>
      </c>
      <c r="AA31" s="279"/>
      <c r="AB31" s="280">
        <v>0</v>
      </c>
      <c r="AC31" s="281">
        <v>2102.24521</v>
      </c>
      <c r="AD31" s="278"/>
      <c r="AE31" s="278">
        <v>0</v>
      </c>
      <c r="AF31" s="277">
        <v>3734.6573199999998</v>
      </c>
      <c r="AG31" s="278"/>
      <c r="AH31" s="278">
        <v>0</v>
      </c>
      <c r="AI31" s="277">
        <v>883.44647999999995</v>
      </c>
      <c r="AJ31" s="278"/>
      <c r="AK31" s="278">
        <v>0</v>
      </c>
      <c r="AL31" s="277">
        <v>2285.4991</v>
      </c>
      <c r="AM31" s="278"/>
      <c r="AN31" s="278">
        <v>0</v>
      </c>
      <c r="AO31" s="277">
        <v>1595.2407499999999</v>
      </c>
      <c r="AP31" s="278"/>
      <c r="AQ31" s="278">
        <v>0</v>
      </c>
      <c r="AR31" s="277">
        <v>3085.0308500000001</v>
      </c>
      <c r="AS31" s="278"/>
      <c r="AT31" s="278">
        <v>0</v>
      </c>
      <c r="AU31" s="277">
        <v>1273.07401</v>
      </c>
      <c r="AV31" s="278"/>
      <c r="AW31" s="278">
        <v>0</v>
      </c>
      <c r="AX31" s="277">
        <v>5.8786300000000002</v>
      </c>
      <c r="AY31" s="278"/>
      <c r="AZ31" s="278">
        <v>0</v>
      </c>
      <c r="BA31" s="277">
        <v>8034.2769399999997</v>
      </c>
      <c r="BB31" s="282"/>
      <c r="BC31" s="283">
        <v>0</v>
      </c>
      <c r="BD31" s="281">
        <v>5.8786300000000002</v>
      </c>
      <c r="BE31" s="278"/>
      <c r="BF31" s="278">
        <v>0</v>
      </c>
      <c r="BG31" s="277">
        <v>8034.2769399999997</v>
      </c>
      <c r="BH31" s="282"/>
      <c r="BI31" s="284">
        <v>0</v>
      </c>
    </row>
    <row r="32" spans="1:61">
      <c r="A32" s="317" t="s">
        <v>9910</v>
      </c>
      <c r="B32" s="318">
        <v>723.50274000000002</v>
      </c>
      <c r="C32" s="319"/>
      <c r="D32" s="319"/>
      <c r="E32" s="318">
        <v>-444.98847000000001</v>
      </c>
      <c r="F32" s="319"/>
      <c r="G32" s="319">
        <v>0</v>
      </c>
      <c r="H32" s="318">
        <v>-102.2315</v>
      </c>
      <c r="I32" s="319"/>
      <c r="J32" s="319">
        <v>0</v>
      </c>
      <c r="K32" s="318">
        <v>29.437159999999999</v>
      </c>
      <c r="L32" s="319"/>
      <c r="M32" s="319">
        <v>0</v>
      </c>
      <c r="N32" s="318">
        <v>181.17929000000001</v>
      </c>
      <c r="O32" s="319"/>
      <c r="P32" s="319">
        <v>0</v>
      </c>
      <c r="Q32" s="318">
        <v>-121.23114</v>
      </c>
      <c r="R32" s="319"/>
      <c r="S32" s="319">
        <v>0</v>
      </c>
      <c r="T32" s="318">
        <v>-119.76898</v>
      </c>
      <c r="U32" s="319"/>
      <c r="V32" s="319">
        <v>0</v>
      </c>
      <c r="W32" s="318">
        <v>5.8786300000000002</v>
      </c>
      <c r="X32" s="319"/>
      <c r="Y32" s="319">
        <v>0</v>
      </c>
      <c r="Z32" s="318">
        <v>-926.89890000000003</v>
      </c>
      <c r="AA32" s="287"/>
      <c r="AB32" s="288">
        <v>0</v>
      </c>
      <c r="AC32" s="320">
        <v>723.50274000000002</v>
      </c>
      <c r="AD32" s="319"/>
      <c r="AE32" s="319">
        <v>0</v>
      </c>
      <c r="AF32" s="318">
        <v>-444.98847000000001</v>
      </c>
      <c r="AG32" s="319"/>
      <c r="AH32" s="319">
        <v>0</v>
      </c>
      <c r="AI32" s="318">
        <v>-102.2315</v>
      </c>
      <c r="AJ32" s="319"/>
      <c r="AK32" s="319">
        <v>0</v>
      </c>
      <c r="AL32" s="318">
        <v>29.437159999999999</v>
      </c>
      <c r="AM32" s="319"/>
      <c r="AN32" s="319">
        <v>0</v>
      </c>
      <c r="AO32" s="318">
        <v>181.17929000000001</v>
      </c>
      <c r="AP32" s="319"/>
      <c r="AQ32" s="319">
        <v>0</v>
      </c>
      <c r="AR32" s="318">
        <v>-121.23114</v>
      </c>
      <c r="AS32" s="319"/>
      <c r="AT32" s="319">
        <v>0</v>
      </c>
      <c r="AU32" s="318">
        <v>-119.76898</v>
      </c>
      <c r="AV32" s="319"/>
      <c r="AW32" s="319">
        <v>0</v>
      </c>
      <c r="AX32" s="318">
        <v>5.8786300000000002</v>
      </c>
      <c r="AY32" s="319"/>
      <c r="AZ32" s="319">
        <v>0</v>
      </c>
      <c r="BA32" s="318">
        <v>-926.89890000000003</v>
      </c>
      <c r="BB32" s="290"/>
      <c r="BC32" s="288">
        <v>0</v>
      </c>
      <c r="BD32" s="320">
        <v>5.8786300000000002</v>
      </c>
      <c r="BE32" s="319"/>
      <c r="BF32" s="319">
        <v>0</v>
      </c>
      <c r="BG32" s="318">
        <v>-926.89890000000003</v>
      </c>
      <c r="BH32" s="290"/>
      <c r="BI32" s="341">
        <v>0</v>
      </c>
    </row>
    <row r="33" spans="1:61">
      <c r="A33" s="276" t="s">
        <v>9911</v>
      </c>
      <c r="B33" s="293">
        <v>1227.81708</v>
      </c>
      <c r="C33" s="294"/>
      <c r="D33" s="294"/>
      <c r="E33" s="293">
        <v>1483.77547</v>
      </c>
      <c r="F33" s="294"/>
      <c r="G33" s="294">
        <v>0</v>
      </c>
      <c r="H33" s="293">
        <v>932.52811999999994</v>
      </c>
      <c r="I33" s="294"/>
      <c r="J33" s="294">
        <v>0</v>
      </c>
      <c r="K33" s="293">
        <v>768.24040000000002</v>
      </c>
      <c r="L33" s="294"/>
      <c r="M33" s="294">
        <v>0</v>
      </c>
      <c r="N33" s="293">
        <v>1339.65155</v>
      </c>
      <c r="O33" s="294"/>
      <c r="P33" s="294">
        <v>0</v>
      </c>
      <c r="Q33" s="293">
        <v>2003.3251700000001</v>
      </c>
      <c r="R33" s="294"/>
      <c r="S33" s="294">
        <v>0</v>
      </c>
      <c r="T33" s="293">
        <v>1286.7320299999999</v>
      </c>
      <c r="U33" s="294"/>
      <c r="V33" s="294">
        <v>0</v>
      </c>
      <c r="W33" s="293">
        <v>9.71068</v>
      </c>
      <c r="X33" s="294"/>
      <c r="Y33" s="294">
        <v>0</v>
      </c>
      <c r="Z33" s="293">
        <v>1996.7882199999999</v>
      </c>
      <c r="AA33" s="287"/>
      <c r="AB33" s="288">
        <v>0</v>
      </c>
      <c r="AC33" s="295">
        <v>1227.81708</v>
      </c>
      <c r="AD33" s="294"/>
      <c r="AE33" s="294">
        <v>0</v>
      </c>
      <c r="AF33" s="293">
        <v>1483.77547</v>
      </c>
      <c r="AG33" s="294"/>
      <c r="AH33" s="294">
        <v>0</v>
      </c>
      <c r="AI33" s="293">
        <v>932.52811999999994</v>
      </c>
      <c r="AJ33" s="294"/>
      <c r="AK33" s="294">
        <v>0</v>
      </c>
      <c r="AL33" s="293">
        <v>768.24040000000002</v>
      </c>
      <c r="AM33" s="294"/>
      <c r="AN33" s="294">
        <v>0</v>
      </c>
      <c r="AO33" s="293">
        <v>1339.65155</v>
      </c>
      <c r="AP33" s="294"/>
      <c r="AQ33" s="294">
        <v>0</v>
      </c>
      <c r="AR33" s="293">
        <v>2003.3251700000001</v>
      </c>
      <c r="AS33" s="294"/>
      <c r="AT33" s="294">
        <v>0</v>
      </c>
      <c r="AU33" s="293">
        <v>1286.7320299999999</v>
      </c>
      <c r="AV33" s="294"/>
      <c r="AW33" s="294">
        <v>0</v>
      </c>
      <c r="AX33" s="293">
        <v>9.71068</v>
      </c>
      <c r="AY33" s="294"/>
      <c r="AZ33" s="294">
        <v>0</v>
      </c>
      <c r="BA33" s="293">
        <v>1996.7882199999999</v>
      </c>
      <c r="BB33" s="290"/>
      <c r="BC33" s="291">
        <v>0</v>
      </c>
      <c r="BD33" s="295">
        <v>9.71068</v>
      </c>
      <c r="BE33" s="294"/>
      <c r="BF33" s="294">
        <v>0</v>
      </c>
      <c r="BG33" s="293">
        <v>1996.7882199999999</v>
      </c>
      <c r="BH33" s="290"/>
      <c r="BI33" s="292">
        <v>0</v>
      </c>
    </row>
    <row r="34" spans="1:61">
      <c r="A34" s="296" t="s">
        <v>9912</v>
      </c>
      <c r="B34" s="293">
        <v>813.72533999999996</v>
      </c>
      <c r="C34" s="294"/>
      <c r="D34" s="294"/>
      <c r="E34" s="293">
        <v>1946.2412400000001</v>
      </c>
      <c r="F34" s="294"/>
      <c r="G34" s="294">
        <v>0</v>
      </c>
      <c r="H34" s="293">
        <v>861.74773000000005</v>
      </c>
      <c r="I34" s="294"/>
      <c r="J34" s="294">
        <v>0</v>
      </c>
      <c r="K34" s="293">
        <v>200.95651000000001</v>
      </c>
      <c r="L34" s="294"/>
      <c r="M34" s="294">
        <v>0</v>
      </c>
      <c r="N34" s="293">
        <v>1623.6841999999999</v>
      </c>
      <c r="O34" s="294"/>
      <c r="P34" s="294">
        <v>0</v>
      </c>
      <c r="Q34" s="293">
        <v>1899.74497</v>
      </c>
      <c r="R34" s="294"/>
      <c r="S34" s="294">
        <v>0</v>
      </c>
      <c r="T34" s="293">
        <v>1430.56871</v>
      </c>
      <c r="U34" s="294"/>
      <c r="V34" s="294">
        <v>0</v>
      </c>
      <c r="W34" s="293">
        <v>117.15688</v>
      </c>
      <c r="X34" s="294"/>
      <c r="Y34" s="294">
        <v>0</v>
      </c>
      <c r="Z34" s="293">
        <v>1655.3432499999999</v>
      </c>
      <c r="AA34" s="287"/>
      <c r="AB34" s="288">
        <v>0</v>
      </c>
      <c r="AC34" s="295">
        <v>813.72533999999996</v>
      </c>
      <c r="AD34" s="294"/>
      <c r="AE34" s="294">
        <v>0</v>
      </c>
      <c r="AF34" s="293">
        <v>1946.2412400000001</v>
      </c>
      <c r="AG34" s="294"/>
      <c r="AH34" s="294">
        <v>0</v>
      </c>
      <c r="AI34" s="293">
        <v>861.74773000000005</v>
      </c>
      <c r="AJ34" s="294"/>
      <c r="AK34" s="294">
        <v>0</v>
      </c>
      <c r="AL34" s="293">
        <v>200.95651000000001</v>
      </c>
      <c r="AM34" s="294"/>
      <c r="AN34" s="294">
        <v>0</v>
      </c>
      <c r="AO34" s="293">
        <v>1623.6841999999999</v>
      </c>
      <c r="AP34" s="294"/>
      <c r="AQ34" s="294">
        <v>0</v>
      </c>
      <c r="AR34" s="293">
        <v>1899.74497</v>
      </c>
      <c r="AS34" s="294"/>
      <c r="AT34" s="294">
        <v>0</v>
      </c>
      <c r="AU34" s="293">
        <v>1430.56871</v>
      </c>
      <c r="AV34" s="294"/>
      <c r="AW34" s="294">
        <v>0</v>
      </c>
      <c r="AX34" s="293">
        <v>117.15688</v>
      </c>
      <c r="AY34" s="294"/>
      <c r="AZ34" s="294">
        <v>0</v>
      </c>
      <c r="BA34" s="293">
        <v>1655.3432499999999</v>
      </c>
      <c r="BB34" s="290"/>
      <c r="BC34" s="291">
        <v>0</v>
      </c>
      <c r="BD34" s="295">
        <v>117.15688</v>
      </c>
      <c r="BE34" s="294"/>
      <c r="BF34" s="294">
        <v>0</v>
      </c>
      <c r="BG34" s="293">
        <v>1655.3432499999999</v>
      </c>
      <c r="BH34" s="290"/>
      <c r="BI34" s="292">
        <v>0</v>
      </c>
    </row>
    <row r="35" spans="1:61">
      <c r="A35" s="296" t="s">
        <v>9913</v>
      </c>
      <c r="B35" s="297">
        <v>3551.6615400000001</v>
      </c>
      <c r="C35" s="298"/>
      <c r="D35" s="298"/>
      <c r="E35" s="297">
        <v>3014.3024999999998</v>
      </c>
      <c r="F35" s="298"/>
      <c r="G35" s="298">
        <v>0</v>
      </c>
      <c r="H35" s="297">
        <v>3288.5027799999998</v>
      </c>
      <c r="I35" s="298"/>
      <c r="J35" s="298">
        <v>0</v>
      </c>
      <c r="K35" s="297">
        <v>994.98803999999996</v>
      </c>
      <c r="L35" s="298"/>
      <c r="M35" s="298">
        <v>0</v>
      </c>
      <c r="N35" s="297">
        <v>4219.0356000000002</v>
      </c>
      <c r="O35" s="298"/>
      <c r="P35" s="298">
        <v>0</v>
      </c>
      <c r="Q35" s="297">
        <v>3046.01298</v>
      </c>
      <c r="R35" s="298"/>
      <c r="S35" s="298">
        <v>0</v>
      </c>
      <c r="T35" s="297">
        <v>2012.52548</v>
      </c>
      <c r="U35" s="298"/>
      <c r="V35" s="298">
        <v>0</v>
      </c>
      <c r="W35" s="297"/>
      <c r="X35" s="298"/>
      <c r="Y35" s="298">
        <v>0</v>
      </c>
      <c r="Z35" s="297">
        <v>3213.2456200000001</v>
      </c>
      <c r="AA35" s="299"/>
      <c r="AB35" s="300">
        <v>0</v>
      </c>
      <c r="AC35" s="301">
        <v>3551.6615400000001</v>
      </c>
      <c r="AD35" s="298"/>
      <c r="AE35" s="298">
        <v>0</v>
      </c>
      <c r="AF35" s="297">
        <v>3014.3024999999998</v>
      </c>
      <c r="AG35" s="298"/>
      <c r="AH35" s="298">
        <v>0</v>
      </c>
      <c r="AI35" s="297">
        <v>3288.5027799999998</v>
      </c>
      <c r="AJ35" s="298"/>
      <c r="AK35" s="298">
        <v>0</v>
      </c>
      <c r="AL35" s="297">
        <v>994.98803999999996</v>
      </c>
      <c r="AM35" s="298"/>
      <c r="AN35" s="298">
        <v>0</v>
      </c>
      <c r="AO35" s="297">
        <v>4219.0356000000002</v>
      </c>
      <c r="AP35" s="298"/>
      <c r="AQ35" s="298">
        <v>0</v>
      </c>
      <c r="AR35" s="297">
        <v>3046.01298</v>
      </c>
      <c r="AS35" s="298"/>
      <c r="AT35" s="298">
        <v>0</v>
      </c>
      <c r="AU35" s="297">
        <v>2012.52548</v>
      </c>
      <c r="AV35" s="298"/>
      <c r="AW35" s="298">
        <v>0</v>
      </c>
      <c r="AX35" s="297"/>
      <c r="AY35" s="298"/>
      <c r="AZ35" s="298">
        <v>0</v>
      </c>
      <c r="BA35" s="297">
        <v>3213.2456200000001</v>
      </c>
      <c r="BB35" s="302"/>
      <c r="BC35" s="303">
        <v>0</v>
      </c>
      <c r="BD35" s="301"/>
      <c r="BE35" s="298"/>
      <c r="BF35" s="298">
        <v>0</v>
      </c>
      <c r="BG35" s="297">
        <v>3213.2456200000001</v>
      </c>
      <c r="BH35" s="302"/>
      <c r="BI35" s="304">
        <v>0</v>
      </c>
    </row>
    <row r="36" spans="1:61" ht="15.75">
      <c r="A36" s="305" t="s">
        <v>9914</v>
      </c>
      <c r="B36" s="306"/>
      <c r="C36" s="306"/>
      <c r="D36" s="306"/>
      <c r="E36" s="306"/>
      <c r="F36" s="306"/>
      <c r="G36" s="306">
        <v>0</v>
      </c>
      <c r="H36" s="306"/>
      <c r="I36" s="306"/>
      <c r="J36" s="306">
        <v>0</v>
      </c>
      <c r="K36" s="306"/>
      <c r="L36" s="306"/>
      <c r="M36" s="306">
        <v>0</v>
      </c>
      <c r="N36" s="306"/>
      <c r="O36" s="306"/>
      <c r="P36" s="306">
        <v>0</v>
      </c>
      <c r="Q36" s="306"/>
      <c r="R36" s="306"/>
      <c r="S36" s="306">
        <v>0</v>
      </c>
      <c r="T36" s="306"/>
      <c r="U36" s="306"/>
      <c r="V36" s="306">
        <v>0</v>
      </c>
      <c r="W36" s="306"/>
      <c r="X36" s="306"/>
      <c r="Y36" s="306">
        <v>0</v>
      </c>
      <c r="Z36" s="306"/>
      <c r="AA36" s="307"/>
      <c r="AB36" s="308">
        <v>0</v>
      </c>
      <c r="AC36" s="306"/>
      <c r="AD36" s="306"/>
      <c r="AE36" s="306">
        <v>0</v>
      </c>
      <c r="AF36" s="306"/>
      <c r="AG36" s="306"/>
      <c r="AH36" s="306">
        <v>0</v>
      </c>
      <c r="AI36" s="306"/>
      <c r="AJ36" s="306"/>
      <c r="AK36" s="306">
        <v>0</v>
      </c>
      <c r="AL36" s="306"/>
      <c r="AM36" s="306"/>
      <c r="AN36" s="306">
        <v>0</v>
      </c>
      <c r="AO36" s="306"/>
      <c r="AP36" s="306"/>
      <c r="AQ36" s="306">
        <v>0</v>
      </c>
      <c r="AR36" s="306"/>
      <c r="AS36" s="306"/>
      <c r="AT36" s="306">
        <v>0</v>
      </c>
      <c r="AU36" s="306"/>
      <c r="AV36" s="306"/>
      <c r="AW36" s="306">
        <v>0</v>
      </c>
      <c r="AX36" s="306"/>
      <c r="AY36" s="306"/>
      <c r="AZ36" s="306">
        <v>0</v>
      </c>
      <c r="BA36" s="306"/>
      <c r="BB36" s="307"/>
      <c r="BC36" s="308">
        <v>0</v>
      </c>
      <c r="BD36" s="306"/>
      <c r="BE36" s="306"/>
      <c r="BF36" s="306">
        <v>0</v>
      </c>
      <c r="BG36" s="306"/>
      <c r="BH36" s="307"/>
      <c r="BI36" s="308">
        <v>0</v>
      </c>
    </row>
    <row r="37" spans="1:61">
      <c r="A37" s="276" t="s">
        <v>9915</v>
      </c>
      <c r="B37" s="277"/>
      <c r="C37" s="278"/>
      <c r="D37" s="278"/>
      <c r="E37" s="277"/>
      <c r="F37" s="278"/>
      <c r="G37" s="278">
        <v>0</v>
      </c>
      <c r="H37" s="277"/>
      <c r="I37" s="278"/>
      <c r="J37" s="278">
        <v>0</v>
      </c>
      <c r="K37" s="277"/>
      <c r="L37" s="278"/>
      <c r="M37" s="278">
        <v>0</v>
      </c>
      <c r="N37" s="277"/>
      <c r="O37" s="278"/>
      <c r="P37" s="278">
        <v>0</v>
      </c>
      <c r="Q37" s="277"/>
      <c r="R37" s="278"/>
      <c r="S37" s="278">
        <v>0</v>
      </c>
      <c r="T37" s="277"/>
      <c r="U37" s="278"/>
      <c r="V37" s="278">
        <v>0</v>
      </c>
      <c r="W37" s="277"/>
      <c r="X37" s="278"/>
      <c r="Y37" s="278">
        <v>0</v>
      </c>
      <c r="Z37" s="277"/>
      <c r="AA37" s="279"/>
      <c r="AB37" s="280">
        <v>0</v>
      </c>
      <c r="AC37" s="281"/>
      <c r="AD37" s="278"/>
      <c r="AE37" s="278">
        <v>0</v>
      </c>
      <c r="AF37" s="277"/>
      <c r="AG37" s="278"/>
      <c r="AH37" s="278">
        <v>0</v>
      </c>
      <c r="AI37" s="277"/>
      <c r="AJ37" s="278"/>
      <c r="AK37" s="278">
        <v>0</v>
      </c>
      <c r="AL37" s="277"/>
      <c r="AM37" s="278"/>
      <c r="AN37" s="278">
        <v>0</v>
      </c>
      <c r="AO37" s="277"/>
      <c r="AP37" s="278"/>
      <c r="AQ37" s="278">
        <v>0</v>
      </c>
      <c r="AR37" s="277"/>
      <c r="AS37" s="278"/>
      <c r="AT37" s="278">
        <v>0</v>
      </c>
      <c r="AU37" s="277"/>
      <c r="AV37" s="278"/>
      <c r="AW37" s="278">
        <v>0</v>
      </c>
      <c r="AX37" s="277"/>
      <c r="AY37" s="278"/>
      <c r="AZ37" s="278">
        <v>0</v>
      </c>
      <c r="BA37" s="277"/>
      <c r="BB37" s="282"/>
      <c r="BC37" s="283">
        <v>0</v>
      </c>
      <c r="BD37" s="281"/>
      <c r="BE37" s="278"/>
      <c r="BF37" s="278">
        <v>0</v>
      </c>
      <c r="BG37" s="277"/>
      <c r="BH37" s="282"/>
      <c r="BI37" s="284">
        <v>0</v>
      </c>
    </row>
    <row r="38" spans="1:61">
      <c r="A38" s="317" t="s">
        <v>9916</v>
      </c>
      <c r="B38" s="318">
        <v>13</v>
      </c>
      <c r="C38" s="319"/>
      <c r="D38" s="319"/>
      <c r="E38" s="318">
        <v>9</v>
      </c>
      <c r="F38" s="319"/>
      <c r="G38" s="319">
        <v>0</v>
      </c>
      <c r="H38" s="318">
        <v>-1</v>
      </c>
      <c r="I38" s="319"/>
      <c r="J38" s="319">
        <v>0</v>
      </c>
      <c r="K38" s="318">
        <v>10</v>
      </c>
      <c r="L38" s="319"/>
      <c r="M38" s="319">
        <v>0</v>
      </c>
      <c r="N38" s="318">
        <v>4</v>
      </c>
      <c r="O38" s="319"/>
      <c r="P38" s="319">
        <v>0</v>
      </c>
      <c r="Q38" s="318">
        <v>-3</v>
      </c>
      <c r="R38" s="319"/>
      <c r="S38" s="319">
        <v>0</v>
      </c>
      <c r="T38" s="318">
        <v>13</v>
      </c>
      <c r="U38" s="319"/>
      <c r="V38" s="319">
        <v>0</v>
      </c>
      <c r="W38" s="318">
        <v>4</v>
      </c>
      <c r="X38" s="319"/>
      <c r="Y38" s="319">
        <v>0</v>
      </c>
      <c r="Z38" s="318">
        <v>10</v>
      </c>
      <c r="AA38" s="287"/>
      <c r="AB38" s="288">
        <v>0</v>
      </c>
      <c r="AC38" s="320">
        <v>13</v>
      </c>
      <c r="AD38" s="319"/>
      <c r="AE38" s="319">
        <v>0</v>
      </c>
      <c r="AF38" s="318">
        <v>9</v>
      </c>
      <c r="AG38" s="319"/>
      <c r="AH38" s="319">
        <v>0</v>
      </c>
      <c r="AI38" s="318">
        <v>-1</v>
      </c>
      <c r="AJ38" s="319"/>
      <c r="AK38" s="319">
        <v>0</v>
      </c>
      <c r="AL38" s="318">
        <v>10</v>
      </c>
      <c r="AM38" s="319"/>
      <c r="AN38" s="319">
        <v>0</v>
      </c>
      <c r="AO38" s="318">
        <v>4</v>
      </c>
      <c r="AP38" s="319"/>
      <c r="AQ38" s="319">
        <v>0</v>
      </c>
      <c r="AR38" s="318">
        <v>-3</v>
      </c>
      <c r="AS38" s="319"/>
      <c r="AT38" s="319">
        <v>0</v>
      </c>
      <c r="AU38" s="318">
        <v>13</v>
      </c>
      <c r="AV38" s="319"/>
      <c r="AW38" s="319">
        <v>0</v>
      </c>
      <c r="AX38" s="318">
        <v>4</v>
      </c>
      <c r="AY38" s="319"/>
      <c r="AZ38" s="319">
        <v>0</v>
      </c>
      <c r="BA38" s="318">
        <v>10</v>
      </c>
      <c r="BB38" s="290"/>
      <c r="BC38" s="291">
        <v>0</v>
      </c>
      <c r="BD38" s="320">
        <v>4</v>
      </c>
      <c r="BE38" s="319"/>
      <c r="BF38" s="319">
        <v>0</v>
      </c>
      <c r="BG38" s="318">
        <v>10</v>
      </c>
      <c r="BH38" s="290"/>
      <c r="BI38" s="292">
        <v>0</v>
      </c>
    </row>
    <row r="39" spans="1:61">
      <c r="A39" s="276" t="s">
        <v>9917</v>
      </c>
      <c r="B39" s="293">
        <v>14.484</v>
      </c>
      <c r="C39" s="294"/>
      <c r="D39" s="294"/>
      <c r="E39" s="293">
        <v>17.219670000000001</v>
      </c>
      <c r="F39" s="294"/>
      <c r="G39" s="294">
        <v>0</v>
      </c>
      <c r="H39" s="293">
        <v>15.308669999999999</v>
      </c>
      <c r="I39" s="294"/>
      <c r="J39" s="294">
        <v>0</v>
      </c>
      <c r="K39" s="293">
        <v>4.3156699999999999</v>
      </c>
      <c r="L39" s="294"/>
      <c r="M39" s="294">
        <v>0</v>
      </c>
      <c r="N39" s="293">
        <v>20.937000000000001</v>
      </c>
      <c r="O39" s="294"/>
      <c r="P39" s="294">
        <v>0</v>
      </c>
      <c r="Q39" s="293">
        <v>23.552669999999999</v>
      </c>
      <c r="R39" s="294"/>
      <c r="S39" s="294">
        <v>0</v>
      </c>
      <c r="T39" s="293">
        <v>14.17733</v>
      </c>
      <c r="U39" s="294"/>
      <c r="V39" s="294">
        <v>0</v>
      </c>
      <c r="W39" s="293">
        <v>0.35</v>
      </c>
      <c r="X39" s="294"/>
      <c r="Y39" s="294">
        <v>0</v>
      </c>
      <c r="Z39" s="293">
        <v>46.200670000000002</v>
      </c>
      <c r="AA39" s="287"/>
      <c r="AB39" s="288">
        <v>0</v>
      </c>
      <c r="AC39" s="295">
        <v>14.484</v>
      </c>
      <c r="AD39" s="294"/>
      <c r="AE39" s="294">
        <v>0</v>
      </c>
      <c r="AF39" s="293">
        <v>17.219670000000001</v>
      </c>
      <c r="AG39" s="294"/>
      <c r="AH39" s="294">
        <v>0</v>
      </c>
      <c r="AI39" s="293">
        <v>15.308669999999999</v>
      </c>
      <c r="AJ39" s="294"/>
      <c r="AK39" s="294">
        <v>0</v>
      </c>
      <c r="AL39" s="293">
        <v>4.3156699999999999</v>
      </c>
      <c r="AM39" s="294"/>
      <c r="AN39" s="294">
        <v>0</v>
      </c>
      <c r="AO39" s="293">
        <v>20.937000000000001</v>
      </c>
      <c r="AP39" s="294"/>
      <c r="AQ39" s="294">
        <v>0</v>
      </c>
      <c r="AR39" s="293">
        <v>23.552669999999999</v>
      </c>
      <c r="AS39" s="294"/>
      <c r="AT39" s="294">
        <v>0</v>
      </c>
      <c r="AU39" s="293">
        <v>14.17733</v>
      </c>
      <c r="AV39" s="294"/>
      <c r="AW39" s="294">
        <v>0</v>
      </c>
      <c r="AX39" s="293">
        <v>0.35</v>
      </c>
      <c r="AY39" s="294"/>
      <c r="AZ39" s="294">
        <v>0</v>
      </c>
      <c r="BA39" s="293">
        <v>46.200670000000002</v>
      </c>
      <c r="BB39" s="290"/>
      <c r="BC39" s="291">
        <v>0</v>
      </c>
      <c r="BD39" s="295">
        <v>0.35</v>
      </c>
      <c r="BE39" s="294"/>
      <c r="BF39" s="294">
        <v>0</v>
      </c>
      <c r="BG39" s="293">
        <v>46.200670000000002</v>
      </c>
      <c r="BH39" s="290"/>
      <c r="BI39" s="292">
        <v>0</v>
      </c>
    </row>
    <row r="40" spans="1:61">
      <c r="A40" s="317" t="s">
        <v>9918</v>
      </c>
      <c r="B40" s="331">
        <v>31.112519236000001</v>
      </c>
      <c r="C40" s="321">
        <v>2.7770833333333331E-2</v>
      </c>
      <c r="D40" s="322">
        <v>1.1203307751897977E-3</v>
      </c>
      <c r="E40" s="331">
        <v>14.365726285999999</v>
      </c>
      <c r="F40" s="321">
        <v>2.2216666666666669E-2</v>
      </c>
      <c r="G40" s="322">
        <v>6.4661933770442603E-4</v>
      </c>
      <c r="H40" s="331">
        <v>12.807031635</v>
      </c>
      <c r="I40" s="321">
        <v>1.8513888888888889E-2</v>
      </c>
      <c r="J40" s="322">
        <v>6.9175264645161296E-4</v>
      </c>
      <c r="K40" s="331">
        <v>-21.001830496</v>
      </c>
      <c r="L40" s="321">
        <v>3.7027777777777778E-2</v>
      </c>
      <c r="M40" s="322">
        <v>-5.6719122119729939E-4</v>
      </c>
      <c r="N40" s="331">
        <v>10.666525715000001</v>
      </c>
      <c r="O40" s="321">
        <v>1.5869047619047619E-2</v>
      </c>
      <c r="P40" s="322">
        <v>6.7215915983495883E-4</v>
      </c>
      <c r="Q40" s="331">
        <v>4.4001329790000003</v>
      </c>
      <c r="R40" s="321">
        <v>1.3885416666666666E-2</v>
      </c>
      <c r="S40" s="322">
        <v>3.1688879668717183E-4</v>
      </c>
      <c r="T40" s="331">
        <v>17.216065428</v>
      </c>
      <c r="U40" s="321">
        <v>1.2342592592592594E-2</v>
      </c>
      <c r="V40" s="322">
        <v>1.3948500121710426E-3</v>
      </c>
      <c r="W40" s="331"/>
      <c r="X40" s="321">
        <v>5.5541666666666663E-2</v>
      </c>
      <c r="Y40" s="332">
        <v>0</v>
      </c>
      <c r="Z40" s="331">
        <v>16.705669035</v>
      </c>
      <c r="AA40" s="323">
        <v>1.1108333333333335E-2</v>
      </c>
      <c r="AB40" s="328">
        <v>1.503886184696174E-3</v>
      </c>
      <c r="AC40" s="333">
        <v>31.112519236000001</v>
      </c>
      <c r="AD40" s="321">
        <v>2.7770833333333331E-2</v>
      </c>
      <c r="AE40" s="322">
        <v>1.1203307751897977E-3</v>
      </c>
      <c r="AF40" s="331">
        <v>14.365726285999999</v>
      </c>
      <c r="AG40" s="321">
        <v>2.2216666666666669E-2</v>
      </c>
      <c r="AH40" s="322">
        <v>6.4661933770442603E-4</v>
      </c>
      <c r="AI40" s="331">
        <v>12.807031635</v>
      </c>
      <c r="AJ40" s="321">
        <v>1.8513888888888889E-2</v>
      </c>
      <c r="AK40" s="322">
        <v>6.9175264645161296E-4</v>
      </c>
      <c r="AL40" s="331">
        <v>-21.001830496</v>
      </c>
      <c r="AM40" s="321">
        <v>3.7027777777777778E-2</v>
      </c>
      <c r="AN40" s="322">
        <v>-5.6719122119729939E-4</v>
      </c>
      <c r="AO40" s="331">
        <v>10.666525715000001</v>
      </c>
      <c r="AP40" s="321">
        <v>1.5869047619047619E-2</v>
      </c>
      <c r="AQ40" s="322">
        <v>6.7215915983495883E-4</v>
      </c>
      <c r="AR40" s="331">
        <v>4.4001329790000003</v>
      </c>
      <c r="AS40" s="321">
        <v>1.3885416666666666E-2</v>
      </c>
      <c r="AT40" s="322">
        <v>3.1688879668717183E-4</v>
      </c>
      <c r="AU40" s="331">
        <v>17.216065428</v>
      </c>
      <c r="AV40" s="321">
        <v>1.2342592592592594E-2</v>
      </c>
      <c r="AW40" s="322">
        <v>1.3948500121710426E-3</v>
      </c>
      <c r="AX40" s="331"/>
      <c r="AY40" s="321">
        <v>5.5541666666666663E-2</v>
      </c>
      <c r="AZ40" s="332">
        <v>0</v>
      </c>
      <c r="BA40" s="331">
        <v>16.705669035</v>
      </c>
      <c r="BB40" s="325">
        <v>1.1108333333333335E-2</v>
      </c>
      <c r="BC40" s="329">
        <v>1.503886184696174E-3</v>
      </c>
      <c r="BD40" s="333"/>
      <c r="BE40" s="321">
        <v>5.5541666666666663E-2</v>
      </c>
      <c r="BF40" s="332">
        <v>0</v>
      </c>
      <c r="BG40" s="331">
        <v>16.705669035</v>
      </c>
      <c r="BH40" s="325">
        <v>1.1108333333333335E-2</v>
      </c>
      <c r="BI40" s="330">
        <v>1.503886184696174E-3</v>
      </c>
    </row>
    <row r="41" spans="1:61">
      <c r="A41" s="276" t="s">
        <v>9919</v>
      </c>
      <c r="B41" s="293"/>
      <c r="C41" s="321">
        <v>1.5625000000000001E-3</v>
      </c>
      <c r="D41" s="294">
        <v>0</v>
      </c>
      <c r="E41" s="293"/>
      <c r="F41" s="321">
        <v>1.25E-3</v>
      </c>
      <c r="G41" s="294">
        <v>0</v>
      </c>
      <c r="H41" s="293"/>
      <c r="I41" s="321">
        <v>1.0416666666666667E-3</v>
      </c>
      <c r="J41" s="294">
        <v>0</v>
      </c>
      <c r="K41" s="293"/>
      <c r="L41" s="321">
        <v>2.0833333333333333E-3</v>
      </c>
      <c r="M41" s="294">
        <v>0</v>
      </c>
      <c r="N41" s="293"/>
      <c r="O41" s="321">
        <v>8.9285714285714283E-4</v>
      </c>
      <c r="P41" s="294">
        <v>0</v>
      </c>
      <c r="Q41" s="293"/>
      <c r="R41" s="321">
        <v>7.8125000000000004E-4</v>
      </c>
      <c r="S41" s="294">
        <v>0</v>
      </c>
      <c r="T41" s="293"/>
      <c r="U41" s="321">
        <v>6.9444444444444458E-4</v>
      </c>
      <c r="V41" s="294">
        <v>0</v>
      </c>
      <c r="W41" s="293"/>
      <c r="X41" s="321">
        <v>3.1250000000000002E-3</v>
      </c>
      <c r="Y41" s="294">
        <v>0</v>
      </c>
      <c r="Z41" s="293"/>
      <c r="AA41" s="323">
        <v>6.2500000000000001E-4</v>
      </c>
      <c r="AB41" s="342">
        <v>0</v>
      </c>
      <c r="AC41" s="295"/>
      <c r="AD41" s="321">
        <v>1.5625000000000001E-3</v>
      </c>
      <c r="AE41" s="294">
        <v>0</v>
      </c>
      <c r="AF41" s="293"/>
      <c r="AG41" s="321">
        <v>1.25E-3</v>
      </c>
      <c r="AH41" s="294">
        <v>0</v>
      </c>
      <c r="AI41" s="293"/>
      <c r="AJ41" s="321">
        <v>1.0416666666666667E-3</v>
      </c>
      <c r="AK41" s="294">
        <v>0</v>
      </c>
      <c r="AL41" s="293"/>
      <c r="AM41" s="321">
        <v>2.0833333333333333E-3</v>
      </c>
      <c r="AN41" s="294">
        <v>0</v>
      </c>
      <c r="AO41" s="293"/>
      <c r="AP41" s="321">
        <v>8.9285714285714283E-4</v>
      </c>
      <c r="AQ41" s="294">
        <v>0</v>
      </c>
      <c r="AR41" s="293"/>
      <c r="AS41" s="321">
        <v>7.8125000000000004E-4</v>
      </c>
      <c r="AT41" s="294">
        <v>0</v>
      </c>
      <c r="AU41" s="293"/>
      <c r="AV41" s="321">
        <v>6.9444444444444458E-4</v>
      </c>
      <c r="AW41" s="294">
        <v>0</v>
      </c>
      <c r="AX41" s="293"/>
      <c r="AY41" s="321">
        <v>3.1250000000000002E-3</v>
      </c>
      <c r="AZ41" s="294">
        <v>0</v>
      </c>
      <c r="BA41" s="293"/>
      <c r="BB41" s="325">
        <v>6.2500000000000001E-4</v>
      </c>
      <c r="BC41" s="343">
        <v>0</v>
      </c>
      <c r="BD41" s="295"/>
      <c r="BE41" s="321">
        <v>3.1250000000000002E-3</v>
      </c>
      <c r="BF41" s="294">
        <v>0</v>
      </c>
      <c r="BG41" s="293"/>
      <c r="BH41" s="325">
        <v>6.2500000000000001E-4</v>
      </c>
      <c r="BI41" s="344">
        <v>0</v>
      </c>
    </row>
    <row r="42" spans="1:61">
      <c r="A42" s="276" t="s">
        <v>9920</v>
      </c>
      <c r="B42" s="293"/>
      <c r="C42" s="321">
        <v>0</v>
      </c>
      <c r="D42" s="294">
        <v>0</v>
      </c>
      <c r="E42" s="293"/>
      <c r="F42" s="321">
        <v>0</v>
      </c>
      <c r="G42" s="294">
        <v>0</v>
      </c>
      <c r="H42" s="293"/>
      <c r="I42" s="321">
        <v>0</v>
      </c>
      <c r="J42" s="294">
        <v>0</v>
      </c>
      <c r="K42" s="293"/>
      <c r="L42" s="321">
        <v>0</v>
      </c>
      <c r="M42" s="294">
        <v>0</v>
      </c>
      <c r="N42" s="293"/>
      <c r="O42" s="321">
        <v>0</v>
      </c>
      <c r="P42" s="294">
        <v>0</v>
      </c>
      <c r="Q42" s="293"/>
      <c r="R42" s="321">
        <v>0</v>
      </c>
      <c r="S42" s="294">
        <v>0</v>
      </c>
      <c r="T42" s="293"/>
      <c r="U42" s="321">
        <v>0</v>
      </c>
      <c r="V42" s="294">
        <v>0</v>
      </c>
      <c r="W42" s="293"/>
      <c r="X42" s="321">
        <v>0</v>
      </c>
      <c r="Y42" s="294">
        <v>0</v>
      </c>
      <c r="Z42" s="293"/>
      <c r="AA42" s="323">
        <v>0</v>
      </c>
      <c r="AB42" s="342">
        <v>0</v>
      </c>
      <c r="AC42" s="295"/>
      <c r="AD42" s="321">
        <v>0</v>
      </c>
      <c r="AE42" s="294">
        <v>0</v>
      </c>
      <c r="AF42" s="293"/>
      <c r="AG42" s="321">
        <v>0</v>
      </c>
      <c r="AH42" s="294">
        <v>0</v>
      </c>
      <c r="AI42" s="293"/>
      <c r="AJ42" s="321">
        <v>0</v>
      </c>
      <c r="AK42" s="294">
        <v>0</v>
      </c>
      <c r="AL42" s="293"/>
      <c r="AM42" s="321">
        <v>0</v>
      </c>
      <c r="AN42" s="294">
        <v>0</v>
      </c>
      <c r="AO42" s="293"/>
      <c r="AP42" s="321">
        <v>0</v>
      </c>
      <c r="AQ42" s="294">
        <v>0</v>
      </c>
      <c r="AR42" s="293"/>
      <c r="AS42" s="321">
        <v>0</v>
      </c>
      <c r="AT42" s="294">
        <v>0</v>
      </c>
      <c r="AU42" s="293"/>
      <c r="AV42" s="321">
        <v>0</v>
      </c>
      <c r="AW42" s="294">
        <v>0</v>
      </c>
      <c r="AX42" s="293"/>
      <c r="AY42" s="321">
        <v>0</v>
      </c>
      <c r="AZ42" s="294">
        <v>0</v>
      </c>
      <c r="BA42" s="293"/>
      <c r="BB42" s="325">
        <v>0</v>
      </c>
      <c r="BC42" s="343">
        <v>0</v>
      </c>
      <c r="BD42" s="295"/>
      <c r="BE42" s="321">
        <v>0</v>
      </c>
      <c r="BF42" s="294">
        <v>0</v>
      </c>
      <c r="BG42" s="293"/>
      <c r="BH42" s="325">
        <v>0</v>
      </c>
      <c r="BI42" s="344">
        <v>0</v>
      </c>
    </row>
    <row r="43" spans="1:61">
      <c r="A43" s="276" t="s">
        <v>9921</v>
      </c>
      <c r="B43" s="293"/>
      <c r="C43" s="321">
        <v>1.25E-4</v>
      </c>
      <c r="D43" s="294">
        <v>0</v>
      </c>
      <c r="E43" s="293"/>
      <c r="F43" s="321">
        <v>9.9999999999999991E-5</v>
      </c>
      <c r="G43" s="294">
        <v>0</v>
      </c>
      <c r="H43" s="293"/>
      <c r="I43" s="321">
        <v>8.3333333333333331E-5</v>
      </c>
      <c r="J43" s="294">
        <v>0</v>
      </c>
      <c r="K43" s="293"/>
      <c r="L43" s="321">
        <v>1.6666666666666666E-4</v>
      </c>
      <c r="M43" s="294">
        <v>0</v>
      </c>
      <c r="N43" s="293"/>
      <c r="O43" s="321">
        <v>7.142857142857142E-5</v>
      </c>
      <c r="P43" s="294">
        <v>0</v>
      </c>
      <c r="Q43" s="293"/>
      <c r="R43" s="321">
        <v>6.2500000000000001E-5</v>
      </c>
      <c r="S43" s="294">
        <v>0</v>
      </c>
      <c r="T43" s="293"/>
      <c r="U43" s="321">
        <v>5.5555555555555551E-5</v>
      </c>
      <c r="V43" s="294">
        <v>0</v>
      </c>
      <c r="W43" s="293"/>
      <c r="X43" s="321">
        <v>2.5000000000000001E-4</v>
      </c>
      <c r="Y43" s="294">
        <v>0</v>
      </c>
      <c r="Z43" s="293"/>
      <c r="AA43" s="323">
        <v>4.9999999999999996E-5</v>
      </c>
      <c r="AB43" s="345">
        <v>0</v>
      </c>
      <c r="AC43" s="295"/>
      <c r="AD43" s="321">
        <v>1.25E-4</v>
      </c>
      <c r="AE43" s="294">
        <v>0</v>
      </c>
      <c r="AF43" s="293"/>
      <c r="AG43" s="321">
        <v>9.9999999999999991E-5</v>
      </c>
      <c r="AH43" s="294">
        <v>0</v>
      </c>
      <c r="AI43" s="293"/>
      <c r="AJ43" s="321">
        <v>8.3333333333333331E-5</v>
      </c>
      <c r="AK43" s="294">
        <v>0</v>
      </c>
      <c r="AL43" s="293"/>
      <c r="AM43" s="321">
        <v>1.6666666666666666E-4</v>
      </c>
      <c r="AN43" s="294">
        <v>0</v>
      </c>
      <c r="AO43" s="293"/>
      <c r="AP43" s="321">
        <v>7.142857142857142E-5</v>
      </c>
      <c r="AQ43" s="294">
        <v>0</v>
      </c>
      <c r="AR43" s="293"/>
      <c r="AS43" s="321">
        <v>6.2500000000000001E-5</v>
      </c>
      <c r="AT43" s="294">
        <v>0</v>
      </c>
      <c r="AU43" s="293"/>
      <c r="AV43" s="321">
        <v>5.5555555555555551E-5</v>
      </c>
      <c r="AW43" s="294">
        <v>0</v>
      </c>
      <c r="AX43" s="293"/>
      <c r="AY43" s="321">
        <v>2.5000000000000001E-4</v>
      </c>
      <c r="AZ43" s="294">
        <v>0</v>
      </c>
      <c r="BA43" s="293"/>
      <c r="BB43" s="325">
        <v>4.9999999999999996E-5</v>
      </c>
      <c r="BC43" s="346">
        <v>0</v>
      </c>
      <c r="BD43" s="295"/>
      <c r="BE43" s="321">
        <v>2.5000000000000001E-4</v>
      </c>
      <c r="BF43" s="294">
        <v>0</v>
      </c>
      <c r="BG43" s="293"/>
      <c r="BH43" s="325">
        <v>4.9999999999999996E-5</v>
      </c>
      <c r="BI43" s="347">
        <v>0</v>
      </c>
    </row>
    <row r="44" spans="1:61">
      <c r="A44" s="317" t="s">
        <v>9922</v>
      </c>
      <c r="B44" s="348"/>
      <c r="C44" s="349"/>
      <c r="D44" s="349">
        <v>0</v>
      </c>
      <c r="E44" s="348"/>
      <c r="F44" s="349"/>
      <c r="G44" s="349">
        <v>0</v>
      </c>
      <c r="H44" s="348"/>
      <c r="I44" s="349"/>
      <c r="J44" s="349">
        <v>0</v>
      </c>
      <c r="K44" s="348"/>
      <c r="L44" s="349"/>
      <c r="M44" s="349">
        <v>0</v>
      </c>
      <c r="N44" s="348"/>
      <c r="O44" s="349"/>
      <c r="P44" s="349">
        <v>0</v>
      </c>
      <c r="Q44" s="348"/>
      <c r="R44" s="349"/>
      <c r="S44" s="349">
        <v>0</v>
      </c>
      <c r="T44" s="348"/>
      <c r="U44" s="349"/>
      <c r="V44" s="349">
        <v>0</v>
      </c>
      <c r="W44" s="348"/>
      <c r="X44" s="349"/>
      <c r="Y44" s="349">
        <v>0</v>
      </c>
      <c r="Z44" s="348"/>
      <c r="AA44" s="287"/>
      <c r="AB44" s="288">
        <v>0</v>
      </c>
      <c r="AC44" s="350"/>
      <c r="AD44" s="349"/>
      <c r="AE44" s="349">
        <v>0</v>
      </c>
      <c r="AF44" s="348"/>
      <c r="AG44" s="349"/>
      <c r="AH44" s="349">
        <v>0</v>
      </c>
      <c r="AI44" s="348"/>
      <c r="AJ44" s="349"/>
      <c r="AK44" s="349">
        <v>0</v>
      </c>
      <c r="AL44" s="348"/>
      <c r="AM44" s="349"/>
      <c r="AN44" s="349">
        <v>0</v>
      </c>
      <c r="AO44" s="348"/>
      <c r="AP44" s="349"/>
      <c r="AQ44" s="349">
        <v>0</v>
      </c>
      <c r="AR44" s="348"/>
      <c r="AS44" s="349"/>
      <c r="AT44" s="349">
        <v>0</v>
      </c>
      <c r="AU44" s="348"/>
      <c r="AV44" s="349"/>
      <c r="AW44" s="349">
        <v>0</v>
      </c>
      <c r="AX44" s="348"/>
      <c r="AY44" s="349"/>
      <c r="AZ44" s="349">
        <v>0</v>
      </c>
      <c r="BA44" s="348"/>
      <c r="BB44" s="290"/>
      <c r="BC44" s="291">
        <v>0</v>
      </c>
      <c r="BD44" s="350"/>
      <c r="BE44" s="349"/>
      <c r="BF44" s="349">
        <v>0</v>
      </c>
      <c r="BG44" s="348"/>
      <c r="BH44" s="290"/>
      <c r="BI44" s="292">
        <v>0</v>
      </c>
    </row>
    <row r="45" spans="1:61">
      <c r="A45" s="276" t="s">
        <v>9923</v>
      </c>
      <c r="B45" s="293">
        <v>38</v>
      </c>
      <c r="C45" s="321">
        <v>3.5416666666666669E-4</v>
      </c>
      <c r="D45" s="322">
        <v>0.10729411764705882</v>
      </c>
      <c r="E45" s="293">
        <v>15</v>
      </c>
      <c r="F45" s="321">
        <v>2.833333333333333E-4</v>
      </c>
      <c r="G45" s="322">
        <v>5.2941176470588241E-2</v>
      </c>
      <c r="H45" s="293">
        <v>40</v>
      </c>
      <c r="I45" s="321">
        <v>2.3611111111111115E-4</v>
      </c>
      <c r="J45" s="322">
        <v>0.16941176470588232</v>
      </c>
      <c r="K45" s="293">
        <v>15</v>
      </c>
      <c r="L45" s="321">
        <v>4.7222222222222229E-4</v>
      </c>
      <c r="M45" s="322">
        <v>3.1764705882352938E-2</v>
      </c>
      <c r="N45" s="293">
        <v>35</v>
      </c>
      <c r="O45" s="321">
        <v>2.0238095238095236E-4</v>
      </c>
      <c r="P45" s="322">
        <v>0.17294117647058826</v>
      </c>
      <c r="Q45" s="293">
        <v>13</v>
      </c>
      <c r="R45" s="321">
        <v>1.7708333333333335E-4</v>
      </c>
      <c r="S45" s="322">
        <v>7.3411764705882357E-2</v>
      </c>
      <c r="T45" s="293">
        <v>40</v>
      </c>
      <c r="U45" s="321">
        <v>1.574074074074074E-4</v>
      </c>
      <c r="V45" s="322">
        <v>0.2541176470588235</v>
      </c>
      <c r="W45" s="293">
        <v>35</v>
      </c>
      <c r="X45" s="321">
        <v>7.0833333333333338E-4</v>
      </c>
      <c r="Y45" s="322">
        <v>4.9411764705882349E-2</v>
      </c>
      <c r="Z45" s="293">
        <v>43</v>
      </c>
      <c r="AA45" s="323">
        <v>1.4166666666666665E-4</v>
      </c>
      <c r="AB45" s="328">
        <v>0.30352941176470594</v>
      </c>
      <c r="AC45" s="295">
        <v>38</v>
      </c>
      <c r="AD45" s="321">
        <v>3.5416666666666669E-4</v>
      </c>
      <c r="AE45" s="322">
        <v>0.10729411764705882</v>
      </c>
      <c r="AF45" s="293">
        <v>15</v>
      </c>
      <c r="AG45" s="321">
        <v>2.833333333333333E-4</v>
      </c>
      <c r="AH45" s="322">
        <v>5.2941176470588241E-2</v>
      </c>
      <c r="AI45" s="293">
        <v>40</v>
      </c>
      <c r="AJ45" s="321">
        <v>2.3611111111111115E-4</v>
      </c>
      <c r="AK45" s="322">
        <v>0.16941176470588232</v>
      </c>
      <c r="AL45" s="293">
        <v>15</v>
      </c>
      <c r="AM45" s="321">
        <v>4.7222222222222229E-4</v>
      </c>
      <c r="AN45" s="322">
        <v>3.1764705882352938E-2</v>
      </c>
      <c r="AO45" s="293">
        <v>35</v>
      </c>
      <c r="AP45" s="321">
        <v>2.0238095238095236E-4</v>
      </c>
      <c r="AQ45" s="322">
        <v>0.17294117647058826</v>
      </c>
      <c r="AR45" s="293">
        <v>13</v>
      </c>
      <c r="AS45" s="321">
        <v>1.7708333333333335E-4</v>
      </c>
      <c r="AT45" s="322">
        <v>7.3411764705882357E-2</v>
      </c>
      <c r="AU45" s="293">
        <v>40</v>
      </c>
      <c r="AV45" s="321">
        <v>1.574074074074074E-4</v>
      </c>
      <c r="AW45" s="322">
        <v>0.2541176470588235</v>
      </c>
      <c r="AX45" s="293">
        <v>35</v>
      </c>
      <c r="AY45" s="321">
        <v>7.0833333333333338E-4</v>
      </c>
      <c r="AZ45" s="322">
        <v>4.9411764705882349E-2</v>
      </c>
      <c r="BA45" s="293">
        <v>43</v>
      </c>
      <c r="BB45" s="325">
        <v>1.4166666666666665E-4</v>
      </c>
      <c r="BC45" s="329">
        <v>0.30352941176470594</v>
      </c>
      <c r="BD45" s="295">
        <v>35</v>
      </c>
      <c r="BE45" s="321">
        <v>7.0833333333333338E-4</v>
      </c>
      <c r="BF45" s="322">
        <v>4.9411764705882349E-2</v>
      </c>
      <c r="BG45" s="293">
        <v>43</v>
      </c>
      <c r="BH45" s="325">
        <v>1.4166666666666665E-4</v>
      </c>
      <c r="BI45" s="330">
        <v>0.30352941176470594</v>
      </c>
    </row>
    <row r="46" spans="1:61">
      <c r="A46" s="276" t="s">
        <v>9924</v>
      </c>
      <c r="B46" s="293">
        <v>28</v>
      </c>
      <c r="C46" s="294"/>
      <c r="D46" s="294">
        <v>0</v>
      </c>
      <c r="E46" s="293">
        <v>22</v>
      </c>
      <c r="F46" s="294"/>
      <c r="G46" s="294">
        <v>0</v>
      </c>
      <c r="H46" s="293">
        <v>33</v>
      </c>
      <c r="I46" s="294"/>
      <c r="J46" s="294">
        <v>0</v>
      </c>
      <c r="K46" s="293">
        <v>21</v>
      </c>
      <c r="L46" s="294"/>
      <c r="M46" s="294">
        <v>0</v>
      </c>
      <c r="N46" s="293">
        <v>38</v>
      </c>
      <c r="O46" s="294"/>
      <c r="P46" s="294">
        <v>0</v>
      </c>
      <c r="Q46" s="293">
        <v>15</v>
      </c>
      <c r="R46" s="294"/>
      <c r="S46" s="294">
        <v>0</v>
      </c>
      <c r="T46" s="293">
        <v>40</v>
      </c>
      <c r="U46" s="294"/>
      <c r="V46" s="294">
        <v>0</v>
      </c>
      <c r="W46" s="293">
        <v>51</v>
      </c>
      <c r="X46" s="294"/>
      <c r="Y46" s="294">
        <v>0</v>
      </c>
      <c r="Z46" s="293">
        <v>46</v>
      </c>
      <c r="AA46" s="287"/>
      <c r="AB46" s="288">
        <v>0</v>
      </c>
      <c r="AC46" s="295">
        <v>28</v>
      </c>
      <c r="AD46" s="294"/>
      <c r="AE46" s="294">
        <v>0</v>
      </c>
      <c r="AF46" s="293">
        <v>22</v>
      </c>
      <c r="AG46" s="294"/>
      <c r="AH46" s="294">
        <v>0</v>
      </c>
      <c r="AI46" s="293">
        <v>33</v>
      </c>
      <c r="AJ46" s="294"/>
      <c r="AK46" s="294">
        <v>0</v>
      </c>
      <c r="AL46" s="293">
        <v>21</v>
      </c>
      <c r="AM46" s="294"/>
      <c r="AN46" s="294">
        <v>0</v>
      </c>
      <c r="AO46" s="293">
        <v>38</v>
      </c>
      <c r="AP46" s="294"/>
      <c r="AQ46" s="294">
        <v>0</v>
      </c>
      <c r="AR46" s="293">
        <v>15</v>
      </c>
      <c r="AS46" s="294"/>
      <c r="AT46" s="294">
        <v>0</v>
      </c>
      <c r="AU46" s="293">
        <v>40</v>
      </c>
      <c r="AV46" s="294"/>
      <c r="AW46" s="294">
        <v>0</v>
      </c>
      <c r="AX46" s="293">
        <v>51</v>
      </c>
      <c r="AY46" s="294"/>
      <c r="AZ46" s="294">
        <v>0</v>
      </c>
      <c r="BA46" s="293">
        <v>46</v>
      </c>
      <c r="BB46" s="290"/>
      <c r="BC46" s="291">
        <v>0</v>
      </c>
      <c r="BD46" s="295">
        <v>51</v>
      </c>
      <c r="BE46" s="294"/>
      <c r="BF46" s="294">
        <v>0</v>
      </c>
      <c r="BG46" s="293">
        <v>46</v>
      </c>
      <c r="BH46" s="290"/>
      <c r="BI46" s="292">
        <v>0</v>
      </c>
    </row>
    <row r="47" spans="1:61">
      <c r="A47" s="276" t="s">
        <v>9925</v>
      </c>
      <c r="B47" s="293">
        <v>28</v>
      </c>
      <c r="C47" s="321">
        <v>1.4583333333333335E-4</v>
      </c>
      <c r="D47" s="322">
        <v>0.192</v>
      </c>
      <c r="E47" s="293">
        <v>15</v>
      </c>
      <c r="F47" s="321">
        <v>1.1666666666666665E-4</v>
      </c>
      <c r="G47" s="322">
        <v>0.12857142857142861</v>
      </c>
      <c r="H47" s="293">
        <v>32</v>
      </c>
      <c r="I47" s="321">
        <v>9.722222222222223E-5</v>
      </c>
      <c r="J47" s="322">
        <v>0.32914285714285713</v>
      </c>
      <c r="K47" s="293">
        <v>14</v>
      </c>
      <c r="L47" s="321">
        <v>1.9444444444444446E-4</v>
      </c>
      <c r="M47" s="322">
        <v>7.2000000000000008E-2</v>
      </c>
      <c r="N47" s="293">
        <v>22</v>
      </c>
      <c r="O47" s="321">
        <v>8.3333333333333331E-5</v>
      </c>
      <c r="P47" s="322">
        <v>0.26400000000000001</v>
      </c>
      <c r="Q47" s="293">
        <v>15</v>
      </c>
      <c r="R47" s="321">
        <v>7.2916666666666673E-5</v>
      </c>
      <c r="S47" s="322">
        <v>0.20571428571428574</v>
      </c>
      <c r="T47" s="293">
        <v>27</v>
      </c>
      <c r="U47" s="321">
        <v>6.4814814814814816E-5</v>
      </c>
      <c r="V47" s="322">
        <v>0.41657142857142865</v>
      </c>
      <c r="W47" s="293">
        <v>31</v>
      </c>
      <c r="X47" s="321">
        <v>2.9166666666666669E-4</v>
      </c>
      <c r="Y47" s="322">
        <v>0.10628571428571426</v>
      </c>
      <c r="Z47" s="293">
        <v>39</v>
      </c>
      <c r="AA47" s="323">
        <v>5.8333333333333326E-5</v>
      </c>
      <c r="AB47" s="328">
        <v>0.66857142857142859</v>
      </c>
      <c r="AC47" s="295">
        <v>28</v>
      </c>
      <c r="AD47" s="321">
        <v>1.4583333333333335E-4</v>
      </c>
      <c r="AE47" s="322">
        <v>0.192</v>
      </c>
      <c r="AF47" s="293">
        <v>15</v>
      </c>
      <c r="AG47" s="321">
        <v>1.1666666666666665E-4</v>
      </c>
      <c r="AH47" s="322">
        <v>0.12857142857142861</v>
      </c>
      <c r="AI47" s="293">
        <v>32</v>
      </c>
      <c r="AJ47" s="321">
        <v>9.722222222222223E-5</v>
      </c>
      <c r="AK47" s="322">
        <v>0.32914285714285713</v>
      </c>
      <c r="AL47" s="293">
        <v>14</v>
      </c>
      <c r="AM47" s="321">
        <v>1.9444444444444446E-4</v>
      </c>
      <c r="AN47" s="322">
        <v>7.2000000000000008E-2</v>
      </c>
      <c r="AO47" s="293">
        <v>22</v>
      </c>
      <c r="AP47" s="321">
        <v>8.3333333333333331E-5</v>
      </c>
      <c r="AQ47" s="322">
        <v>0.26400000000000001</v>
      </c>
      <c r="AR47" s="293">
        <v>15</v>
      </c>
      <c r="AS47" s="321">
        <v>7.2916666666666673E-5</v>
      </c>
      <c r="AT47" s="322">
        <v>0.20571428571428574</v>
      </c>
      <c r="AU47" s="293">
        <v>27</v>
      </c>
      <c r="AV47" s="321">
        <v>6.4814814814814816E-5</v>
      </c>
      <c r="AW47" s="322">
        <v>0.41657142857142865</v>
      </c>
      <c r="AX47" s="293">
        <v>31</v>
      </c>
      <c r="AY47" s="321">
        <v>2.9166666666666669E-4</v>
      </c>
      <c r="AZ47" s="322">
        <v>0.10628571428571426</v>
      </c>
      <c r="BA47" s="293">
        <v>39</v>
      </c>
      <c r="BB47" s="325">
        <v>5.8333333333333326E-5</v>
      </c>
      <c r="BC47" s="329">
        <v>0.66857142857142859</v>
      </c>
      <c r="BD47" s="295">
        <v>31</v>
      </c>
      <c r="BE47" s="321">
        <v>2.9166666666666669E-4</v>
      </c>
      <c r="BF47" s="322">
        <v>0.10628571428571426</v>
      </c>
      <c r="BG47" s="293">
        <v>39</v>
      </c>
      <c r="BH47" s="325">
        <v>5.8333333333333326E-5</v>
      </c>
      <c r="BI47" s="330">
        <v>0.66857142857142859</v>
      </c>
    </row>
    <row r="48" spans="1:61">
      <c r="A48" s="296" t="s">
        <v>9926</v>
      </c>
      <c r="B48" s="297">
        <v>14</v>
      </c>
      <c r="C48" s="351">
        <v>1.4583333333333335E-4</v>
      </c>
      <c r="D48" s="352">
        <v>9.6000000000000002E-2</v>
      </c>
      <c r="E48" s="297">
        <v>15</v>
      </c>
      <c r="F48" s="351">
        <v>1.1666666666666665E-4</v>
      </c>
      <c r="G48" s="352">
        <v>0.12857142857142861</v>
      </c>
      <c r="H48" s="297">
        <v>12</v>
      </c>
      <c r="I48" s="351">
        <v>9.722222222222223E-5</v>
      </c>
      <c r="J48" s="352">
        <v>0.12342857142857142</v>
      </c>
      <c r="K48" s="297">
        <v>8</v>
      </c>
      <c r="L48" s="351">
        <v>1.9444444444444446E-4</v>
      </c>
      <c r="M48" s="352">
        <v>4.1142857142857141E-2</v>
      </c>
      <c r="N48" s="297">
        <v>9</v>
      </c>
      <c r="O48" s="351">
        <v>8.3333333333333331E-5</v>
      </c>
      <c r="P48" s="352">
        <v>0.10800000000000001</v>
      </c>
      <c r="Q48" s="297">
        <v>21</v>
      </c>
      <c r="R48" s="351">
        <v>7.2916666666666673E-5</v>
      </c>
      <c r="S48" s="352">
        <v>0.28800000000000003</v>
      </c>
      <c r="T48" s="297">
        <v>21</v>
      </c>
      <c r="U48" s="351">
        <v>6.4814814814814816E-5</v>
      </c>
      <c r="V48" s="352">
        <v>0.32400000000000001</v>
      </c>
      <c r="W48" s="297">
        <v>2</v>
      </c>
      <c r="X48" s="351">
        <v>2.9166666666666669E-4</v>
      </c>
      <c r="Y48" s="352">
        <v>6.8571428571428577E-3</v>
      </c>
      <c r="Z48" s="297">
        <v>23</v>
      </c>
      <c r="AA48" s="353">
        <v>5.8333333333333326E-5</v>
      </c>
      <c r="AB48" s="354">
        <v>0.39428571428571429</v>
      </c>
      <c r="AC48" s="301">
        <v>14</v>
      </c>
      <c r="AD48" s="351">
        <v>1.4583333333333335E-4</v>
      </c>
      <c r="AE48" s="352">
        <v>9.6000000000000002E-2</v>
      </c>
      <c r="AF48" s="297">
        <v>15</v>
      </c>
      <c r="AG48" s="351">
        <v>1.1666666666666665E-4</v>
      </c>
      <c r="AH48" s="352">
        <v>0.12857142857142861</v>
      </c>
      <c r="AI48" s="297">
        <v>12</v>
      </c>
      <c r="AJ48" s="351">
        <v>9.722222222222223E-5</v>
      </c>
      <c r="AK48" s="352">
        <v>0.12342857142857142</v>
      </c>
      <c r="AL48" s="297">
        <v>8</v>
      </c>
      <c r="AM48" s="351">
        <v>1.9444444444444446E-4</v>
      </c>
      <c r="AN48" s="352">
        <v>4.1142857142857141E-2</v>
      </c>
      <c r="AO48" s="297">
        <v>9</v>
      </c>
      <c r="AP48" s="351">
        <v>8.3333333333333331E-5</v>
      </c>
      <c r="AQ48" s="352">
        <v>0.10800000000000001</v>
      </c>
      <c r="AR48" s="297">
        <v>21</v>
      </c>
      <c r="AS48" s="351">
        <v>7.2916666666666673E-5</v>
      </c>
      <c r="AT48" s="352">
        <v>0.28800000000000003</v>
      </c>
      <c r="AU48" s="297">
        <v>21</v>
      </c>
      <c r="AV48" s="351">
        <v>6.4814814814814816E-5</v>
      </c>
      <c r="AW48" s="352">
        <v>0.32400000000000001</v>
      </c>
      <c r="AX48" s="297">
        <v>2</v>
      </c>
      <c r="AY48" s="351">
        <v>2.9166666666666669E-4</v>
      </c>
      <c r="AZ48" s="352">
        <v>6.8571428571428577E-3</v>
      </c>
      <c r="BA48" s="297">
        <v>23</v>
      </c>
      <c r="BB48" s="355">
        <v>5.8333333333333326E-5</v>
      </c>
      <c r="BC48" s="356">
        <v>0.39428571428571429</v>
      </c>
      <c r="BD48" s="301">
        <v>2</v>
      </c>
      <c r="BE48" s="351">
        <v>2.9166666666666669E-4</v>
      </c>
      <c r="BF48" s="352">
        <v>6.8571428571428577E-3</v>
      </c>
      <c r="BG48" s="297">
        <v>23</v>
      </c>
      <c r="BH48" s="355">
        <v>5.8333333333333326E-5</v>
      </c>
      <c r="BI48" s="357">
        <v>0.39428571428571429</v>
      </c>
    </row>
    <row r="49" spans="1:61" ht="15.75">
      <c r="A49" s="305" t="s">
        <v>9927</v>
      </c>
      <c r="B49" s="306"/>
      <c r="C49" s="306"/>
      <c r="D49" s="306"/>
      <c r="E49" s="306"/>
      <c r="F49" s="306"/>
      <c r="G49" s="306">
        <v>0</v>
      </c>
      <c r="H49" s="306"/>
      <c r="I49" s="306"/>
      <c r="J49" s="306">
        <v>0</v>
      </c>
      <c r="K49" s="306"/>
      <c r="L49" s="306"/>
      <c r="M49" s="306">
        <v>0</v>
      </c>
      <c r="N49" s="306"/>
      <c r="O49" s="306"/>
      <c r="P49" s="306">
        <v>0</v>
      </c>
      <c r="Q49" s="306"/>
      <c r="R49" s="306"/>
      <c r="S49" s="306">
        <v>0</v>
      </c>
      <c r="T49" s="306"/>
      <c r="U49" s="306"/>
      <c r="V49" s="306">
        <v>0</v>
      </c>
      <c r="W49" s="306"/>
      <c r="X49" s="306"/>
      <c r="Y49" s="306">
        <v>0</v>
      </c>
      <c r="Z49" s="306"/>
      <c r="AA49" s="307"/>
      <c r="AB49" s="358">
        <v>0</v>
      </c>
      <c r="AC49" s="306"/>
      <c r="AD49" s="306"/>
      <c r="AE49" s="306">
        <v>0</v>
      </c>
      <c r="AF49" s="306"/>
      <c r="AG49" s="306"/>
      <c r="AH49" s="306">
        <v>0</v>
      </c>
      <c r="AI49" s="306"/>
      <c r="AJ49" s="306"/>
      <c r="AK49" s="306">
        <v>0</v>
      </c>
      <c r="AL49" s="306"/>
      <c r="AM49" s="306"/>
      <c r="AN49" s="306">
        <v>0</v>
      </c>
      <c r="AO49" s="306"/>
      <c r="AP49" s="306"/>
      <c r="AQ49" s="306">
        <v>0</v>
      </c>
      <c r="AR49" s="306"/>
      <c r="AS49" s="306"/>
      <c r="AT49" s="306">
        <v>0</v>
      </c>
      <c r="AU49" s="306"/>
      <c r="AV49" s="306"/>
      <c r="AW49" s="306">
        <v>0</v>
      </c>
      <c r="AX49" s="306"/>
      <c r="AY49" s="306"/>
      <c r="AZ49" s="306">
        <v>0</v>
      </c>
      <c r="BA49" s="306"/>
      <c r="BB49" s="307"/>
      <c r="BC49" s="358">
        <v>0</v>
      </c>
      <c r="BD49" s="306"/>
      <c r="BE49" s="306"/>
      <c r="BF49" s="306">
        <v>0</v>
      </c>
      <c r="BG49" s="306"/>
      <c r="BH49" s="307"/>
      <c r="BI49" s="358">
        <v>0</v>
      </c>
    </row>
    <row r="50" spans="1:61">
      <c r="A50" s="276" t="s">
        <v>9928</v>
      </c>
      <c r="B50" s="277"/>
      <c r="C50" s="359">
        <v>6.9437499999999999E-2</v>
      </c>
      <c r="D50" s="278"/>
      <c r="E50" s="277"/>
      <c r="F50" s="359">
        <v>5.5550000000000002E-2</v>
      </c>
      <c r="G50" s="278">
        <v>0</v>
      </c>
      <c r="H50" s="277"/>
      <c r="I50" s="359">
        <v>4.6291666666666662E-2</v>
      </c>
      <c r="J50" s="278">
        <v>0</v>
      </c>
      <c r="K50" s="277"/>
      <c r="L50" s="359">
        <v>9.2583333333333323E-2</v>
      </c>
      <c r="M50" s="278">
        <v>0</v>
      </c>
      <c r="N50" s="277"/>
      <c r="O50" s="359">
        <v>3.9678571428571431E-2</v>
      </c>
      <c r="P50" s="278">
        <v>0</v>
      </c>
      <c r="Q50" s="277"/>
      <c r="R50" s="359">
        <v>3.471875E-2</v>
      </c>
      <c r="S50" s="278">
        <v>0</v>
      </c>
      <c r="T50" s="277"/>
      <c r="U50" s="359">
        <v>3.086111111111111E-2</v>
      </c>
      <c r="V50" s="278">
        <v>0</v>
      </c>
      <c r="W50" s="277"/>
      <c r="X50" s="359">
        <v>0.138875</v>
      </c>
      <c r="Y50" s="278">
        <v>0</v>
      </c>
      <c r="Z50" s="277"/>
      <c r="AA50" s="360">
        <v>2.7775000000000001E-2</v>
      </c>
      <c r="AB50" s="361">
        <v>0</v>
      </c>
      <c r="AC50" s="281"/>
      <c r="AD50" s="359">
        <v>6.9437499999999999E-2</v>
      </c>
      <c r="AE50" s="278">
        <v>0</v>
      </c>
      <c r="AF50" s="277"/>
      <c r="AG50" s="359">
        <v>5.5550000000000002E-2</v>
      </c>
      <c r="AH50" s="278">
        <v>0</v>
      </c>
      <c r="AI50" s="277"/>
      <c r="AJ50" s="359">
        <v>4.6291666666666662E-2</v>
      </c>
      <c r="AK50" s="278">
        <v>0</v>
      </c>
      <c r="AL50" s="277"/>
      <c r="AM50" s="359">
        <v>9.2583333333333323E-2</v>
      </c>
      <c r="AN50" s="278">
        <v>0</v>
      </c>
      <c r="AO50" s="277"/>
      <c r="AP50" s="359">
        <v>3.9678571428571431E-2</v>
      </c>
      <c r="AQ50" s="278">
        <v>0</v>
      </c>
      <c r="AR50" s="277"/>
      <c r="AS50" s="359">
        <v>3.471875E-2</v>
      </c>
      <c r="AT50" s="278">
        <v>0</v>
      </c>
      <c r="AU50" s="277"/>
      <c r="AV50" s="359">
        <v>3.086111111111111E-2</v>
      </c>
      <c r="AW50" s="278">
        <v>0</v>
      </c>
      <c r="AX50" s="277"/>
      <c r="AY50" s="359">
        <v>0.138875</v>
      </c>
      <c r="AZ50" s="278">
        <v>0</v>
      </c>
      <c r="BA50" s="277"/>
      <c r="BB50" s="362">
        <v>2.7775000000000001E-2</v>
      </c>
      <c r="BC50" s="363">
        <v>0</v>
      </c>
      <c r="BD50" s="281"/>
      <c r="BE50" s="359">
        <v>0.138875</v>
      </c>
      <c r="BF50" s="278">
        <v>0</v>
      </c>
      <c r="BG50" s="277"/>
      <c r="BH50" s="362">
        <v>2.7775000000000001E-2</v>
      </c>
      <c r="BI50" s="364">
        <v>0</v>
      </c>
    </row>
    <row r="51" spans="1:61">
      <c r="A51" s="276" t="s">
        <v>9929</v>
      </c>
      <c r="B51" s="293"/>
      <c r="C51" s="321">
        <v>0.11575000000000001</v>
      </c>
      <c r="D51" s="294"/>
      <c r="E51" s="293"/>
      <c r="F51" s="321">
        <v>9.2600000000000002E-2</v>
      </c>
      <c r="G51" s="294">
        <v>0</v>
      </c>
      <c r="H51" s="293"/>
      <c r="I51" s="321">
        <v>7.7166666666666675E-2</v>
      </c>
      <c r="J51" s="294">
        <v>0</v>
      </c>
      <c r="K51" s="293"/>
      <c r="L51" s="321">
        <v>0.15433333333333335</v>
      </c>
      <c r="M51" s="294">
        <v>0</v>
      </c>
      <c r="N51" s="293"/>
      <c r="O51" s="321">
        <v>6.6142857142857142E-2</v>
      </c>
      <c r="P51" s="294">
        <v>0</v>
      </c>
      <c r="Q51" s="293"/>
      <c r="R51" s="321">
        <v>5.7875000000000003E-2</v>
      </c>
      <c r="S51" s="294">
        <v>0</v>
      </c>
      <c r="T51" s="293"/>
      <c r="U51" s="321">
        <v>5.1444444444444452E-2</v>
      </c>
      <c r="V51" s="294">
        <v>0</v>
      </c>
      <c r="W51" s="293"/>
      <c r="X51" s="321">
        <v>0.23150000000000001</v>
      </c>
      <c r="Y51" s="294">
        <v>0</v>
      </c>
      <c r="Z51" s="293"/>
      <c r="AA51" s="323">
        <v>4.6300000000000001E-2</v>
      </c>
      <c r="AB51" s="342">
        <v>0</v>
      </c>
      <c r="AC51" s="295"/>
      <c r="AD51" s="321">
        <v>0.11575000000000001</v>
      </c>
      <c r="AE51" s="294">
        <v>0</v>
      </c>
      <c r="AF51" s="293"/>
      <c r="AG51" s="321">
        <v>9.2600000000000002E-2</v>
      </c>
      <c r="AH51" s="294">
        <v>0</v>
      </c>
      <c r="AI51" s="293"/>
      <c r="AJ51" s="321">
        <v>7.7166666666666675E-2</v>
      </c>
      <c r="AK51" s="294">
        <v>0</v>
      </c>
      <c r="AL51" s="293"/>
      <c r="AM51" s="321">
        <v>0.15433333333333335</v>
      </c>
      <c r="AN51" s="294">
        <v>0</v>
      </c>
      <c r="AO51" s="293"/>
      <c r="AP51" s="321">
        <v>6.6142857142857142E-2</v>
      </c>
      <c r="AQ51" s="294">
        <v>0</v>
      </c>
      <c r="AR51" s="293"/>
      <c r="AS51" s="321">
        <v>5.7875000000000003E-2</v>
      </c>
      <c r="AT51" s="294">
        <v>0</v>
      </c>
      <c r="AU51" s="293"/>
      <c r="AV51" s="321">
        <v>5.1444444444444452E-2</v>
      </c>
      <c r="AW51" s="294">
        <v>0</v>
      </c>
      <c r="AX51" s="293"/>
      <c r="AY51" s="321">
        <v>0.23150000000000001</v>
      </c>
      <c r="AZ51" s="294">
        <v>0</v>
      </c>
      <c r="BA51" s="293"/>
      <c r="BB51" s="325">
        <v>4.6300000000000001E-2</v>
      </c>
      <c r="BC51" s="343">
        <v>0</v>
      </c>
      <c r="BD51" s="295"/>
      <c r="BE51" s="321">
        <v>0.23150000000000001</v>
      </c>
      <c r="BF51" s="294">
        <v>0</v>
      </c>
      <c r="BG51" s="293"/>
      <c r="BH51" s="325">
        <v>4.6300000000000001E-2</v>
      </c>
      <c r="BI51" s="344">
        <v>0</v>
      </c>
    </row>
    <row r="52" spans="1:61">
      <c r="A52" s="276" t="s">
        <v>9930</v>
      </c>
      <c r="B52" s="293"/>
      <c r="C52" s="294"/>
      <c r="D52" s="294"/>
      <c r="E52" s="293"/>
      <c r="F52" s="294"/>
      <c r="G52" s="294">
        <v>0</v>
      </c>
      <c r="H52" s="293"/>
      <c r="I52" s="294"/>
      <c r="J52" s="294">
        <v>0</v>
      </c>
      <c r="K52" s="293"/>
      <c r="L52" s="294"/>
      <c r="M52" s="294">
        <v>0</v>
      </c>
      <c r="N52" s="293"/>
      <c r="O52" s="294"/>
      <c r="P52" s="294">
        <v>0</v>
      </c>
      <c r="Q52" s="293"/>
      <c r="R52" s="294"/>
      <c r="S52" s="294">
        <v>0</v>
      </c>
      <c r="T52" s="293"/>
      <c r="U52" s="294"/>
      <c r="V52" s="294">
        <v>0</v>
      </c>
      <c r="W52" s="293"/>
      <c r="X52" s="294"/>
      <c r="Y52" s="294">
        <v>0</v>
      </c>
      <c r="Z52" s="293"/>
      <c r="AA52" s="287"/>
      <c r="AB52" s="288">
        <v>0</v>
      </c>
      <c r="AC52" s="295"/>
      <c r="AD52" s="294"/>
      <c r="AE52" s="294">
        <v>0</v>
      </c>
      <c r="AF52" s="293"/>
      <c r="AG52" s="294"/>
      <c r="AH52" s="294">
        <v>0</v>
      </c>
      <c r="AI52" s="293"/>
      <c r="AJ52" s="294"/>
      <c r="AK52" s="294">
        <v>0</v>
      </c>
      <c r="AL52" s="293"/>
      <c r="AM52" s="294"/>
      <c r="AN52" s="294">
        <v>0</v>
      </c>
      <c r="AO52" s="293"/>
      <c r="AP52" s="294"/>
      <c r="AQ52" s="294">
        <v>0</v>
      </c>
      <c r="AR52" s="293"/>
      <c r="AS52" s="294"/>
      <c r="AT52" s="294">
        <v>0</v>
      </c>
      <c r="AU52" s="293"/>
      <c r="AV52" s="294"/>
      <c r="AW52" s="294">
        <v>0</v>
      </c>
      <c r="AX52" s="293"/>
      <c r="AY52" s="294"/>
      <c r="AZ52" s="294">
        <v>0</v>
      </c>
      <c r="BA52" s="293"/>
      <c r="BB52" s="290"/>
      <c r="BC52" s="291">
        <v>0</v>
      </c>
      <c r="BD52" s="295"/>
      <c r="BE52" s="294"/>
      <c r="BF52" s="294">
        <v>0</v>
      </c>
      <c r="BG52" s="293"/>
      <c r="BH52" s="290"/>
      <c r="BI52" s="292">
        <v>0</v>
      </c>
    </row>
    <row r="53" spans="1:61">
      <c r="A53" s="317" t="s">
        <v>9931</v>
      </c>
      <c r="B53" s="318"/>
      <c r="C53" s="321">
        <v>5.7875000000000003E-2</v>
      </c>
      <c r="D53" s="319"/>
      <c r="E53" s="318"/>
      <c r="F53" s="321">
        <v>4.6300000000000001E-2</v>
      </c>
      <c r="G53" s="319">
        <v>0</v>
      </c>
      <c r="H53" s="318"/>
      <c r="I53" s="321">
        <v>3.8583333333333338E-2</v>
      </c>
      <c r="J53" s="319">
        <v>0</v>
      </c>
      <c r="K53" s="318"/>
      <c r="L53" s="321">
        <v>7.7166666666666675E-2</v>
      </c>
      <c r="M53" s="319">
        <v>0</v>
      </c>
      <c r="N53" s="318"/>
      <c r="O53" s="321">
        <v>3.3071428571428571E-2</v>
      </c>
      <c r="P53" s="319">
        <v>0</v>
      </c>
      <c r="Q53" s="318"/>
      <c r="R53" s="321">
        <v>2.8937500000000001E-2</v>
      </c>
      <c r="S53" s="319">
        <v>0</v>
      </c>
      <c r="T53" s="318"/>
      <c r="U53" s="321">
        <v>2.5722222222222226E-2</v>
      </c>
      <c r="V53" s="319">
        <v>0</v>
      </c>
      <c r="W53" s="318"/>
      <c r="X53" s="321">
        <v>0.11575000000000001</v>
      </c>
      <c r="Y53" s="319">
        <v>0</v>
      </c>
      <c r="Z53" s="318"/>
      <c r="AA53" s="323">
        <v>2.315E-2</v>
      </c>
      <c r="AB53" s="345">
        <v>0</v>
      </c>
      <c r="AC53" s="320"/>
      <c r="AD53" s="321">
        <v>5.7875000000000003E-2</v>
      </c>
      <c r="AE53" s="319">
        <v>0</v>
      </c>
      <c r="AF53" s="318"/>
      <c r="AG53" s="321">
        <v>4.6300000000000001E-2</v>
      </c>
      <c r="AH53" s="319">
        <v>0</v>
      </c>
      <c r="AI53" s="318"/>
      <c r="AJ53" s="321">
        <v>3.8583333333333338E-2</v>
      </c>
      <c r="AK53" s="319">
        <v>0</v>
      </c>
      <c r="AL53" s="318"/>
      <c r="AM53" s="321">
        <v>7.7166666666666675E-2</v>
      </c>
      <c r="AN53" s="319">
        <v>0</v>
      </c>
      <c r="AO53" s="318"/>
      <c r="AP53" s="321">
        <v>3.3071428571428571E-2</v>
      </c>
      <c r="AQ53" s="319">
        <v>0</v>
      </c>
      <c r="AR53" s="318"/>
      <c r="AS53" s="321">
        <v>2.8937500000000001E-2</v>
      </c>
      <c r="AT53" s="319">
        <v>0</v>
      </c>
      <c r="AU53" s="318"/>
      <c r="AV53" s="321">
        <v>2.5722222222222226E-2</v>
      </c>
      <c r="AW53" s="319">
        <v>0</v>
      </c>
      <c r="AX53" s="318"/>
      <c r="AY53" s="321">
        <v>0.11575000000000001</v>
      </c>
      <c r="AZ53" s="319">
        <v>0</v>
      </c>
      <c r="BA53" s="318"/>
      <c r="BB53" s="325">
        <v>2.315E-2</v>
      </c>
      <c r="BC53" s="346">
        <v>0</v>
      </c>
      <c r="BD53" s="320"/>
      <c r="BE53" s="321">
        <v>0.11575000000000001</v>
      </c>
      <c r="BF53" s="319">
        <v>0</v>
      </c>
      <c r="BG53" s="318"/>
      <c r="BH53" s="325">
        <v>2.315E-2</v>
      </c>
      <c r="BI53" s="347">
        <v>0</v>
      </c>
    </row>
    <row r="54" spans="1:61">
      <c r="A54" s="317" t="s">
        <v>9932</v>
      </c>
      <c r="B54" s="293"/>
      <c r="C54" s="321">
        <v>8.3333333333333329E-2</v>
      </c>
      <c r="D54" s="294"/>
      <c r="E54" s="293"/>
      <c r="F54" s="321">
        <v>6.6666666666666666E-2</v>
      </c>
      <c r="G54" s="294">
        <v>0</v>
      </c>
      <c r="H54" s="293"/>
      <c r="I54" s="321">
        <v>5.5555555555555552E-2</v>
      </c>
      <c r="J54" s="294">
        <v>0</v>
      </c>
      <c r="K54" s="293"/>
      <c r="L54" s="321">
        <v>0.1111111111111111</v>
      </c>
      <c r="M54" s="294">
        <v>0</v>
      </c>
      <c r="N54" s="293"/>
      <c r="O54" s="321">
        <v>4.7619047619047623E-2</v>
      </c>
      <c r="P54" s="294">
        <v>0</v>
      </c>
      <c r="Q54" s="293"/>
      <c r="R54" s="321">
        <v>4.1666666666666664E-2</v>
      </c>
      <c r="S54" s="294">
        <v>0</v>
      </c>
      <c r="T54" s="293"/>
      <c r="U54" s="321">
        <v>3.7037037037037035E-2</v>
      </c>
      <c r="V54" s="294">
        <v>0</v>
      </c>
      <c r="W54" s="293"/>
      <c r="X54" s="321">
        <v>0.16666666666666666</v>
      </c>
      <c r="Y54" s="294">
        <v>0</v>
      </c>
      <c r="Z54" s="293"/>
      <c r="AA54" s="323">
        <v>3.3333333333333333E-2</v>
      </c>
      <c r="AB54" s="342">
        <v>0</v>
      </c>
      <c r="AC54" s="295"/>
      <c r="AD54" s="321">
        <v>8.3333333333333329E-2</v>
      </c>
      <c r="AE54" s="294">
        <v>0</v>
      </c>
      <c r="AF54" s="293"/>
      <c r="AG54" s="321">
        <v>6.6666666666666666E-2</v>
      </c>
      <c r="AH54" s="294">
        <v>0</v>
      </c>
      <c r="AI54" s="293"/>
      <c r="AJ54" s="321">
        <v>5.5555555555555552E-2</v>
      </c>
      <c r="AK54" s="294">
        <v>0</v>
      </c>
      <c r="AL54" s="293"/>
      <c r="AM54" s="321">
        <v>0.1111111111111111</v>
      </c>
      <c r="AN54" s="294">
        <v>0</v>
      </c>
      <c r="AO54" s="293"/>
      <c r="AP54" s="321">
        <v>4.7619047619047623E-2</v>
      </c>
      <c r="AQ54" s="294">
        <v>0</v>
      </c>
      <c r="AR54" s="293"/>
      <c r="AS54" s="321">
        <v>4.1666666666666664E-2</v>
      </c>
      <c r="AT54" s="294">
        <v>0</v>
      </c>
      <c r="AU54" s="293"/>
      <c r="AV54" s="321">
        <v>3.7037037037037035E-2</v>
      </c>
      <c r="AW54" s="294">
        <v>0</v>
      </c>
      <c r="AX54" s="293"/>
      <c r="AY54" s="321">
        <v>0.16666666666666666</v>
      </c>
      <c r="AZ54" s="294">
        <v>0</v>
      </c>
      <c r="BA54" s="293"/>
      <c r="BB54" s="325">
        <v>3.3333333333333333E-2</v>
      </c>
      <c r="BC54" s="343">
        <v>0</v>
      </c>
      <c r="BD54" s="295"/>
      <c r="BE54" s="321">
        <v>0.16666666666666666</v>
      </c>
      <c r="BF54" s="294">
        <v>0</v>
      </c>
      <c r="BG54" s="293"/>
      <c r="BH54" s="325">
        <v>3.3333333333333333E-2</v>
      </c>
      <c r="BI54" s="344">
        <v>0</v>
      </c>
    </row>
    <row r="55" spans="1:61">
      <c r="A55" s="337" t="s">
        <v>9933</v>
      </c>
      <c r="B55" s="398"/>
      <c r="C55" s="399"/>
      <c r="D55" s="399"/>
      <c r="E55" s="398"/>
      <c r="F55" s="399"/>
      <c r="G55" s="399">
        <v>0</v>
      </c>
      <c r="H55" s="398"/>
      <c r="I55" s="399"/>
      <c r="J55" s="399">
        <v>0</v>
      </c>
      <c r="K55" s="398"/>
      <c r="L55" s="399"/>
      <c r="M55" s="399">
        <v>0</v>
      </c>
      <c r="N55" s="398"/>
      <c r="O55" s="399"/>
      <c r="P55" s="399">
        <v>0</v>
      </c>
      <c r="Q55" s="398"/>
      <c r="R55" s="399"/>
      <c r="S55" s="399">
        <v>0</v>
      </c>
      <c r="T55" s="398"/>
      <c r="U55" s="399"/>
      <c r="V55" s="399">
        <v>0</v>
      </c>
      <c r="W55" s="398"/>
      <c r="X55" s="399"/>
      <c r="Y55" s="399">
        <v>0</v>
      </c>
      <c r="Z55" s="398"/>
      <c r="AA55" s="299"/>
      <c r="AB55" s="300">
        <v>0</v>
      </c>
      <c r="AC55" s="400"/>
      <c r="AD55" s="399"/>
      <c r="AE55" s="399">
        <v>0</v>
      </c>
      <c r="AF55" s="398"/>
      <c r="AG55" s="399"/>
      <c r="AH55" s="399">
        <v>0</v>
      </c>
      <c r="AI55" s="398"/>
      <c r="AJ55" s="399"/>
      <c r="AK55" s="399">
        <v>0</v>
      </c>
      <c r="AL55" s="398"/>
      <c r="AM55" s="399"/>
      <c r="AN55" s="399">
        <v>0</v>
      </c>
      <c r="AO55" s="398"/>
      <c r="AP55" s="399"/>
      <c r="AQ55" s="399">
        <v>0</v>
      </c>
      <c r="AR55" s="398"/>
      <c r="AS55" s="399"/>
      <c r="AT55" s="399">
        <v>0</v>
      </c>
      <c r="AU55" s="398"/>
      <c r="AV55" s="399"/>
      <c r="AW55" s="399">
        <v>0</v>
      </c>
      <c r="AX55" s="398"/>
      <c r="AY55" s="399"/>
      <c r="AZ55" s="399">
        <v>0</v>
      </c>
      <c r="BA55" s="398"/>
      <c r="BB55" s="302"/>
      <c r="BC55" s="303">
        <v>0</v>
      </c>
      <c r="BD55" s="400"/>
      <c r="BE55" s="399"/>
      <c r="BF55" s="399">
        <v>0</v>
      </c>
      <c r="BG55" s="398"/>
      <c r="BH55" s="302"/>
      <c r="BI55" s="304">
        <v>0</v>
      </c>
    </row>
    <row r="56" spans="1:61" ht="15.75">
      <c r="A56" s="365" t="s">
        <v>9934</v>
      </c>
      <c r="B56" s="306"/>
      <c r="C56" s="306"/>
      <c r="D56" s="306"/>
      <c r="E56" s="306"/>
      <c r="F56" s="306"/>
      <c r="G56" s="306">
        <v>0</v>
      </c>
      <c r="H56" s="306"/>
      <c r="I56" s="306"/>
      <c r="J56" s="306">
        <v>0</v>
      </c>
      <c r="K56" s="306"/>
      <c r="L56" s="306"/>
      <c r="M56" s="306">
        <v>0</v>
      </c>
      <c r="N56" s="306"/>
      <c r="O56" s="306"/>
      <c r="P56" s="306">
        <v>0</v>
      </c>
      <c r="Q56" s="306"/>
      <c r="R56" s="306"/>
      <c r="S56" s="306">
        <v>0</v>
      </c>
      <c r="T56" s="306"/>
      <c r="U56" s="306"/>
      <c r="V56" s="306">
        <v>0</v>
      </c>
      <c r="W56" s="306"/>
      <c r="X56" s="306"/>
      <c r="Y56" s="306">
        <v>0</v>
      </c>
      <c r="Z56" s="306"/>
      <c r="AA56" s="307"/>
      <c r="AB56" s="358">
        <v>0</v>
      </c>
      <c r="AC56" s="306"/>
      <c r="AD56" s="306"/>
      <c r="AE56" s="306">
        <v>0</v>
      </c>
      <c r="AF56" s="306"/>
      <c r="AG56" s="306"/>
      <c r="AH56" s="306">
        <v>0</v>
      </c>
      <c r="AI56" s="306"/>
      <c r="AJ56" s="306"/>
      <c r="AK56" s="306">
        <v>0</v>
      </c>
      <c r="AL56" s="306"/>
      <c r="AM56" s="306"/>
      <c r="AN56" s="306">
        <v>0</v>
      </c>
      <c r="AO56" s="306"/>
      <c r="AP56" s="306"/>
      <c r="AQ56" s="306">
        <v>0</v>
      </c>
      <c r="AR56" s="306"/>
      <c r="AS56" s="306"/>
      <c r="AT56" s="306">
        <v>0</v>
      </c>
      <c r="AU56" s="306"/>
      <c r="AV56" s="306"/>
      <c r="AW56" s="306">
        <v>0</v>
      </c>
      <c r="AX56" s="306"/>
      <c r="AY56" s="306"/>
      <c r="AZ56" s="306">
        <v>0</v>
      </c>
      <c r="BA56" s="306"/>
      <c r="BB56" s="307"/>
      <c r="BC56" s="358">
        <v>0</v>
      </c>
      <c r="BD56" s="306"/>
      <c r="BE56" s="306"/>
      <c r="BF56" s="306">
        <v>0</v>
      </c>
      <c r="BG56" s="306"/>
      <c r="BH56" s="307"/>
      <c r="BI56" s="358">
        <v>0</v>
      </c>
    </row>
    <row r="57" spans="1:61">
      <c r="A57" s="296" t="s">
        <v>9935</v>
      </c>
      <c r="B57" s="366">
        <v>89696.89</v>
      </c>
      <c r="C57" s="367"/>
      <c r="D57" s="367"/>
      <c r="E57" s="366">
        <v>265456.71000000002</v>
      </c>
      <c r="F57" s="367"/>
      <c r="G57" s="367">
        <v>0</v>
      </c>
      <c r="H57" s="366">
        <v>58175.45</v>
      </c>
      <c r="I57" s="367"/>
      <c r="J57" s="367">
        <v>0</v>
      </c>
      <c r="K57" s="366">
        <v>180613.21</v>
      </c>
      <c r="L57" s="367"/>
      <c r="M57" s="367">
        <v>0</v>
      </c>
      <c r="N57" s="366">
        <v>66161.460000000006</v>
      </c>
      <c r="O57" s="367"/>
      <c r="P57" s="367">
        <v>0</v>
      </c>
      <c r="Q57" s="366">
        <v>97002.53</v>
      </c>
      <c r="R57" s="367"/>
      <c r="S57" s="367">
        <v>0</v>
      </c>
      <c r="T57" s="366">
        <v>45425.65</v>
      </c>
      <c r="U57" s="367"/>
      <c r="V57" s="367">
        <v>0</v>
      </c>
      <c r="W57" s="366">
        <v>-2105.0300000000002</v>
      </c>
      <c r="X57" s="367"/>
      <c r="Y57" s="367">
        <v>0</v>
      </c>
      <c r="Z57" s="366">
        <v>206296.38</v>
      </c>
      <c r="AA57" s="368"/>
      <c r="AB57" s="369">
        <v>0</v>
      </c>
      <c r="AC57" s="370">
        <v>89696.89</v>
      </c>
      <c r="AD57" s="367"/>
      <c r="AE57" s="367">
        <v>0</v>
      </c>
      <c r="AF57" s="366">
        <v>265456.71000000002</v>
      </c>
      <c r="AG57" s="367"/>
      <c r="AH57" s="367">
        <v>0</v>
      </c>
      <c r="AI57" s="366">
        <v>58175.45</v>
      </c>
      <c r="AJ57" s="367"/>
      <c r="AK57" s="367">
        <v>0</v>
      </c>
      <c r="AL57" s="366">
        <v>180613.21</v>
      </c>
      <c r="AM57" s="367"/>
      <c r="AN57" s="367">
        <v>0</v>
      </c>
      <c r="AO57" s="366">
        <v>66161.460000000006</v>
      </c>
      <c r="AP57" s="367"/>
      <c r="AQ57" s="367">
        <v>0</v>
      </c>
      <c r="AR57" s="366">
        <v>97002.53</v>
      </c>
      <c r="AS57" s="367"/>
      <c r="AT57" s="367">
        <v>0</v>
      </c>
      <c r="AU57" s="366">
        <v>45425.65</v>
      </c>
      <c r="AV57" s="367"/>
      <c r="AW57" s="367">
        <v>0</v>
      </c>
      <c r="AX57" s="366">
        <v>-2105.0300000000002</v>
      </c>
      <c r="AY57" s="367"/>
      <c r="AZ57" s="367">
        <v>0</v>
      </c>
      <c r="BA57" s="366">
        <v>206296.38</v>
      </c>
      <c r="BB57" s="371"/>
      <c r="BC57" s="372">
        <v>0</v>
      </c>
      <c r="BD57" s="370">
        <v>-2105.0300000000002</v>
      </c>
      <c r="BE57" s="367"/>
      <c r="BF57" s="367">
        <v>0</v>
      </c>
      <c r="BG57" s="366">
        <v>206296.38</v>
      </c>
      <c r="BH57" s="371"/>
      <c r="BI57" s="373">
        <v>0</v>
      </c>
    </row>
  </sheetData>
  <mergeCells count="1">
    <mergeCell ref="AA1:AB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3E13D-E0FD-4A59-8B35-EE02C7BD43ED}">
  <dimension ref="B2:H9"/>
  <sheetViews>
    <sheetView zoomScale="140" zoomScaleNormal="140" workbookViewId="0"/>
  </sheetViews>
  <sheetFormatPr baseColWidth="10" defaultColWidth="9" defaultRowHeight="14.25"/>
  <sheetData>
    <row r="2" spans="2:8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</row>
    <row r="3" spans="2:8">
      <c r="B3">
        <v>8</v>
      </c>
      <c r="C3">
        <v>9</v>
      </c>
      <c r="D3">
        <v>10</v>
      </c>
      <c r="E3">
        <v>11</v>
      </c>
      <c r="F3">
        <v>12</v>
      </c>
      <c r="G3">
        <v>13</v>
      </c>
      <c r="H3">
        <v>14</v>
      </c>
    </row>
    <row r="4" spans="2:8">
      <c r="B4">
        <v>15</v>
      </c>
      <c r="C4">
        <v>16</v>
      </c>
      <c r="D4">
        <v>17</v>
      </c>
      <c r="E4">
        <v>18</v>
      </c>
      <c r="F4">
        <v>19</v>
      </c>
      <c r="G4">
        <v>20</v>
      </c>
      <c r="H4">
        <v>21</v>
      </c>
    </row>
    <row r="5" spans="2:8">
      <c r="B5">
        <v>22</v>
      </c>
      <c r="C5">
        <v>23</v>
      </c>
      <c r="D5">
        <v>24</v>
      </c>
      <c r="E5">
        <v>25</v>
      </c>
      <c r="F5">
        <v>26</v>
      </c>
      <c r="G5">
        <v>27</v>
      </c>
      <c r="H5">
        <v>28</v>
      </c>
    </row>
    <row r="6" spans="2:8">
      <c r="B6">
        <v>29</v>
      </c>
      <c r="C6">
        <v>30</v>
      </c>
      <c r="D6">
        <v>31</v>
      </c>
      <c r="E6">
        <v>32</v>
      </c>
      <c r="F6">
        <v>33</v>
      </c>
      <c r="G6">
        <v>34</v>
      </c>
      <c r="H6">
        <v>35</v>
      </c>
    </row>
    <row r="7" spans="2:8">
      <c r="B7">
        <v>36</v>
      </c>
      <c r="C7">
        <v>37</v>
      </c>
      <c r="D7">
        <v>38</v>
      </c>
      <c r="E7">
        <v>39</v>
      </c>
      <c r="F7">
        <v>40</v>
      </c>
      <c r="G7">
        <v>41</v>
      </c>
      <c r="H7">
        <v>42</v>
      </c>
    </row>
    <row r="8" spans="2:8">
      <c r="B8">
        <v>43</v>
      </c>
      <c r="C8">
        <v>44</v>
      </c>
      <c r="D8">
        <v>45</v>
      </c>
      <c r="E8">
        <v>46</v>
      </c>
      <c r="F8">
        <v>47</v>
      </c>
      <c r="G8">
        <v>48</v>
      </c>
      <c r="H8">
        <v>49</v>
      </c>
    </row>
    <row r="9" spans="2:8">
      <c r="B9">
        <v>50</v>
      </c>
      <c r="C9">
        <v>51</v>
      </c>
      <c r="D9">
        <v>52</v>
      </c>
      <c r="E9">
        <v>53</v>
      </c>
      <c r="F9">
        <v>54</v>
      </c>
      <c r="G9">
        <v>55</v>
      </c>
      <c r="H9">
        <v>56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A16CD-EE9D-4BE6-B0FB-898B9707E018}">
  <sheetPr codeName="Tabelle8"/>
  <dimension ref="A1:K42"/>
  <sheetViews>
    <sheetView topLeftCell="B1" zoomScale="90" zoomScaleNormal="90" workbookViewId="0"/>
  </sheetViews>
  <sheetFormatPr baseColWidth="10" defaultColWidth="11" defaultRowHeight="14.25"/>
  <cols>
    <col min="2" max="2" width="14.875" customWidth="1"/>
  </cols>
  <sheetData>
    <row r="1" spans="1:11">
      <c r="A1" t="s">
        <v>89</v>
      </c>
      <c r="B1" t="s">
        <v>90</v>
      </c>
      <c r="D1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</row>
    <row r="2" spans="1:11">
      <c r="A2" t="s">
        <v>98</v>
      </c>
      <c r="B2" s="62">
        <f t="shared" ref="B2:B40" ca="1" si="0">RANDBETWEEN(10000,800000)</f>
        <v>626512</v>
      </c>
      <c r="D2">
        <f ca="1">LARGE(B:B,ROW()-1)</f>
        <v>799430</v>
      </c>
      <c r="E2">
        <f ca="1">MATCH(D2,$B$2:$B$40,0)</f>
        <v>27</v>
      </c>
      <c r="F2" t="str">
        <f ca="1">INDEX($A$2:$A$40,E2)</f>
        <v>Limonade</v>
      </c>
      <c r="G2" s="63">
        <f ca="1">D2/$D$42</f>
        <v>4.6105008318948405E-2</v>
      </c>
      <c r="H2" s="64">
        <f ca="1">G2</f>
        <v>4.6105008318948405E-2</v>
      </c>
      <c r="I2" s="63">
        <f ca="1">IF(H2&lt;80%,H2,0)</f>
        <v>4.6105008318948405E-2</v>
      </c>
      <c r="J2" s="63">
        <f ca="1">IF(AND(H2&gt;=80%,H2&lt;95%),H2,0)</f>
        <v>0</v>
      </c>
      <c r="K2" s="63">
        <f ca="1">IF(H2&gt;=95%,H2,0)</f>
        <v>0</v>
      </c>
    </row>
    <row r="3" spans="1:11">
      <c r="A3" t="s">
        <v>99</v>
      </c>
      <c r="B3" s="62">
        <f t="shared" ca="1" si="0"/>
        <v>259191</v>
      </c>
      <c r="D3">
        <f t="shared" ref="D3:D40" ca="1" si="1">LARGE(B:B,ROW()-1)</f>
        <v>780612</v>
      </c>
      <c r="E3">
        <f t="shared" ref="E3:E40" ca="1" si="2">MATCH(D3,$B$2:$B$40,0)</f>
        <v>24</v>
      </c>
      <c r="F3" t="str">
        <f t="shared" ref="F3:F40" ca="1" si="3">INDEX($A$2:$A$40,E3)</f>
        <v>Kroketten</v>
      </c>
      <c r="G3" s="63">
        <f t="shared" ref="G3:G40" ca="1" si="4">D3/$D$42</f>
        <v>4.5019729999963669E-2</v>
      </c>
      <c r="H3" s="64">
        <f ca="1">H2+G3</f>
        <v>9.1124738318912074E-2</v>
      </c>
      <c r="I3" s="63">
        <f t="shared" ref="I3:I40" ca="1" si="5">IF(H3&lt;80%,H3,0)</f>
        <v>9.1124738318912074E-2</v>
      </c>
      <c r="J3" s="63">
        <f t="shared" ref="J3:J40" ca="1" si="6">IF(AND(H3&gt;=80%,H3&lt;95%),H3,0)</f>
        <v>0</v>
      </c>
      <c r="K3" s="63">
        <f t="shared" ref="K3:K40" ca="1" si="7">IF(H3&gt;=95%,H3,0)</f>
        <v>0</v>
      </c>
    </row>
    <row r="4" spans="1:11">
      <c r="A4" t="s">
        <v>100</v>
      </c>
      <c r="B4" s="62">
        <f t="shared" ca="1" si="0"/>
        <v>701079</v>
      </c>
      <c r="D4">
        <f t="shared" ca="1" si="1"/>
        <v>763132</v>
      </c>
      <c r="E4">
        <f t="shared" ca="1" si="2"/>
        <v>22</v>
      </c>
      <c r="F4" t="str">
        <f t="shared" ca="1" si="3"/>
        <v>Katzenfutter</v>
      </c>
      <c r="G4" s="63">
        <f t="shared" ca="1" si="4"/>
        <v>4.4011617287887286E-2</v>
      </c>
      <c r="H4" s="64">
        <f t="shared" ref="H4:H40" ca="1" si="8">H3+G4</f>
        <v>0.13513635560679937</v>
      </c>
      <c r="I4" s="63">
        <f t="shared" ca="1" si="5"/>
        <v>0.13513635560679937</v>
      </c>
      <c r="J4" s="63">
        <f t="shared" ca="1" si="6"/>
        <v>0</v>
      </c>
      <c r="K4" s="63">
        <f t="shared" ca="1" si="7"/>
        <v>0</v>
      </c>
    </row>
    <row r="5" spans="1:11">
      <c r="A5" t="s">
        <v>101</v>
      </c>
      <c r="B5" s="62">
        <f t="shared" ca="1" si="0"/>
        <v>208608</v>
      </c>
      <c r="D5">
        <f t="shared" ca="1" si="1"/>
        <v>710906</v>
      </c>
      <c r="E5">
        <f t="shared" ca="1" si="2"/>
        <v>19</v>
      </c>
      <c r="F5" t="str">
        <f t="shared" ca="1" si="3"/>
        <v>Käse (D)</v>
      </c>
      <c r="G5" s="63">
        <f t="shared" ca="1" si="4"/>
        <v>4.0999621034975342E-2</v>
      </c>
      <c r="H5" s="64">
        <f t="shared" ca="1" si="8"/>
        <v>0.17613597664177472</v>
      </c>
      <c r="I5" s="63">
        <f t="shared" ca="1" si="5"/>
        <v>0.17613597664177472</v>
      </c>
      <c r="J5" s="63">
        <f t="shared" ca="1" si="6"/>
        <v>0</v>
      </c>
      <c r="K5" s="63">
        <f t="shared" ca="1" si="7"/>
        <v>0</v>
      </c>
    </row>
    <row r="6" spans="1:11">
      <c r="A6" t="s">
        <v>102</v>
      </c>
      <c r="B6" s="62">
        <f t="shared" ca="1" si="0"/>
        <v>356214</v>
      </c>
      <c r="D6">
        <f t="shared" ca="1" si="1"/>
        <v>701079</v>
      </c>
      <c r="E6">
        <f t="shared" ca="1" si="2"/>
        <v>3</v>
      </c>
      <c r="F6" t="str">
        <f t="shared" ca="1" si="3"/>
        <v>Bananen</v>
      </c>
      <c r="G6" s="63">
        <f t="shared" ca="1" si="4"/>
        <v>4.0432874832368099E-2</v>
      </c>
      <c r="H6" s="64">
        <f t="shared" ca="1" si="8"/>
        <v>0.21656885147414282</v>
      </c>
      <c r="I6" s="63">
        <f t="shared" ca="1" si="5"/>
        <v>0.21656885147414282</v>
      </c>
      <c r="J6" s="63">
        <f t="shared" ca="1" si="6"/>
        <v>0</v>
      </c>
      <c r="K6" s="63">
        <f t="shared" ca="1" si="7"/>
        <v>0</v>
      </c>
    </row>
    <row r="7" spans="1:11">
      <c r="A7" t="s">
        <v>103</v>
      </c>
      <c r="B7" s="62">
        <f t="shared" ca="1" si="0"/>
        <v>246585</v>
      </c>
      <c r="D7">
        <f t="shared" ca="1" si="1"/>
        <v>699960</v>
      </c>
      <c r="E7">
        <f t="shared" ca="1" si="2"/>
        <v>7</v>
      </c>
      <c r="F7" t="str">
        <f t="shared" ca="1" si="3"/>
        <v>Blöcke</v>
      </c>
      <c r="G7" s="63">
        <f t="shared" ca="1" si="4"/>
        <v>4.0368339470536668E-2</v>
      </c>
      <c r="H7" s="64">
        <f t="shared" ca="1" si="8"/>
        <v>0.25693719094467948</v>
      </c>
      <c r="I7" s="63">
        <f t="shared" ca="1" si="5"/>
        <v>0.25693719094467948</v>
      </c>
      <c r="J7" s="63">
        <f t="shared" ca="1" si="6"/>
        <v>0</v>
      </c>
      <c r="K7" s="63">
        <f t="shared" ca="1" si="7"/>
        <v>0</v>
      </c>
    </row>
    <row r="8" spans="1:11">
      <c r="A8" t="s">
        <v>104</v>
      </c>
      <c r="B8" s="62">
        <f t="shared" ca="1" si="0"/>
        <v>699960</v>
      </c>
      <c r="D8">
        <f t="shared" ca="1" si="1"/>
        <v>695610</v>
      </c>
      <c r="E8">
        <f t="shared" ca="1" si="2"/>
        <v>29</v>
      </c>
      <c r="F8" t="str">
        <f t="shared" ca="1" si="3"/>
        <v>Pommes Frites</v>
      </c>
      <c r="G8" s="63">
        <f t="shared" ca="1" si="4"/>
        <v>4.011746473955656E-2</v>
      </c>
      <c r="H8" s="64">
        <f t="shared" ca="1" si="8"/>
        <v>0.29705465568423606</v>
      </c>
      <c r="I8" s="63">
        <f t="shared" ca="1" si="5"/>
        <v>0.29705465568423606</v>
      </c>
      <c r="J8" s="63">
        <f t="shared" ca="1" si="6"/>
        <v>0</v>
      </c>
      <c r="K8" s="63">
        <f t="shared" ca="1" si="7"/>
        <v>0</v>
      </c>
    </row>
    <row r="9" spans="1:11">
      <c r="A9" t="s">
        <v>105</v>
      </c>
      <c r="B9" s="62">
        <f t="shared" ca="1" si="0"/>
        <v>591510</v>
      </c>
      <c r="D9">
        <f t="shared" ca="1" si="1"/>
        <v>660748</v>
      </c>
      <c r="E9">
        <f t="shared" ca="1" si="2"/>
        <v>16</v>
      </c>
      <c r="F9" t="str">
        <f t="shared" ca="1" si="3"/>
        <v>Joghurt</v>
      </c>
      <c r="G9" s="63">
        <f t="shared" ca="1" si="4"/>
        <v>3.8106891205894854E-2</v>
      </c>
      <c r="H9" s="64">
        <f t="shared" ca="1" si="8"/>
        <v>0.33516154689013089</v>
      </c>
      <c r="I9" s="63">
        <f t="shared" ca="1" si="5"/>
        <v>0.33516154689013089</v>
      </c>
      <c r="J9" s="63">
        <f t="shared" ca="1" si="6"/>
        <v>0</v>
      </c>
      <c r="K9" s="63">
        <f t="shared" ca="1" si="7"/>
        <v>0</v>
      </c>
    </row>
    <row r="10" spans="1:11">
      <c r="A10" t="s">
        <v>106</v>
      </c>
      <c r="B10" s="62">
        <f t="shared" ca="1" si="0"/>
        <v>261938</v>
      </c>
      <c r="D10">
        <f t="shared" ca="1" si="1"/>
        <v>639308</v>
      </c>
      <c r="E10">
        <f t="shared" ca="1" si="2"/>
        <v>17</v>
      </c>
      <c r="F10" t="str">
        <f t="shared" ca="1" si="3"/>
        <v>Kabeljau</v>
      </c>
      <c r="G10" s="63">
        <f t="shared" ca="1" si="4"/>
        <v>3.6870395980098655E-2</v>
      </c>
      <c r="H10" s="64">
        <f t="shared" ca="1" si="8"/>
        <v>0.37203194287022956</v>
      </c>
      <c r="I10" s="63">
        <f t="shared" ca="1" si="5"/>
        <v>0.37203194287022956</v>
      </c>
      <c r="J10" s="63">
        <f t="shared" ca="1" si="6"/>
        <v>0</v>
      </c>
      <c r="K10" s="63">
        <f t="shared" ca="1" si="7"/>
        <v>0</v>
      </c>
    </row>
    <row r="11" spans="1:11">
      <c r="A11" t="s">
        <v>107</v>
      </c>
      <c r="B11" s="62">
        <f t="shared" ca="1" si="0"/>
        <v>138525</v>
      </c>
      <c r="D11">
        <f t="shared" ca="1" si="1"/>
        <v>626512</v>
      </c>
      <c r="E11">
        <f t="shared" ca="1" si="2"/>
        <v>1</v>
      </c>
      <c r="F11" t="str">
        <f t="shared" ca="1" si="3"/>
        <v>Äpfel</v>
      </c>
      <c r="G11" s="63">
        <f t="shared" ca="1" si="4"/>
        <v>3.61324205645535E-2</v>
      </c>
      <c r="H11" s="64">
        <f t="shared" ca="1" si="8"/>
        <v>0.40816436343478307</v>
      </c>
      <c r="I11" s="63">
        <f t="shared" ca="1" si="5"/>
        <v>0.40816436343478307</v>
      </c>
      <c r="J11" s="63">
        <f t="shared" ca="1" si="6"/>
        <v>0</v>
      </c>
      <c r="K11" s="63">
        <f t="shared" ca="1" si="7"/>
        <v>0</v>
      </c>
    </row>
    <row r="12" spans="1:11">
      <c r="A12" t="s">
        <v>108</v>
      </c>
      <c r="B12" s="62">
        <f t="shared" ca="1" si="0"/>
        <v>420638</v>
      </c>
      <c r="D12">
        <f t="shared" ca="1" si="1"/>
        <v>598178</v>
      </c>
      <c r="E12">
        <f t="shared" ca="1" si="2"/>
        <v>32</v>
      </c>
      <c r="F12" t="str">
        <f t="shared" ca="1" si="3"/>
        <v>Salami</v>
      </c>
      <c r="G12" s="63">
        <f t="shared" ca="1" si="4"/>
        <v>3.4498332144417797E-2</v>
      </c>
      <c r="H12" s="64">
        <f t="shared" ca="1" si="8"/>
        <v>0.44266269557920085</v>
      </c>
      <c r="I12" s="63">
        <f t="shared" ca="1" si="5"/>
        <v>0.44266269557920085</v>
      </c>
      <c r="J12" s="63">
        <f t="shared" ca="1" si="6"/>
        <v>0</v>
      </c>
      <c r="K12" s="63">
        <f t="shared" ca="1" si="7"/>
        <v>0</v>
      </c>
    </row>
    <row r="13" spans="1:11">
      <c r="A13" t="s">
        <v>109</v>
      </c>
      <c r="B13" s="62">
        <f t="shared" ca="1" si="0"/>
        <v>261367</v>
      </c>
      <c r="D13">
        <f t="shared" ca="1" si="1"/>
        <v>592214</v>
      </c>
      <c r="E13">
        <f t="shared" ca="1" si="2"/>
        <v>34</v>
      </c>
      <c r="F13" t="str">
        <f t="shared" ca="1" si="3"/>
        <v>Schollen</v>
      </c>
      <c r="G13" s="63">
        <f t="shared" ca="1" si="4"/>
        <v>3.4154374237391281E-2</v>
      </c>
      <c r="H13" s="64">
        <f t="shared" ca="1" si="8"/>
        <v>0.47681706981659211</v>
      </c>
      <c r="I13" s="63">
        <f t="shared" ca="1" si="5"/>
        <v>0.47681706981659211</v>
      </c>
      <c r="J13" s="63">
        <f t="shared" ca="1" si="6"/>
        <v>0</v>
      </c>
      <c r="K13" s="63">
        <f t="shared" ca="1" si="7"/>
        <v>0</v>
      </c>
    </row>
    <row r="14" spans="1:11">
      <c r="A14" t="s">
        <v>110</v>
      </c>
      <c r="B14" s="62">
        <f t="shared" ca="1" si="0"/>
        <v>381089</v>
      </c>
      <c r="D14">
        <f t="shared" ca="1" si="1"/>
        <v>591510</v>
      </c>
      <c r="E14">
        <f t="shared" ca="1" si="2"/>
        <v>8</v>
      </c>
      <c r="F14" t="str">
        <f t="shared" ca="1" si="3"/>
        <v>Blumenkohl</v>
      </c>
      <c r="G14" s="63">
        <f t="shared" ca="1" si="4"/>
        <v>3.411377290161887E-2</v>
      </c>
      <c r="H14" s="64">
        <f t="shared" ca="1" si="8"/>
        <v>0.51093084271821099</v>
      </c>
      <c r="I14" s="63">
        <f t="shared" ca="1" si="5"/>
        <v>0.51093084271821099</v>
      </c>
      <c r="J14" s="63">
        <f t="shared" ca="1" si="6"/>
        <v>0</v>
      </c>
      <c r="K14" s="63">
        <f t="shared" ca="1" si="7"/>
        <v>0</v>
      </c>
    </row>
    <row r="15" spans="1:11">
      <c r="A15" t="s">
        <v>111</v>
      </c>
      <c r="B15" s="62">
        <f t="shared" ca="1" si="0"/>
        <v>405551</v>
      </c>
      <c r="D15">
        <f t="shared" ca="1" si="1"/>
        <v>573486</v>
      </c>
      <c r="E15">
        <f t="shared" ca="1" si="2"/>
        <v>28</v>
      </c>
      <c r="F15" t="str">
        <f t="shared" ca="1" si="3"/>
        <v>Pfirsiche</v>
      </c>
      <c r="G15" s="63">
        <f t="shared" ca="1" si="4"/>
        <v>3.3074286430081992E-2</v>
      </c>
      <c r="H15" s="64">
        <f t="shared" ca="1" si="8"/>
        <v>0.54400512914829302</v>
      </c>
      <c r="I15" s="63">
        <f t="shared" ca="1" si="5"/>
        <v>0.54400512914829302</v>
      </c>
      <c r="J15" s="63">
        <f t="shared" ca="1" si="6"/>
        <v>0</v>
      </c>
      <c r="K15" s="63">
        <f t="shared" ca="1" si="7"/>
        <v>0</v>
      </c>
    </row>
    <row r="16" spans="1:11">
      <c r="A16" t="s">
        <v>112</v>
      </c>
      <c r="B16" s="62">
        <f t="shared" ca="1" si="0"/>
        <v>457628</v>
      </c>
      <c r="D16">
        <f t="shared" ca="1" si="1"/>
        <v>566210</v>
      </c>
      <c r="E16">
        <f t="shared" ca="1" si="2"/>
        <v>33</v>
      </c>
      <c r="F16" t="str">
        <f t="shared" ca="1" si="3"/>
        <v>Schinken</v>
      </c>
      <c r="G16" s="63">
        <f t="shared" ca="1" si="4"/>
        <v>3.26546623972978E-2</v>
      </c>
      <c r="H16" s="64">
        <f t="shared" ca="1" si="8"/>
        <v>0.57665979154559077</v>
      </c>
      <c r="I16" s="63">
        <f t="shared" ca="1" si="5"/>
        <v>0.57665979154559077</v>
      </c>
      <c r="J16" s="63">
        <f t="shared" ca="1" si="6"/>
        <v>0</v>
      </c>
      <c r="K16" s="63">
        <f t="shared" ca="1" si="7"/>
        <v>0</v>
      </c>
    </row>
    <row r="17" spans="1:11">
      <c r="A17" t="s">
        <v>113</v>
      </c>
      <c r="B17" s="62">
        <f t="shared" ca="1" si="0"/>
        <v>660748</v>
      </c>
      <c r="D17">
        <f t="shared" ca="1" si="1"/>
        <v>481637</v>
      </c>
      <c r="E17">
        <f t="shared" ca="1" si="2"/>
        <v>18</v>
      </c>
      <c r="F17" t="str">
        <f t="shared" ca="1" si="3"/>
        <v>Karotten</v>
      </c>
      <c r="G17" s="63">
        <f t="shared" ca="1" si="4"/>
        <v>2.7777138575877006E-2</v>
      </c>
      <c r="H17" s="64">
        <f t="shared" ca="1" si="8"/>
        <v>0.60443693012146782</v>
      </c>
      <c r="I17" s="63">
        <f t="shared" ca="1" si="5"/>
        <v>0.60443693012146782</v>
      </c>
      <c r="J17" s="63">
        <f t="shared" ca="1" si="6"/>
        <v>0</v>
      </c>
      <c r="K17" s="63">
        <f t="shared" ca="1" si="7"/>
        <v>0</v>
      </c>
    </row>
    <row r="18" spans="1:11">
      <c r="A18" t="s">
        <v>114</v>
      </c>
      <c r="B18" s="62">
        <f t="shared" ca="1" si="0"/>
        <v>639308</v>
      </c>
      <c r="D18">
        <f t="shared" ca="1" si="1"/>
        <v>472548</v>
      </c>
      <c r="E18">
        <f t="shared" ca="1" si="2"/>
        <v>35</v>
      </c>
      <c r="F18" t="str">
        <f t="shared" ca="1" si="3"/>
        <v>Spirituosen</v>
      </c>
      <c r="G18" s="63">
        <f t="shared" ca="1" si="4"/>
        <v>2.7252954569008458E-2</v>
      </c>
      <c r="H18" s="64">
        <f t="shared" ca="1" si="8"/>
        <v>0.63168988469047627</v>
      </c>
      <c r="I18" s="63">
        <f t="shared" ca="1" si="5"/>
        <v>0.63168988469047627</v>
      </c>
      <c r="J18" s="63">
        <f t="shared" ca="1" si="6"/>
        <v>0</v>
      </c>
      <c r="K18" s="63">
        <f t="shared" ca="1" si="7"/>
        <v>0</v>
      </c>
    </row>
    <row r="19" spans="1:11">
      <c r="A19" t="s">
        <v>115</v>
      </c>
      <c r="B19" s="62">
        <f t="shared" ca="1" si="0"/>
        <v>481637</v>
      </c>
      <c r="D19">
        <f t="shared" ca="1" si="1"/>
        <v>457628</v>
      </c>
      <c r="E19">
        <f t="shared" ca="1" si="2"/>
        <v>15</v>
      </c>
      <c r="F19" t="str">
        <f t="shared" ca="1" si="3"/>
        <v>Hundefutter</v>
      </c>
      <c r="G19" s="63">
        <f t="shared" ca="1" si="4"/>
        <v>2.6392483077922673E-2</v>
      </c>
      <c r="H19" s="64">
        <f t="shared" ca="1" si="8"/>
        <v>0.6580823677683989</v>
      </c>
      <c r="I19" s="63">
        <f t="shared" ca="1" si="5"/>
        <v>0.6580823677683989</v>
      </c>
      <c r="J19" s="63">
        <f t="shared" ca="1" si="6"/>
        <v>0</v>
      </c>
      <c r="K19" s="63">
        <f t="shared" ca="1" si="7"/>
        <v>0</v>
      </c>
    </row>
    <row r="20" spans="1:11">
      <c r="A20" t="s">
        <v>116</v>
      </c>
      <c r="B20" s="62">
        <f t="shared" ca="1" si="0"/>
        <v>710906</v>
      </c>
      <c r="D20">
        <f t="shared" ca="1" si="1"/>
        <v>434273</v>
      </c>
      <c r="E20">
        <f t="shared" ca="1" si="2"/>
        <v>37</v>
      </c>
      <c r="F20" t="str">
        <f t="shared" ca="1" si="3"/>
        <v>Vollmilch</v>
      </c>
      <c r="G20" s="63">
        <f t="shared" ca="1" si="4"/>
        <v>2.504554529814328E-2</v>
      </c>
      <c r="H20" s="64">
        <f t="shared" ca="1" si="8"/>
        <v>0.68312791306654219</v>
      </c>
      <c r="I20" s="63">
        <f t="shared" ca="1" si="5"/>
        <v>0.68312791306654219</v>
      </c>
      <c r="J20" s="63">
        <f t="shared" ca="1" si="6"/>
        <v>0</v>
      </c>
      <c r="K20" s="63">
        <f t="shared" ca="1" si="7"/>
        <v>0</v>
      </c>
    </row>
    <row r="21" spans="1:11">
      <c r="A21" t="s">
        <v>117</v>
      </c>
      <c r="B21" s="62">
        <f t="shared" ca="1" si="0"/>
        <v>308008</v>
      </c>
      <c r="D21">
        <f t="shared" ca="1" si="1"/>
        <v>420638</v>
      </c>
      <c r="E21">
        <f t="shared" ca="1" si="2"/>
        <v>11</v>
      </c>
      <c r="F21" t="str">
        <f t="shared" ca="1" si="3"/>
        <v>Erbsensuppe</v>
      </c>
      <c r="G21" s="63">
        <f t="shared" ca="1" si="4"/>
        <v>2.4259182779312535E-2</v>
      </c>
      <c r="H21" s="64">
        <f t="shared" ca="1" si="8"/>
        <v>0.70738709584585469</v>
      </c>
      <c r="I21" s="63">
        <f t="shared" ca="1" si="5"/>
        <v>0.70738709584585469</v>
      </c>
      <c r="J21" s="63">
        <f t="shared" ca="1" si="6"/>
        <v>0</v>
      </c>
      <c r="K21" s="63">
        <f t="shared" ca="1" si="7"/>
        <v>0</v>
      </c>
    </row>
    <row r="22" spans="1:11">
      <c r="A22" t="s">
        <v>118</v>
      </c>
      <c r="B22" s="62">
        <f t="shared" ca="1" si="0"/>
        <v>89887</v>
      </c>
      <c r="D22">
        <f t="shared" ca="1" si="1"/>
        <v>409381</v>
      </c>
      <c r="E22">
        <f t="shared" ca="1" si="2"/>
        <v>23</v>
      </c>
      <c r="F22" t="str">
        <f t="shared" ca="1" si="3"/>
        <v>Kopfsalat</v>
      </c>
      <c r="G22" s="63">
        <f t="shared" ca="1" si="4"/>
        <v>2.3609965113417581E-2</v>
      </c>
      <c r="H22" s="64">
        <f t="shared" ca="1" si="8"/>
        <v>0.7309970609592723</v>
      </c>
      <c r="I22" s="63">
        <f t="shared" ca="1" si="5"/>
        <v>0.7309970609592723</v>
      </c>
      <c r="J22" s="63">
        <f t="shared" ca="1" si="6"/>
        <v>0</v>
      </c>
      <c r="K22" s="63">
        <f t="shared" ca="1" si="7"/>
        <v>0</v>
      </c>
    </row>
    <row r="23" spans="1:11">
      <c r="A23" t="s">
        <v>119</v>
      </c>
      <c r="B23" s="62">
        <f t="shared" ca="1" si="0"/>
        <v>763132</v>
      </c>
      <c r="D23">
        <f t="shared" ca="1" si="1"/>
        <v>405551</v>
      </c>
      <c r="E23">
        <f t="shared" ca="1" si="2"/>
        <v>14</v>
      </c>
      <c r="F23" t="str">
        <f t="shared" ca="1" si="3"/>
        <v>Heringe</v>
      </c>
      <c r="G23" s="63">
        <f t="shared" ca="1" si="4"/>
        <v>2.3389080005451191E-2</v>
      </c>
      <c r="H23" s="64">
        <f t="shared" ca="1" si="8"/>
        <v>0.75438614096472345</v>
      </c>
      <c r="I23" s="63">
        <f t="shared" ca="1" si="5"/>
        <v>0.75438614096472345</v>
      </c>
      <c r="J23" s="63">
        <f t="shared" ca="1" si="6"/>
        <v>0</v>
      </c>
      <c r="K23" s="63">
        <f t="shared" ca="1" si="7"/>
        <v>0</v>
      </c>
    </row>
    <row r="24" spans="1:11">
      <c r="A24" t="s">
        <v>120</v>
      </c>
      <c r="B24" s="62">
        <f t="shared" ca="1" si="0"/>
        <v>409381</v>
      </c>
      <c r="D24">
        <f t="shared" ca="1" si="1"/>
        <v>381089</v>
      </c>
      <c r="E24">
        <f t="shared" ca="1" si="2"/>
        <v>13</v>
      </c>
      <c r="F24" t="str">
        <f t="shared" ca="1" si="3"/>
        <v>Hefte</v>
      </c>
      <c r="G24" s="63">
        <f t="shared" ca="1" si="4"/>
        <v>2.1978298932063756E-2</v>
      </c>
      <c r="H24" s="64">
        <f t="shared" ca="1" si="8"/>
        <v>0.77636443989678716</v>
      </c>
      <c r="I24" s="63">
        <f t="shared" ca="1" si="5"/>
        <v>0.77636443989678716</v>
      </c>
      <c r="J24" s="63">
        <f t="shared" ca="1" si="6"/>
        <v>0</v>
      </c>
      <c r="K24" s="63">
        <f t="shared" ca="1" si="7"/>
        <v>0</v>
      </c>
    </row>
    <row r="25" spans="1:11">
      <c r="A25" t="s">
        <v>121</v>
      </c>
      <c r="B25" s="62">
        <f t="shared" ca="1" si="0"/>
        <v>780612</v>
      </c>
      <c r="D25">
        <f t="shared" ca="1" si="1"/>
        <v>377297</v>
      </c>
      <c r="E25">
        <f t="shared" ca="1" si="2"/>
        <v>36</v>
      </c>
      <c r="F25" t="str">
        <f t="shared" ca="1" si="3"/>
        <v>Vogelfutter</v>
      </c>
      <c r="G25" s="63">
        <f t="shared" ca="1" si="4"/>
        <v>2.1759605373471446E-2</v>
      </c>
      <c r="H25" s="64">
        <f t="shared" ca="1" si="8"/>
        <v>0.7981240452702586</v>
      </c>
      <c r="I25" s="63">
        <f t="shared" ca="1" si="5"/>
        <v>0.7981240452702586</v>
      </c>
      <c r="J25" s="63">
        <f t="shared" ca="1" si="6"/>
        <v>0</v>
      </c>
      <c r="K25" s="63">
        <f t="shared" ca="1" si="7"/>
        <v>0</v>
      </c>
    </row>
    <row r="26" spans="1:11">
      <c r="A26" t="s">
        <v>122</v>
      </c>
      <c r="B26" s="62">
        <f t="shared" ca="1" si="0"/>
        <v>295908</v>
      </c>
      <c r="D26">
        <f t="shared" ca="1" si="1"/>
        <v>356214</v>
      </c>
      <c r="E26">
        <f t="shared" ca="1" si="2"/>
        <v>5</v>
      </c>
      <c r="F26" t="str">
        <f t="shared" ca="1" si="3"/>
        <v>Birnen</v>
      </c>
      <c r="G26" s="63">
        <f t="shared" ca="1" si="4"/>
        <v>2.0543699177321201E-2</v>
      </c>
      <c r="H26" s="64">
        <f t="shared" ca="1" si="8"/>
        <v>0.81866774444757984</v>
      </c>
      <c r="I26" s="63">
        <f t="shared" ca="1" si="5"/>
        <v>0</v>
      </c>
      <c r="J26" s="63">
        <f t="shared" ca="1" si="6"/>
        <v>0.81866774444757984</v>
      </c>
      <c r="K26" s="63">
        <f t="shared" ca="1" si="7"/>
        <v>0</v>
      </c>
    </row>
    <row r="27" spans="1:11">
      <c r="A27" t="s">
        <v>123</v>
      </c>
      <c r="B27" s="62">
        <f t="shared" ca="1" si="0"/>
        <v>246675</v>
      </c>
      <c r="D27">
        <f t="shared" ca="1" si="1"/>
        <v>308008</v>
      </c>
      <c r="E27">
        <f t="shared" ca="1" si="2"/>
        <v>20</v>
      </c>
      <c r="F27" t="str">
        <f t="shared" ca="1" si="3"/>
        <v>Käse (F)</v>
      </c>
      <c r="G27" s="63">
        <f t="shared" ca="1" si="4"/>
        <v>1.7763545779246038E-2</v>
      </c>
      <c r="H27" s="64">
        <f t="shared" ca="1" si="8"/>
        <v>0.83643129022682583</v>
      </c>
      <c r="I27" s="63">
        <f t="shared" ca="1" si="5"/>
        <v>0</v>
      </c>
      <c r="J27" s="63">
        <f t="shared" ca="1" si="6"/>
        <v>0.83643129022682583</v>
      </c>
      <c r="K27" s="63">
        <f t="shared" ca="1" si="7"/>
        <v>0</v>
      </c>
    </row>
    <row r="28" spans="1:11">
      <c r="A28" t="s">
        <v>124</v>
      </c>
      <c r="B28" s="62">
        <f t="shared" ca="1" si="0"/>
        <v>799430</v>
      </c>
      <c r="D28">
        <f t="shared" ca="1" si="1"/>
        <v>295908</v>
      </c>
      <c r="E28">
        <f t="shared" ca="1" si="2"/>
        <v>25</v>
      </c>
      <c r="F28" t="str">
        <f t="shared" ca="1" si="3"/>
        <v>Kugelschreiber</v>
      </c>
      <c r="G28" s="63">
        <f t="shared" ca="1" si="4"/>
        <v>1.70657103206577E-2</v>
      </c>
      <c r="H28" s="64">
        <f t="shared" ca="1" si="8"/>
        <v>0.85349700054748356</v>
      </c>
      <c r="I28" s="63">
        <f t="shared" ca="1" si="5"/>
        <v>0</v>
      </c>
      <c r="J28" s="63">
        <f t="shared" ca="1" si="6"/>
        <v>0.85349700054748356</v>
      </c>
      <c r="K28" s="63">
        <f t="shared" ca="1" si="7"/>
        <v>0</v>
      </c>
    </row>
    <row r="29" spans="1:11">
      <c r="A29" t="s">
        <v>125</v>
      </c>
      <c r="B29" s="62">
        <f t="shared" ca="1" si="0"/>
        <v>573486</v>
      </c>
      <c r="D29">
        <f t="shared" ca="1" si="1"/>
        <v>261938</v>
      </c>
      <c r="E29">
        <f t="shared" ca="1" si="2"/>
        <v>9</v>
      </c>
      <c r="F29" t="str">
        <f t="shared" ca="1" si="3"/>
        <v>Bohnensuppe</v>
      </c>
      <c r="G29" s="63">
        <f t="shared" ca="1" si="4"/>
        <v>1.5106580524934901E-2</v>
      </c>
      <c r="H29" s="64">
        <f t="shared" ca="1" si="8"/>
        <v>0.86860358107241842</v>
      </c>
      <c r="I29" s="63">
        <f t="shared" ca="1" si="5"/>
        <v>0</v>
      </c>
      <c r="J29" s="63">
        <f t="shared" ca="1" si="6"/>
        <v>0.86860358107241842</v>
      </c>
      <c r="K29" s="63">
        <f t="shared" ca="1" si="7"/>
        <v>0</v>
      </c>
    </row>
    <row r="30" spans="1:11">
      <c r="A30" t="s">
        <v>126</v>
      </c>
      <c r="B30" s="62">
        <f t="shared" ca="1" si="0"/>
        <v>695610</v>
      </c>
      <c r="D30">
        <f t="shared" ca="1" si="1"/>
        <v>261367</v>
      </c>
      <c r="E30">
        <f t="shared" ca="1" si="2"/>
        <v>12</v>
      </c>
      <c r="F30" t="str">
        <f t="shared" ca="1" si="3"/>
        <v>Hähnchen</v>
      </c>
      <c r="G30" s="63">
        <f t="shared" ca="1" si="4"/>
        <v>1.5073649611971765E-2</v>
      </c>
      <c r="H30" s="64">
        <f t="shared" ca="1" si="8"/>
        <v>0.88367723068439019</v>
      </c>
      <c r="I30" s="63">
        <f t="shared" ca="1" si="5"/>
        <v>0</v>
      </c>
      <c r="J30" s="63">
        <f t="shared" ca="1" si="6"/>
        <v>0.88367723068439019</v>
      </c>
      <c r="K30" s="63">
        <f t="shared" ca="1" si="7"/>
        <v>0</v>
      </c>
    </row>
    <row r="31" spans="1:11">
      <c r="A31" t="s">
        <v>127</v>
      </c>
      <c r="B31" s="62">
        <f t="shared" ca="1" si="0"/>
        <v>177681</v>
      </c>
      <c r="D31">
        <f t="shared" ca="1" si="1"/>
        <v>259191</v>
      </c>
      <c r="E31">
        <f t="shared" ca="1" si="2"/>
        <v>2</v>
      </c>
      <c r="F31" t="str">
        <f t="shared" ca="1" si="3"/>
        <v>Backfisch</v>
      </c>
      <c r="G31" s="63">
        <f t="shared" ca="1" si="4"/>
        <v>1.4948154574129763E-2</v>
      </c>
      <c r="H31" s="64">
        <f t="shared" ca="1" si="8"/>
        <v>0.89862538525851998</v>
      </c>
      <c r="I31" s="63">
        <f t="shared" ca="1" si="5"/>
        <v>0</v>
      </c>
      <c r="J31" s="63">
        <f t="shared" ca="1" si="6"/>
        <v>0.89862538525851998</v>
      </c>
      <c r="K31" s="63">
        <f t="shared" ca="1" si="7"/>
        <v>0</v>
      </c>
    </row>
    <row r="32" spans="1:11">
      <c r="A32" t="s">
        <v>128</v>
      </c>
      <c r="B32" s="62">
        <f t="shared" ca="1" si="0"/>
        <v>256259</v>
      </c>
      <c r="D32">
        <f t="shared" ca="1" si="1"/>
        <v>256259</v>
      </c>
      <c r="E32">
        <f t="shared" ca="1" si="2"/>
        <v>31</v>
      </c>
      <c r="F32" t="str">
        <f t="shared" ca="1" si="3"/>
        <v>Säfte</v>
      </c>
      <c r="G32" s="63">
        <f t="shared" ca="1" si="4"/>
        <v>1.4779059238213977E-2</v>
      </c>
      <c r="H32" s="64">
        <f t="shared" ca="1" si="8"/>
        <v>0.91340444449673397</v>
      </c>
      <c r="I32" s="63">
        <f t="shared" ca="1" si="5"/>
        <v>0</v>
      </c>
      <c r="J32" s="63">
        <f t="shared" ca="1" si="6"/>
        <v>0.91340444449673397</v>
      </c>
      <c r="K32" s="63">
        <f t="shared" ca="1" si="7"/>
        <v>0</v>
      </c>
    </row>
    <row r="33" spans="1:11">
      <c r="A33" t="s">
        <v>129</v>
      </c>
      <c r="B33" s="62">
        <f t="shared" ca="1" si="0"/>
        <v>598178</v>
      </c>
      <c r="D33">
        <f t="shared" ca="1" si="1"/>
        <v>246675</v>
      </c>
      <c r="E33">
        <f t="shared" ca="1" si="2"/>
        <v>26</v>
      </c>
      <c r="F33" t="str">
        <f t="shared" ca="1" si="3"/>
        <v>Lauch</v>
      </c>
      <c r="G33" s="63">
        <f t="shared" ca="1" si="4"/>
        <v>1.4226327417130454E-2</v>
      </c>
      <c r="H33" s="64">
        <f t="shared" ca="1" si="8"/>
        <v>0.92763077191386445</v>
      </c>
      <c r="I33" s="63">
        <f t="shared" ca="1" si="5"/>
        <v>0</v>
      </c>
      <c r="J33" s="63">
        <f t="shared" ca="1" si="6"/>
        <v>0.92763077191386445</v>
      </c>
      <c r="K33" s="63">
        <f t="shared" ca="1" si="7"/>
        <v>0</v>
      </c>
    </row>
    <row r="34" spans="1:11">
      <c r="A34" t="s">
        <v>130</v>
      </c>
      <c r="B34" s="62">
        <f t="shared" ca="1" si="0"/>
        <v>566210</v>
      </c>
      <c r="D34">
        <f t="shared" ca="1" si="1"/>
        <v>246585</v>
      </c>
      <c r="E34">
        <f t="shared" ca="1" si="2"/>
        <v>6</v>
      </c>
      <c r="F34" t="str">
        <f t="shared" ca="1" si="3"/>
        <v>Bleistifte</v>
      </c>
      <c r="G34" s="63">
        <f t="shared" ca="1" si="4"/>
        <v>1.4221136905455003E-2</v>
      </c>
      <c r="H34" s="64">
        <f t="shared" ca="1" si="8"/>
        <v>0.94185190881931946</v>
      </c>
      <c r="I34" s="63">
        <f t="shared" ca="1" si="5"/>
        <v>0</v>
      </c>
      <c r="J34" s="63">
        <f t="shared" ca="1" si="6"/>
        <v>0.94185190881931946</v>
      </c>
      <c r="K34" s="63">
        <f t="shared" ca="1" si="7"/>
        <v>0</v>
      </c>
    </row>
    <row r="35" spans="1:11">
      <c r="A35" t="s">
        <v>131</v>
      </c>
      <c r="B35" s="62">
        <f t="shared" ca="1" si="0"/>
        <v>592214</v>
      </c>
      <c r="D35">
        <f t="shared" ca="1" si="1"/>
        <v>232813</v>
      </c>
      <c r="E35">
        <f t="shared" ca="1" si="2"/>
        <v>38</v>
      </c>
      <c r="F35" t="str">
        <f t="shared" ca="1" si="3"/>
        <v>Wasser</v>
      </c>
      <c r="G35" s="63">
        <f t="shared" ca="1" si="4"/>
        <v>1.3426873274407185E-2</v>
      </c>
      <c r="H35" s="64">
        <f t="shared" ca="1" si="8"/>
        <v>0.95527878209372663</v>
      </c>
      <c r="I35" s="63">
        <f t="shared" ca="1" si="5"/>
        <v>0</v>
      </c>
      <c r="J35" s="63">
        <f t="shared" ca="1" si="6"/>
        <v>0</v>
      </c>
      <c r="K35" s="63">
        <f t="shared" ca="1" si="7"/>
        <v>0.95527878209372663</v>
      </c>
    </row>
    <row r="36" spans="1:11">
      <c r="A36" t="s">
        <v>132</v>
      </c>
      <c r="B36" s="62">
        <f t="shared" ca="1" si="0"/>
        <v>472548</v>
      </c>
      <c r="D36">
        <f t="shared" ca="1" si="1"/>
        <v>208608</v>
      </c>
      <c r="E36">
        <f t="shared" ca="1" si="2"/>
        <v>4</v>
      </c>
      <c r="F36" t="str">
        <f t="shared" ca="1" si="3"/>
        <v>Bier</v>
      </c>
      <c r="G36" s="63">
        <f t="shared" ca="1" si="4"/>
        <v>1.203091399547076E-2</v>
      </c>
      <c r="H36" s="64">
        <f t="shared" ca="1" si="8"/>
        <v>0.96730969608919737</v>
      </c>
      <c r="I36" s="63">
        <f t="shared" ca="1" si="5"/>
        <v>0</v>
      </c>
      <c r="J36" s="63">
        <f t="shared" ca="1" si="6"/>
        <v>0</v>
      </c>
      <c r="K36" s="63">
        <f t="shared" ca="1" si="7"/>
        <v>0.96730969608919737</v>
      </c>
    </row>
    <row r="37" spans="1:11">
      <c r="A37" t="s">
        <v>133</v>
      </c>
      <c r="B37" s="62">
        <f t="shared" ca="1" si="0"/>
        <v>377297</v>
      </c>
      <c r="D37">
        <f t="shared" ca="1" si="1"/>
        <v>177681</v>
      </c>
      <c r="E37">
        <f t="shared" ca="1" si="2"/>
        <v>30</v>
      </c>
      <c r="F37" t="str">
        <f t="shared" ca="1" si="3"/>
        <v>Quark</v>
      </c>
      <c r="G37" s="63">
        <f t="shared" ca="1" si="4"/>
        <v>1.0247281166730135E-2</v>
      </c>
      <c r="H37" s="64">
        <f t="shared" ca="1" si="8"/>
        <v>0.9775569772559275</v>
      </c>
      <c r="I37" s="63">
        <f t="shared" ca="1" si="5"/>
        <v>0</v>
      </c>
      <c r="J37" s="63">
        <f t="shared" ca="1" si="6"/>
        <v>0</v>
      </c>
      <c r="K37" s="63">
        <f t="shared" ca="1" si="7"/>
        <v>0.9775569772559275</v>
      </c>
    </row>
    <row r="38" spans="1:11">
      <c r="A38" t="s">
        <v>134</v>
      </c>
      <c r="B38" s="62">
        <f t="shared" ca="1" si="0"/>
        <v>434273</v>
      </c>
      <c r="D38">
        <f t="shared" ca="1" si="1"/>
        <v>160735</v>
      </c>
      <c r="E38">
        <f t="shared" ca="1" si="2"/>
        <v>39</v>
      </c>
      <c r="F38" t="str">
        <f t="shared" ca="1" si="3"/>
        <v>Wein</v>
      </c>
      <c r="G38" s="63">
        <f t="shared" ca="1" si="4"/>
        <v>9.2699654905947643E-3</v>
      </c>
      <c r="H38" s="64">
        <f t="shared" ca="1" si="8"/>
        <v>0.98682694274652227</v>
      </c>
      <c r="I38" s="63">
        <f t="shared" ca="1" si="5"/>
        <v>0</v>
      </c>
      <c r="J38" s="63">
        <f t="shared" ca="1" si="6"/>
        <v>0</v>
      </c>
      <c r="K38" s="63">
        <f t="shared" ca="1" si="7"/>
        <v>0.98682694274652227</v>
      </c>
    </row>
    <row r="39" spans="1:11">
      <c r="A39" t="s">
        <v>135</v>
      </c>
      <c r="B39" s="62">
        <f t="shared" ca="1" si="0"/>
        <v>232813</v>
      </c>
      <c r="D39">
        <f t="shared" ca="1" si="1"/>
        <v>138525</v>
      </c>
      <c r="E39">
        <f t="shared" ca="1" si="2"/>
        <v>10</v>
      </c>
      <c r="F39" t="str">
        <f t="shared" ca="1" si="3"/>
        <v>Cola</v>
      </c>
      <c r="G39" s="63">
        <f t="shared" ca="1" si="4"/>
        <v>7.9890625537974904E-3</v>
      </c>
      <c r="H39" s="64">
        <f t="shared" ca="1" si="8"/>
        <v>0.99481600530031977</v>
      </c>
      <c r="I39" s="63">
        <f t="shared" ca="1" si="5"/>
        <v>0</v>
      </c>
      <c r="J39" s="63">
        <f t="shared" ca="1" si="6"/>
        <v>0</v>
      </c>
      <c r="K39" s="63">
        <f t="shared" ca="1" si="7"/>
        <v>0.99481600530031977</v>
      </c>
    </row>
    <row r="40" spans="1:11">
      <c r="A40" t="s">
        <v>136</v>
      </c>
      <c r="B40" s="62">
        <f t="shared" ca="1" si="0"/>
        <v>160735</v>
      </c>
      <c r="D40">
        <f t="shared" ca="1" si="1"/>
        <v>89887</v>
      </c>
      <c r="E40">
        <f t="shared" ca="1" si="2"/>
        <v>21</v>
      </c>
      <c r="F40" t="str">
        <f t="shared" ca="1" si="3"/>
        <v>Käse (NL)</v>
      </c>
      <c r="G40" s="63">
        <f t="shared" ca="1" si="4"/>
        <v>5.1839946996801662E-3</v>
      </c>
      <c r="H40" s="64">
        <f t="shared" ca="1" si="8"/>
        <v>0.99999999999999989</v>
      </c>
      <c r="I40" s="63">
        <f t="shared" ca="1" si="5"/>
        <v>0</v>
      </c>
      <c r="J40" s="63">
        <f t="shared" ca="1" si="6"/>
        <v>0</v>
      </c>
      <c r="K40" s="63">
        <f t="shared" ca="1" si="7"/>
        <v>0.99999999999999989</v>
      </c>
    </row>
    <row r="42" spans="1:11">
      <c r="D42">
        <f ca="1">SUM(D2:D41)</f>
        <v>17339331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CF4D-A8D4-424F-B92C-65CF3A90C951}">
  <sheetPr codeName="Tabelle10"/>
  <dimension ref="A1:I42"/>
  <sheetViews>
    <sheetView workbookViewId="0"/>
  </sheetViews>
  <sheetFormatPr baseColWidth="10" defaultColWidth="11" defaultRowHeight="14.25"/>
  <sheetData>
    <row r="1" spans="1:9">
      <c r="A1" t="s">
        <v>137</v>
      </c>
      <c r="B1" t="s">
        <v>138</v>
      </c>
      <c r="C1">
        <v>0.16666666666666666</v>
      </c>
      <c r="D1">
        <v>1</v>
      </c>
      <c r="E1">
        <v>2</v>
      </c>
      <c r="F1">
        <v>3</v>
      </c>
      <c r="G1">
        <v>4</v>
      </c>
      <c r="H1">
        <v>5</v>
      </c>
      <c r="I1">
        <v>10</v>
      </c>
    </row>
    <row r="2" spans="1:9">
      <c r="A2" t="s">
        <v>139</v>
      </c>
      <c r="B2" t="s">
        <v>140</v>
      </c>
      <c r="C2">
        <v>0</v>
      </c>
      <c r="D2">
        <v>0</v>
      </c>
      <c r="E2">
        <v>0</v>
      </c>
    </row>
    <row r="3" spans="1:9">
      <c r="A3" t="s">
        <v>141</v>
      </c>
      <c r="B3" t="s">
        <v>142</v>
      </c>
      <c r="C3">
        <v>0</v>
      </c>
      <c r="D3">
        <v>30</v>
      </c>
      <c r="E3">
        <v>60</v>
      </c>
      <c r="F3">
        <v>90</v>
      </c>
      <c r="G3">
        <v>120</v>
      </c>
      <c r="H3">
        <v>150</v>
      </c>
      <c r="I3">
        <v>300</v>
      </c>
    </row>
    <row r="4" spans="1:9">
      <c r="A4" t="s">
        <v>143</v>
      </c>
      <c r="B4" t="s">
        <v>144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>
      <c r="A5" t="s">
        <v>145</v>
      </c>
      <c r="B5" t="s">
        <v>146</v>
      </c>
      <c r="C5">
        <v>0</v>
      </c>
      <c r="D5">
        <v>3</v>
      </c>
      <c r="E5">
        <v>10</v>
      </c>
      <c r="F5">
        <v>23</v>
      </c>
      <c r="G5">
        <v>40</v>
      </c>
      <c r="H5">
        <v>63</v>
      </c>
      <c r="I5">
        <v>200</v>
      </c>
    </row>
    <row r="6" spans="1:9">
      <c r="A6" t="s">
        <v>147</v>
      </c>
      <c r="B6" t="s">
        <v>148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7" spans="1:9">
      <c r="A7" t="s">
        <v>149</v>
      </c>
      <c r="B7" t="s">
        <v>150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 t="s">
        <v>151</v>
      </c>
      <c r="B8" t="s">
        <v>152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 t="s">
        <v>153</v>
      </c>
      <c r="B9" t="s">
        <v>154</v>
      </c>
      <c r="C9">
        <v>2</v>
      </c>
      <c r="D9">
        <v>2</v>
      </c>
      <c r="E9">
        <v>2</v>
      </c>
      <c r="F9">
        <v>2</v>
      </c>
      <c r="G9">
        <v>2</v>
      </c>
      <c r="H9">
        <v>2</v>
      </c>
      <c r="I9">
        <v>2</v>
      </c>
    </row>
    <row r="10" spans="1:9">
      <c r="A10" t="s">
        <v>155</v>
      </c>
      <c r="B10" t="s">
        <v>156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 t="s">
        <v>157</v>
      </c>
      <c r="B11" t="s">
        <v>158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 t="s">
        <v>159</v>
      </c>
      <c r="B12" t="s">
        <v>160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20</v>
      </c>
    </row>
    <row r="13" spans="1:9">
      <c r="A13" t="s">
        <v>161</v>
      </c>
      <c r="B13" t="s">
        <v>162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 t="s">
        <v>163</v>
      </c>
      <c r="B14" t="s">
        <v>164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 t="s">
        <v>165</v>
      </c>
      <c r="B15" t="s">
        <v>166</v>
      </c>
      <c r="C15">
        <v>18</v>
      </c>
      <c r="D15">
        <v>37</v>
      </c>
      <c r="E15">
        <v>73</v>
      </c>
      <c r="F15">
        <v>110</v>
      </c>
      <c r="G15">
        <v>146</v>
      </c>
      <c r="H15">
        <v>183</v>
      </c>
      <c r="I15">
        <v>365</v>
      </c>
    </row>
    <row r="16" spans="1:9">
      <c r="A16" t="s">
        <v>167</v>
      </c>
      <c r="B16" t="s">
        <v>168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 t="s">
        <v>169</v>
      </c>
      <c r="B17" t="s">
        <v>170</v>
      </c>
      <c r="C17">
        <v>0</v>
      </c>
      <c r="D17">
        <v>0</v>
      </c>
      <c r="E17">
        <v>20</v>
      </c>
      <c r="F17">
        <v>20</v>
      </c>
      <c r="G17">
        <v>20</v>
      </c>
      <c r="H17">
        <v>20</v>
      </c>
      <c r="I17">
        <v>50</v>
      </c>
    </row>
    <row r="18" spans="1:9">
      <c r="A18" t="s">
        <v>171</v>
      </c>
      <c r="B18" t="s">
        <v>172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520</v>
      </c>
    </row>
    <row r="20" spans="1:9">
      <c r="A20" t="s">
        <v>137</v>
      </c>
      <c r="B20" t="s">
        <v>173</v>
      </c>
      <c r="C20" t="s">
        <v>174</v>
      </c>
      <c r="D20" t="s">
        <v>175</v>
      </c>
      <c r="F20" t="s">
        <v>176</v>
      </c>
    </row>
    <row r="21" spans="1:9">
      <c r="A21" t="s">
        <v>139</v>
      </c>
      <c r="B21" t="s">
        <v>140</v>
      </c>
      <c r="C21">
        <v>0</v>
      </c>
      <c r="D21">
        <v>8.3333333333333329E-2</v>
      </c>
      <c r="F21">
        <v>0</v>
      </c>
    </row>
    <row r="22" spans="1:9">
      <c r="A22" t="s">
        <v>141</v>
      </c>
      <c r="B22" t="s">
        <v>142</v>
      </c>
      <c r="C22">
        <v>10</v>
      </c>
      <c r="D22">
        <v>1.25</v>
      </c>
      <c r="F22">
        <v>200</v>
      </c>
    </row>
    <row r="23" spans="1:9">
      <c r="A23" t="s">
        <v>143</v>
      </c>
      <c r="B23" t="s">
        <v>144</v>
      </c>
      <c r="C23">
        <v>0</v>
      </c>
      <c r="D23">
        <v>0.16666666666666666</v>
      </c>
      <c r="F23">
        <v>500</v>
      </c>
    </row>
    <row r="24" spans="1:9">
      <c r="A24" t="s">
        <v>145</v>
      </c>
      <c r="B24" t="s">
        <v>146</v>
      </c>
      <c r="C24">
        <v>10</v>
      </c>
      <c r="D24">
        <v>1.5</v>
      </c>
      <c r="F24">
        <v>1000</v>
      </c>
    </row>
    <row r="25" spans="1:9">
      <c r="A25" t="s">
        <v>147</v>
      </c>
      <c r="B25" t="s">
        <v>148</v>
      </c>
      <c r="C25">
        <v>0</v>
      </c>
      <c r="D25">
        <v>0.25</v>
      </c>
      <c r="F25">
        <v>2000</v>
      </c>
    </row>
    <row r="26" spans="1:9">
      <c r="A26" t="s">
        <v>149</v>
      </c>
      <c r="B26" t="s">
        <v>150</v>
      </c>
      <c r="C26">
        <v>0</v>
      </c>
      <c r="D26">
        <v>0.33333333333333331</v>
      </c>
    </row>
    <row r="27" spans="1:9">
      <c r="A27" t="s">
        <v>151</v>
      </c>
      <c r="B27" t="s">
        <v>152</v>
      </c>
      <c r="C27">
        <v>0</v>
      </c>
      <c r="D27">
        <v>0.41666666666666669</v>
      </c>
    </row>
    <row r="28" spans="1:9">
      <c r="A28" t="s">
        <v>153</v>
      </c>
      <c r="B28" t="s">
        <v>154</v>
      </c>
      <c r="C28">
        <v>0.16666666666666666</v>
      </c>
      <c r="D28">
        <v>0.5</v>
      </c>
    </row>
    <row r="29" spans="1:9">
      <c r="A29" t="s">
        <v>155</v>
      </c>
      <c r="B29" t="s">
        <v>156</v>
      </c>
      <c r="C29">
        <v>0</v>
      </c>
      <c r="D29">
        <v>0.5</v>
      </c>
    </row>
    <row r="30" spans="1:9">
      <c r="A30" t="s">
        <v>157</v>
      </c>
      <c r="B30" t="s">
        <v>158</v>
      </c>
      <c r="C30">
        <v>0</v>
      </c>
      <c r="D30">
        <v>0.58333333333333337</v>
      </c>
    </row>
    <row r="31" spans="1:9">
      <c r="A31" t="s">
        <v>159</v>
      </c>
      <c r="B31" t="s">
        <v>160</v>
      </c>
      <c r="C31">
        <v>10</v>
      </c>
      <c r="D31">
        <v>0.33333333333333331</v>
      </c>
    </row>
    <row r="32" spans="1:9">
      <c r="A32" t="s">
        <v>161</v>
      </c>
      <c r="B32" t="s">
        <v>162</v>
      </c>
      <c r="C32">
        <v>0</v>
      </c>
      <c r="D32">
        <v>0.66666666666666663</v>
      </c>
    </row>
    <row r="33" spans="1:4">
      <c r="A33" t="s">
        <v>163</v>
      </c>
      <c r="B33" t="s">
        <v>164</v>
      </c>
      <c r="C33">
        <v>0</v>
      </c>
      <c r="D33">
        <v>0.75</v>
      </c>
    </row>
    <row r="34" spans="1:4">
      <c r="A34" t="s">
        <v>165</v>
      </c>
      <c r="B34" t="s">
        <v>166</v>
      </c>
      <c r="C34">
        <v>10</v>
      </c>
      <c r="D34">
        <v>1.75</v>
      </c>
    </row>
    <row r="35" spans="1:4">
      <c r="A35" t="s">
        <v>167</v>
      </c>
      <c r="B35" t="s">
        <v>168</v>
      </c>
      <c r="C35">
        <v>0</v>
      </c>
      <c r="D35">
        <v>0.83333333333333337</v>
      </c>
    </row>
    <row r="36" spans="1:4">
      <c r="A36" t="s">
        <v>169</v>
      </c>
      <c r="B36" t="s">
        <v>170</v>
      </c>
      <c r="C36">
        <v>10</v>
      </c>
      <c r="D36">
        <v>0.66666666666666663</v>
      </c>
    </row>
    <row r="37" spans="1:4">
      <c r="A37" t="s">
        <v>171</v>
      </c>
      <c r="B37" t="s">
        <v>172</v>
      </c>
      <c r="C37">
        <v>0</v>
      </c>
      <c r="D37">
        <v>2.1</v>
      </c>
    </row>
    <row r="38" spans="1:4">
      <c r="A38" t="s">
        <v>177</v>
      </c>
      <c r="B38" t="s">
        <v>177</v>
      </c>
      <c r="C38">
        <v>0</v>
      </c>
      <c r="D38">
        <v>0.5</v>
      </c>
    </row>
    <row r="39" spans="1:4">
      <c r="A39" t="s">
        <v>178</v>
      </c>
      <c r="B39" t="s">
        <v>178</v>
      </c>
      <c r="C39">
        <v>0</v>
      </c>
      <c r="D39">
        <v>1.5</v>
      </c>
    </row>
    <row r="40" spans="1:4">
      <c r="A40" t="s">
        <v>179</v>
      </c>
      <c r="B40" t="s">
        <v>179</v>
      </c>
      <c r="C40">
        <v>0</v>
      </c>
      <c r="D40">
        <v>2.5</v>
      </c>
    </row>
    <row r="41" spans="1:4">
      <c r="A41" t="s">
        <v>180</v>
      </c>
      <c r="B41" t="s">
        <v>180</v>
      </c>
      <c r="C41">
        <v>0</v>
      </c>
      <c r="D41">
        <v>3.5</v>
      </c>
    </row>
    <row r="42" spans="1:4">
      <c r="A42" t="s">
        <v>181</v>
      </c>
      <c r="B42" t="s">
        <v>181</v>
      </c>
      <c r="C42">
        <v>0</v>
      </c>
      <c r="D42">
        <v>4.5</v>
      </c>
    </row>
  </sheetData>
  <conditionalFormatting sqref="C2:I19">
    <cfRule type="cellIs" dxfId="48" priority="1" stopIfTrue="1" operator="greaterThanOrEqual">
      <formula>2000</formula>
    </cfRule>
    <cfRule type="cellIs" dxfId="47" priority="2" stopIfTrue="1" operator="greaterThanOrEqual">
      <formula>1000</formula>
    </cfRule>
    <cfRule type="cellIs" dxfId="46" priority="3" stopIfTrue="1" operator="greaterThanOrEqual">
      <formula>500</formula>
    </cfRule>
    <cfRule type="cellIs" dxfId="45" priority="4" stopIfTrue="1" operator="greaterThanOrEqual">
      <formula>200</formula>
    </cfRule>
    <cfRule type="cellIs" dxfId="44" priority="5" stopIfTrue="1" operator="greaterThanOrEqual">
      <formula>0</formula>
    </cfRule>
  </conditionalFormatting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8ED0A-CF3D-412D-9E68-F76ED4419510}">
  <sheetPr codeName="Tabelle11"/>
  <dimension ref="A1:K46"/>
  <sheetViews>
    <sheetView zoomScale="110" zoomScaleNormal="110" workbookViewId="0"/>
  </sheetViews>
  <sheetFormatPr baseColWidth="10" defaultColWidth="11" defaultRowHeight="12.75"/>
  <cols>
    <col min="1" max="1" width="8.875" style="67" customWidth="1"/>
    <col min="2" max="2" width="15.875" style="67" customWidth="1"/>
    <col min="3" max="3" width="19" style="67" customWidth="1"/>
    <col min="4" max="4" width="14.25" style="67" bestFit="1" customWidth="1"/>
    <col min="5" max="5" width="18.25" style="67" customWidth="1"/>
    <col min="6" max="6" width="28.125" style="67" customWidth="1"/>
    <col min="7" max="7" width="19.375" style="67" customWidth="1"/>
    <col min="8" max="8" width="23.875" style="67" customWidth="1"/>
    <col min="9" max="10" width="14.5" style="67" customWidth="1"/>
    <col min="11" max="16384" width="11" style="67"/>
  </cols>
  <sheetData>
    <row r="1" spans="1:11">
      <c r="B1" s="67" t="s">
        <v>182</v>
      </c>
    </row>
    <row r="2" spans="1:11">
      <c r="A2" s="67" t="s">
        <v>174</v>
      </c>
      <c r="B2" s="68" t="s">
        <v>183</v>
      </c>
      <c r="C2" s="68" t="s">
        <v>184</v>
      </c>
      <c r="D2" s="68" t="s">
        <v>185</v>
      </c>
      <c r="E2" s="68" t="s">
        <v>186</v>
      </c>
      <c r="F2" s="68" t="s">
        <v>187</v>
      </c>
      <c r="G2" s="68" t="s">
        <v>188</v>
      </c>
      <c r="H2" s="68" t="s">
        <v>189</v>
      </c>
      <c r="I2" s="68" t="s">
        <v>190</v>
      </c>
    </row>
    <row r="3" spans="1:11">
      <c r="A3" s="69">
        <f ca="1">DATE(YEAR(TODAY()),1,1)</f>
        <v>44197</v>
      </c>
      <c r="B3" s="70">
        <f ca="1">$A3</f>
        <v>44197</v>
      </c>
      <c r="C3" s="71">
        <f t="shared" ref="C3:I3" ca="1" si="0">$A3</f>
        <v>44197</v>
      </c>
      <c r="D3" s="72">
        <f t="shared" ca="1" si="0"/>
        <v>44197</v>
      </c>
      <c r="E3" s="73">
        <f t="shared" ca="1" si="0"/>
        <v>44197</v>
      </c>
      <c r="F3" s="74">
        <f t="shared" ca="1" si="0"/>
        <v>44197</v>
      </c>
      <c r="G3" s="75">
        <f t="shared" ca="1" si="0"/>
        <v>44197</v>
      </c>
      <c r="H3" s="76">
        <f t="shared" ca="1" si="0"/>
        <v>44197</v>
      </c>
      <c r="I3" s="77">
        <f t="shared" ca="1" si="0"/>
        <v>44197</v>
      </c>
      <c r="K3" s="69"/>
    </row>
    <row r="4" spans="1:11">
      <c r="A4" s="69">
        <f ca="1">EDATE(A3,1)</f>
        <v>44228</v>
      </c>
      <c r="B4" s="70">
        <f t="shared" ref="B4:I14" ca="1" si="1">$A4</f>
        <v>44228</v>
      </c>
      <c r="C4" s="71">
        <f t="shared" ca="1" si="1"/>
        <v>44228</v>
      </c>
      <c r="D4" s="72">
        <f t="shared" ca="1" si="1"/>
        <v>44228</v>
      </c>
      <c r="E4" s="73">
        <f t="shared" ca="1" si="1"/>
        <v>44228</v>
      </c>
      <c r="F4" s="74">
        <f t="shared" ca="1" si="1"/>
        <v>44228</v>
      </c>
      <c r="G4" s="75">
        <f t="shared" ca="1" si="1"/>
        <v>44228</v>
      </c>
      <c r="H4" s="76">
        <f t="shared" ca="1" si="1"/>
        <v>44228</v>
      </c>
      <c r="I4" s="77">
        <f t="shared" ca="1" si="1"/>
        <v>44228</v>
      </c>
      <c r="K4" s="69"/>
    </row>
    <row r="5" spans="1:11">
      <c r="A5" s="69">
        <f t="shared" ref="A5:A14" ca="1" si="2">EDATE(A4,1)</f>
        <v>44256</v>
      </c>
      <c r="B5" s="70">
        <f t="shared" ca="1" si="1"/>
        <v>44256</v>
      </c>
      <c r="C5" s="71">
        <f t="shared" ca="1" si="1"/>
        <v>44256</v>
      </c>
      <c r="D5" s="72">
        <f t="shared" ca="1" si="1"/>
        <v>44256</v>
      </c>
      <c r="E5" s="73">
        <f t="shared" ca="1" si="1"/>
        <v>44256</v>
      </c>
      <c r="F5" s="74">
        <f t="shared" ca="1" si="1"/>
        <v>44256</v>
      </c>
      <c r="G5" s="75">
        <f t="shared" ca="1" si="1"/>
        <v>44256</v>
      </c>
      <c r="H5" s="76">
        <f t="shared" ca="1" si="1"/>
        <v>44256</v>
      </c>
      <c r="I5" s="77">
        <f t="shared" ca="1" si="1"/>
        <v>44256</v>
      </c>
      <c r="K5" s="69"/>
    </row>
    <row r="6" spans="1:11">
      <c r="A6" s="69">
        <f t="shared" ca="1" si="2"/>
        <v>44287</v>
      </c>
      <c r="B6" s="70">
        <f t="shared" ca="1" si="1"/>
        <v>44287</v>
      </c>
      <c r="C6" s="71">
        <f t="shared" ca="1" si="1"/>
        <v>44287</v>
      </c>
      <c r="D6" s="72">
        <f t="shared" ca="1" si="1"/>
        <v>44287</v>
      </c>
      <c r="E6" s="73">
        <f t="shared" ca="1" si="1"/>
        <v>44287</v>
      </c>
      <c r="F6" s="74">
        <f t="shared" ca="1" si="1"/>
        <v>44287</v>
      </c>
      <c r="G6" s="75">
        <f t="shared" ca="1" si="1"/>
        <v>44287</v>
      </c>
      <c r="H6" s="76">
        <f t="shared" ca="1" si="1"/>
        <v>44287</v>
      </c>
      <c r="I6" s="77">
        <f t="shared" ca="1" si="1"/>
        <v>44287</v>
      </c>
      <c r="K6" s="69"/>
    </row>
    <row r="7" spans="1:11">
      <c r="A7" s="69">
        <f t="shared" ca="1" si="2"/>
        <v>44317</v>
      </c>
      <c r="B7" s="70">
        <f t="shared" ca="1" si="1"/>
        <v>44317</v>
      </c>
      <c r="C7" s="71">
        <f t="shared" ca="1" si="1"/>
        <v>44317</v>
      </c>
      <c r="D7" s="72">
        <f t="shared" ca="1" si="1"/>
        <v>44317</v>
      </c>
      <c r="E7" s="73">
        <f t="shared" ca="1" si="1"/>
        <v>44317</v>
      </c>
      <c r="F7" s="74">
        <f t="shared" ca="1" si="1"/>
        <v>44317</v>
      </c>
      <c r="G7" s="75">
        <f t="shared" ca="1" si="1"/>
        <v>44317</v>
      </c>
      <c r="H7" s="76">
        <f t="shared" ca="1" si="1"/>
        <v>44317</v>
      </c>
      <c r="I7" s="77">
        <f t="shared" ca="1" si="1"/>
        <v>44317</v>
      </c>
      <c r="K7" s="69"/>
    </row>
    <row r="8" spans="1:11">
      <c r="A8" s="69">
        <f t="shared" ca="1" si="2"/>
        <v>44348</v>
      </c>
      <c r="B8" s="70">
        <f t="shared" ca="1" si="1"/>
        <v>44348</v>
      </c>
      <c r="C8" s="71">
        <f t="shared" ca="1" si="1"/>
        <v>44348</v>
      </c>
      <c r="D8" s="72">
        <f t="shared" ca="1" si="1"/>
        <v>44348</v>
      </c>
      <c r="E8" s="73">
        <f t="shared" ca="1" si="1"/>
        <v>44348</v>
      </c>
      <c r="F8" s="74">
        <f t="shared" ca="1" si="1"/>
        <v>44348</v>
      </c>
      <c r="G8" s="75">
        <f t="shared" ca="1" si="1"/>
        <v>44348</v>
      </c>
      <c r="H8" s="76">
        <f t="shared" ca="1" si="1"/>
        <v>44348</v>
      </c>
      <c r="I8" s="77">
        <f t="shared" ca="1" si="1"/>
        <v>44348</v>
      </c>
      <c r="K8" s="69"/>
    </row>
    <row r="9" spans="1:11">
      <c r="A9" s="69">
        <f t="shared" ca="1" si="2"/>
        <v>44378</v>
      </c>
      <c r="B9" s="70">
        <f t="shared" ca="1" si="1"/>
        <v>44378</v>
      </c>
      <c r="C9" s="71">
        <f t="shared" ca="1" si="1"/>
        <v>44378</v>
      </c>
      <c r="D9" s="72">
        <f t="shared" ca="1" si="1"/>
        <v>44378</v>
      </c>
      <c r="E9" s="73">
        <f t="shared" ca="1" si="1"/>
        <v>44378</v>
      </c>
      <c r="F9" s="74">
        <f t="shared" ca="1" si="1"/>
        <v>44378</v>
      </c>
      <c r="G9" s="75">
        <f t="shared" ca="1" si="1"/>
        <v>44378</v>
      </c>
      <c r="H9" s="76">
        <f t="shared" ca="1" si="1"/>
        <v>44378</v>
      </c>
      <c r="I9" s="77">
        <f t="shared" ca="1" si="1"/>
        <v>44378</v>
      </c>
      <c r="K9" s="69"/>
    </row>
    <row r="10" spans="1:11">
      <c r="A10" s="69">
        <f t="shared" ca="1" si="2"/>
        <v>44409</v>
      </c>
      <c r="B10" s="70">
        <f t="shared" ca="1" si="1"/>
        <v>44409</v>
      </c>
      <c r="C10" s="71">
        <f t="shared" ca="1" si="1"/>
        <v>44409</v>
      </c>
      <c r="D10" s="72">
        <f t="shared" ca="1" si="1"/>
        <v>44409</v>
      </c>
      <c r="E10" s="73">
        <f t="shared" ca="1" si="1"/>
        <v>44409</v>
      </c>
      <c r="F10" s="74">
        <f t="shared" ca="1" si="1"/>
        <v>44409</v>
      </c>
      <c r="G10" s="75">
        <f t="shared" ca="1" si="1"/>
        <v>44409</v>
      </c>
      <c r="H10" s="76">
        <f t="shared" ca="1" si="1"/>
        <v>44409</v>
      </c>
      <c r="I10" s="77">
        <f t="shared" ca="1" si="1"/>
        <v>44409</v>
      </c>
      <c r="K10" s="69"/>
    </row>
    <row r="11" spans="1:11">
      <c r="A11" s="69">
        <f t="shared" ca="1" si="2"/>
        <v>44440</v>
      </c>
      <c r="B11" s="70">
        <f t="shared" ca="1" si="1"/>
        <v>44440</v>
      </c>
      <c r="C11" s="71">
        <f t="shared" ca="1" si="1"/>
        <v>44440</v>
      </c>
      <c r="D11" s="72">
        <f t="shared" ca="1" si="1"/>
        <v>44440</v>
      </c>
      <c r="E11" s="73">
        <f t="shared" ca="1" si="1"/>
        <v>44440</v>
      </c>
      <c r="F11" s="74">
        <f t="shared" ca="1" si="1"/>
        <v>44440</v>
      </c>
      <c r="G11" s="75">
        <f t="shared" ca="1" si="1"/>
        <v>44440</v>
      </c>
      <c r="H11" s="76">
        <f t="shared" ca="1" si="1"/>
        <v>44440</v>
      </c>
      <c r="I11" s="77">
        <f t="shared" ca="1" si="1"/>
        <v>44440</v>
      </c>
      <c r="K11" s="69"/>
    </row>
    <row r="12" spans="1:11">
      <c r="A12" s="69">
        <f t="shared" ca="1" si="2"/>
        <v>44470</v>
      </c>
      <c r="B12" s="70">
        <f t="shared" ca="1" si="1"/>
        <v>44470</v>
      </c>
      <c r="C12" s="71">
        <f t="shared" ca="1" si="1"/>
        <v>44470</v>
      </c>
      <c r="D12" s="72">
        <f t="shared" ca="1" si="1"/>
        <v>44470</v>
      </c>
      <c r="E12" s="73">
        <f t="shared" ca="1" si="1"/>
        <v>44470</v>
      </c>
      <c r="F12" s="74">
        <f t="shared" ca="1" si="1"/>
        <v>44470</v>
      </c>
      <c r="G12" s="75">
        <f t="shared" ca="1" si="1"/>
        <v>44470</v>
      </c>
      <c r="H12" s="76">
        <f t="shared" ca="1" si="1"/>
        <v>44470</v>
      </c>
      <c r="I12" s="77">
        <f t="shared" ca="1" si="1"/>
        <v>44470</v>
      </c>
      <c r="K12" s="69"/>
    </row>
    <row r="13" spans="1:11">
      <c r="A13" s="69">
        <f t="shared" ca="1" si="2"/>
        <v>44501</v>
      </c>
      <c r="B13" s="70">
        <f t="shared" ca="1" si="1"/>
        <v>44501</v>
      </c>
      <c r="C13" s="71">
        <f t="shared" ca="1" si="1"/>
        <v>44501</v>
      </c>
      <c r="D13" s="72">
        <f t="shared" ca="1" si="1"/>
        <v>44501</v>
      </c>
      <c r="E13" s="73">
        <f t="shared" ca="1" si="1"/>
        <v>44501</v>
      </c>
      <c r="F13" s="74">
        <f t="shared" ca="1" si="1"/>
        <v>44501</v>
      </c>
      <c r="G13" s="75">
        <f t="shared" ca="1" si="1"/>
        <v>44501</v>
      </c>
      <c r="H13" s="76">
        <f t="shared" ca="1" si="1"/>
        <v>44501</v>
      </c>
      <c r="I13" s="77">
        <f t="shared" ca="1" si="1"/>
        <v>44501</v>
      </c>
      <c r="K13" s="69"/>
    </row>
    <row r="14" spans="1:11">
      <c r="A14" s="69">
        <f t="shared" ca="1" si="2"/>
        <v>44531</v>
      </c>
      <c r="B14" s="70">
        <f t="shared" ca="1" si="1"/>
        <v>44531</v>
      </c>
      <c r="C14" s="71">
        <f t="shared" ca="1" si="1"/>
        <v>44531</v>
      </c>
      <c r="D14" s="72">
        <f t="shared" ca="1" si="1"/>
        <v>44531</v>
      </c>
      <c r="E14" s="73">
        <f t="shared" ca="1" si="1"/>
        <v>44531</v>
      </c>
      <c r="F14" s="74">
        <f t="shared" ca="1" si="1"/>
        <v>44531</v>
      </c>
      <c r="G14" s="75">
        <f t="shared" ca="1" si="1"/>
        <v>44531</v>
      </c>
      <c r="H14" s="76">
        <f t="shared" ca="1" si="1"/>
        <v>44531</v>
      </c>
      <c r="I14" s="77">
        <f t="shared" ca="1" si="1"/>
        <v>44531</v>
      </c>
      <c r="K14" s="69"/>
    </row>
    <row r="18" spans="1:10">
      <c r="A18" s="67" t="s">
        <v>174</v>
      </c>
      <c r="B18" s="68" t="s">
        <v>191</v>
      </c>
      <c r="C18" s="68" t="s">
        <v>192</v>
      </c>
      <c r="D18" s="68" t="s">
        <v>193</v>
      </c>
      <c r="E18" s="68" t="s">
        <v>194</v>
      </c>
      <c r="F18" s="68" t="s">
        <v>195</v>
      </c>
      <c r="G18" s="68" t="s">
        <v>196</v>
      </c>
      <c r="H18" s="68" t="s">
        <v>197</v>
      </c>
    </row>
    <row r="19" spans="1:10">
      <c r="A19" s="69">
        <f ca="1">DATE(YEAR(TODAY()),1,1)</f>
        <v>44197</v>
      </c>
      <c r="B19" s="78">
        <f t="shared" ref="B19:D30" ca="1" si="3">$A3</f>
        <v>44197</v>
      </c>
      <c r="C19" s="79">
        <f t="shared" ca="1" si="3"/>
        <v>44197</v>
      </c>
      <c r="D19" s="80">
        <f t="shared" ca="1" si="3"/>
        <v>44197</v>
      </c>
      <c r="E19" s="81">
        <f ca="1">$A19</f>
        <v>44197</v>
      </c>
      <c r="F19" s="82">
        <f ca="1">$A19</f>
        <v>44197</v>
      </c>
      <c r="G19" s="83">
        <f ca="1">$A19</f>
        <v>44197</v>
      </c>
      <c r="H19" s="84">
        <f ca="1">$A19</f>
        <v>44197</v>
      </c>
      <c r="I19" s="70"/>
      <c r="J19" s="69"/>
    </row>
    <row r="20" spans="1:10">
      <c r="A20" s="69">
        <f ca="1">EDATE(A19,1)</f>
        <v>44228</v>
      </c>
      <c r="B20" s="78">
        <f t="shared" ca="1" si="3"/>
        <v>44228</v>
      </c>
      <c r="C20" s="79">
        <f t="shared" ca="1" si="3"/>
        <v>44228</v>
      </c>
      <c r="D20" s="80">
        <f t="shared" ca="1" si="3"/>
        <v>44228</v>
      </c>
      <c r="E20" s="81">
        <f t="shared" ref="E20:H30" ca="1" si="4">$A20</f>
        <v>44228</v>
      </c>
      <c r="F20" s="82">
        <f t="shared" ca="1" si="4"/>
        <v>44228</v>
      </c>
      <c r="G20" s="83">
        <f t="shared" ca="1" si="4"/>
        <v>44228</v>
      </c>
      <c r="H20" s="84">
        <f t="shared" ca="1" si="4"/>
        <v>44228</v>
      </c>
      <c r="I20" s="70"/>
    </row>
    <row r="21" spans="1:10">
      <c r="A21" s="69">
        <f t="shared" ref="A21:A30" ca="1" si="5">EDATE(A20,1)</f>
        <v>44256</v>
      </c>
      <c r="B21" s="78">
        <f t="shared" ca="1" si="3"/>
        <v>44256</v>
      </c>
      <c r="C21" s="79">
        <f t="shared" ca="1" si="3"/>
        <v>44256</v>
      </c>
      <c r="D21" s="80">
        <f t="shared" ca="1" si="3"/>
        <v>44256</v>
      </c>
      <c r="E21" s="81">
        <f t="shared" ca="1" si="4"/>
        <v>44256</v>
      </c>
      <c r="F21" s="82">
        <f t="shared" ca="1" si="4"/>
        <v>44256</v>
      </c>
      <c r="G21" s="83">
        <f t="shared" ca="1" si="4"/>
        <v>44256</v>
      </c>
      <c r="H21" s="84">
        <f t="shared" ca="1" si="4"/>
        <v>44256</v>
      </c>
      <c r="I21" s="70"/>
    </row>
    <row r="22" spans="1:10">
      <c r="A22" s="69">
        <f t="shared" ca="1" si="5"/>
        <v>44287</v>
      </c>
      <c r="B22" s="78">
        <f t="shared" ca="1" si="3"/>
        <v>44287</v>
      </c>
      <c r="C22" s="79">
        <f t="shared" ca="1" si="3"/>
        <v>44287</v>
      </c>
      <c r="D22" s="80">
        <f t="shared" ca="1" si="3"/>
        <v>44287</v>
      </c>
      <c r="E22" s="81">
        <f t="shared" ca="1" si="4"/>
        <v>44287</v>
      </c>
      <c r="F22" s="82">
        <f t="shared" ca="1" si="4"/>
        <v>44287</v>
      </c>
      <c r="G22" s="83">
        <f t="shared" ca="1" si="4"/>
        <v>44287</v>
      </c>
      <c r="H22" s="84">
        <f t="shared" ca="1" si="4"/>
        <v>44287</v>
      </c>
      <c r="I22" s="70"/>
    </row>
    <row r="23" spans="1:10">
      <c r="A23" s="69">
        <f t="shared" ca="1" si="5"/>
        <v>44317</v>
      </c>
      <c r="B23" s="78">
        <f t="shared" ca="1" si="3"/>
        <v>44317</v>
      </c>
      <c r="C23" s="79">
        <f t="shared" ca="1" si="3"/>
        <v>44317</v>
      </c>
      <c r="D23" s="80">
        <f t="shared" ca="1" si="3"/>
        <v>44317</v>
      </c>
      <c r="E23" s="81">
        <f t="shared" ca="1" si="4"/>
        <v>44317</v>
      </c>
      <c r="F23" s="82">
        <f t="shared" ca="1" si="4"/>
        <v>44317</v>
      </c>
      <c r="G23" s="83">
        <f t="shared" ca="1" si="4"/>
        <v>44317</v>
      </c>
      <c r="H23" s="84">
        <f t="shared" ca="1" si="4"/>
        <v>44317</v>
      </c>
      <c r="I23" s="70"/>
    </row>
    <row r="24" spans="1:10">
      <c r="A24" s="69">
        <f t="shared" ca="1" si="5"/>
        <v>44348</v>
      </c>
      <c r="B24" s="78">
        <f t="shared" ca="1" si="3"/>
        <v>44348</v>
      </c>
      <c r="C24" s="79">
        <f t="shared" ca="1" si="3"/>
        <v>44348</v>
      </c>
      <c r="D24" s="80">
        <f t="shared" ca="1" si="3"/>
        <v>44348</v>
      </c>
      <c r="E24" s="81">
        <f t="shared" ca="1" si="4"/>
        <v>44348</v>
      </c>
      <c r="F24" s="82">
        <f t="shared" ca="1" si="4"/>
        <v>44348</v>
      </c>
      <c r="G24" s="83">
        <f t="shared" ca="1" si="4"/>
        <v>44348</v>
      </c>
      <c r="H24" s="84">
        <f t="shared" ca="1" si="4"/>
        <v>44348</v>
      </c>
      <c r="I24" s="70"/>
    </row>
    <row r="25" spans="1:10">
      <c r="A25" s="69">
        <f t="shared" ca="1" si="5"/>
        <v>44378</v>
      </c>
      <c r="B25" s="78">
        <f t="shared" ca="1" si="3"/>
        <v>44378</v>
      </c>
      <c r="C25" s="79">
        <f t="shared" ca="1" si="3"/>
        <v>44378</v>
      </c>
      <c r="D25" s="80">
        <f t="shared" ca="1" si="3"/>
        <v>44378</v>
      </c>
      <c r="E25" s="81">
        <f t="shared" ca="1" si="4"/>
        <v>44378</v>
      </c>
      <c r="F25" s="82">
        <f t="shared" ca="1" si="4"/>
        <v>44378</v>
      </c>
      <c r="G25" s="83">
        <f t="shared" ca="1" si="4"/>
        <v>44378</v>
      </c>
      <c r="H25" s="84">
        <f t="shared" ca="1" si="4"/>
        <v>44378</v>
      </c>
      <c r="I25" s="70"/>
    </row>
    <row r="26" spans="1:10">
      <c r="A26" s="69">
        <f t="shared" ca="1" si="5"/>
        <v>44409</v>
      </c>
      <c r="B26" s="78">
        <f t="shared" ca="1" si="3"/>
        <v>44409</v>
      </c>
      <c r="C26" s="79">
        <f t="shared" ca="1" si="3"/>
        <v>44409</v>
      </c>
      <c r="D26" s="80">
        <f t="shared" ca="1" si="3"/>
        <v>44409</v>
      </c>
      <c r="E26" s="81">
        <f t="shared" ca="1" si="4"/>
        <v>44409</v>
      </c>
      <c r="F26" s="82">
        <f t="shared" ca="1" si="4"/>
        <v>44409</v>
      </c>
      <c r="G26" s="83">
        <f t="shared" ca="1" si="4"/>
        <v>44409</v>
      </c>
      <c r="H26" s="84">
        <f t="shared" ca="1" si="4"/>
        <v>44409</v>
      </c>
      <c r="I26" s="70"/>
    </row>
    <row r="27" spans="1:10">
      <c r="A27" s="69">
        <f t="shared" ca="1" si="5"/>
        <v>44440</v>
      </c>
      <c r="B27" s="78">
        <f t="shared" ca="1" si="3"/>
        <v>44440</v>
      </c>
      <c r="C27" s="79">
        <f t="shared" ca="1" si="3"/>
        <v>44440</v>
      </c>
      <c r="D27" s="80">
        <f t="shared" ca="1" si="3"/>
        <v>44440</v>
      </c>
      <c r="E27" s="81">
        <f t="shared" ca="1" si="4"/>
        <v>44440</v>
      </c>
      <c r="F27" s="82">
        <f t="shared" ca="1" si="4"/>
        <v>44440</v>
      </c>
      <c r="G27" s="83">
        <f t="shared" ca="1" si="4"/>
        <v>44440</v>
      </c>
      <c r="H27" s="84">
        <f t="shared" ca="1" si="4"/>
        <v>44440</v>
      </c>
      <c r="I27" s="70"/>
    </row>
    <row r="28" spans="1:10">
      <c r="A28" s="69">
        <f t="shared" ca="1" si="5"/>
        <v>44470</v>
      </c>
      <c r="B28" s="78">
        <f t="shared" ca="1" si="3"/>
        <v>44470</v>
      </c>
      <c r="C28" s="79">
        <f t="shared" ca="1" si="3"/>
        <v>44470</v>
      </c>
      <c r="D28" s="80">
        <f t="shared" ca="1" si="3"/>
        <v>44470</v>
      </c>
      <c r="E28" s="81">
        <f t="shared" ca="1" si="4"/>
        <v>44470</v>
      </c>
      <c r="F28" s="82">
        <f t="shared" ca="1" si="4"/>
        <v>44470</v>
      </c>
      <c r="G28" s="83">
        <f t="shared" ca="1" si="4"/>
        <v>44470</v>
      </c>
      <c r="H28" s="84">
        <f t="shared" ca="1" si="4"/>
        <v>44470</v>
      </c>
      <c r="I28" s="70"/>
    </row>
    <row r="29" spans="1:10">
      <c r="A29" s="69">
        <f t="shared" ca="1" si="5"/>
        <v>44501</v>
      </c>
      <c r="B29" s="78">
        <f t="shared" ca="1" si="3"/>
        <v>44501</v>
      </c>
      <c r="C29" s="79">
        <f t="shared" ca="1" si="3"/>
        <v>44501</v>
      </c>
      <c r="D29" s="80">
        <f t="shared" ca="1" si="3"/>
        <v>44501</v>
      </c>
      <c r="E29" s="81">
        <f t="shared" ca="1" si="4"/>
        <v>44501</v>
      </c>
      <c r="F29" s="82">
        <f t="shared" ca="1" si="4"/>
        <v>44501</v>
      </c>
      <c r="G29" s="83">
        <f t="shared" ca="1" si="4"/>
        <v>44501</v>
      </c>
      <c r="H29" s="84">
        <f t="shared" ca="1" si="4"/>
        <v>44501</v>
      </c>
      <c r="I29" s="70"/>
    </row>
    <row r="30" spans="1:10">
      <c r="A30" s="69">
        <f t="shared" ca="1" si="5"/>
        <v>44531</v>
      </c>
      <c r="B30" s="78">
        <f t="shared" ca="1" si="3"/>
        <v>44531</v>
      </c>
      <c r="C30" s="79">
        <f t="shared" ca="1" si="3"/>
        <v>44531</v>
      </c>
      <c r="D30" s="80">
        <f t="shared" ca="1" si="3"/>
        <v>44531</v>
      </c>
      <c r="E30" s="81">
        <f t="shared" ca="1" si="4"/>
        <v>44531</v>
      </c>
      <c r="F30" s="82">
        <f t="shared" ca="1" si="4"/>
        <v>44531</v>
      </c>
      <c r="G30" s="83">
        <f t="shared" ca="1" si="4"/>
        <v>44531</v>
      </c>
      <c r="H30" s="84">
        <f t="shared" ca="1" si="4"/>
        <v>44531</v>
      </c>
      <c r="I30" s="70"/>
    </row>
    <row r="34" spans="1:9">
      <c r="A34" s="67" t="s">
        <v>174</v>
      </c>
      <c r="B34" s="68" t="s">
        <v>198</v>
      </c>
      <c r="C34" s="68" t="s">
        <v>199</v>
      </c>
      <c r="D34" s="68" t="s">
        <v>200</v>
      </c>
      <c r="E34" s="68" t="s">
        <v>201</v>
      </c>
      <c r="F34" s="68" t="s">
        <v>202</v>
      </c>
      <c r="G34" s="68" t="s">
        <v>203</v>
      </c>
      <c r="H34" s="68" t="s">
        <v>204</v>
      </c>
    </row>
    <row r="35" spans="1:9">
      <c r="A35" s="69">
        <f ca="1">DATE(YEAR(TODAY()),1,1)</f>
        <v>44197</v>
      </c>
      <c r="B35" s="85">
        <f t="shared" ref="B35:H46" ca="1" si="6">$A19</f>
        <v>44197</v>
      </c>
      <c r="C35" s="86">
        <f t="shared" ca="1" si="6"/>
        <v>44197</v>
      </c>
      <c r="D35" s="87">
        <f t="shared" ca="1" si="6"/>
        <v>44197</v>
      </c>
      <c r="E35" s="88">
        <f t="shared" ca="1" si="6"/>
        <v>44197</v>
      </c>
      <c r="F35" s="89">
        <f t="shared" ca="1" si="6"/>
        <v>44197</v>
      </c>
      <c r="G35" s="90">
        <f t="shared" ca="1" si="6"/>
        <v>44197</v>
      </c>
      <c r="H35" s="91">
        <f t="shared" ca="1" si="6"/>
        <v>44197</v>
      </c>
      <c r="I35" s="78"/>
    </row>
    <row r="36" spans="1:9">
      <c r="A36" s="69">
        <f ca="1">EDATE(A35,1)</f>
        <v>44228</v>
      </c>
      <c r="B36" s="85">
        <f t="shared" ca="1" si="6"/>
        <v>44228</v>
      </c>
      <c r="C36" s="86">
        <f t="shared" ca="1" si="6"/>
        <v>44228</v>
      </c>
      <c r="D36" s="87">
        <f t="shared" ca="1" si="6"/>
        <v>44228</v>
      </c>
      <c r="E36" s="88">
        <f t="shared" ca="1" si="6"/>
        <v>44228</v>
      </c>
      <c r="F36" s="89">
        <f t="shared" ca="1" si="6"/>
        <v>44228</v>
      </c>
      <c r="G36" s="90">
        <f t="shared" ca="1" si="6"/>
        <v>44228</v>
      </c>
      <c r="H36" s="91">
        <f t="shared" ca="1" si="6"/>
        <v>44228</v>
      </c>
      <c r="I36" s="78"/>
    </row>
    <row r="37" spans="1:9">
      <c r="A37" s="69">
        <f t="shared" ref="A37:A46" ca="1" si="7">EDATE(A36,1)</f>
        <v>44256</v>
      </c>
      <c r="B37" s="85">
        <f t="shared" ca="1" si="6"/>
        <v>44256</v>
      </c>
      <c r="C37" s="86">
        <f t="shared" ca="1" si="6"/>
        <v>44256</v>
      </c>
      <c r="D37" s="87">
        <f t="shared" ca="1" si="6"/>
        <v>44256</v>
      </c>
      <c r="E37" s="88">
        <f t="shared" ca="1" si="6"/>
        <v>44256</v>
      </c>
      <c r="F37" s="89">
        <f t="shared" ca="1" si="6"/>
        <v>44256</v>
      </c>
      <c r="G37" s="90">
        <f t="shared" ca="1" si="6"/>
        <v>44256</v>
      </c>
      <c r="H37" s="91">
        <f t="shared" ca="1" si="6"/>
        <v>44256</v>
      </c>
      <c r="I37" s="78"/>
    </row>
    <row r="38" spans="1:9">
      <c r="A38" s="69">
        <f t="shared" ca="1" si="7"/>
        <v>44287</v>
      </c>
      <c r="B38" s="85">
        <f t="shared" ca="1" si="6"/>
        <v>44287</v>
      </c>
      <c r="C38" s="86">
        <f t="shared" ca="1" si="6"/>
        <v>44287</v>
      </c>
      <c r="D38" s="87">
        <f t="shared" ca="1" si="6"/>
        <v>44287</v>
      </c>
      <c r="E38" s="88">
        <f t="shared" ca="1" si="6"/>
        <v>44287</v>
      </c>
      <c r="F38" s="89">
        <f t="shared" ca="1" si="6"/>
        <v>44287</v>
      </c>
      <c r="G38" s="90">
        <f t="shared" ca="1" si="6"/>
        <v>44287</v>
      </c>
      <c r="H38" s="91">
        <f t="shared" ca="1" si="6"/>
        <v>44287</v>
      </c>
      <c r="I38" s="78"/>
    </row>
    <row r="39" spans="1:9">
      <c r="A39" s="69">
        <f t="shared" ca="1" si="7"/>
        <v>44317</v>
      </c>
      <c r="B39" s="85">
        <f t="shared" ca="1" si="6"/>
        <v>44317</v>
      </c>
      <c r="C39" s="86">
        <f t="shared" ca="1" si="6"/>
        <v>44317</v>
      </c>
      <c r="D39" s="87">
        <f t="shared" ca="1" si="6"/>
        <v>44317</v>
      </c>
      <c r="E39" s="88">
        <f t="shared" ca="1" si="6"/>
        <v>44317</v>
      </c>
      <c r="F39" s="89">
        <f t="shared" ca="1" si="6"/>
        <v>44317</v>
      </c>
      <c r="G39" s="90">
        <f t="shared" ca="1" si="6"/>
        <v>44317</v>
      </c>
      <c r="H39" s="91">
        <f t="shared" ca="1" si="6"/>
        <v>44317</v>
      </c>
      <c r="I39" s="78"/>
    </row>
    <row r="40" spans="1:9">
      <c r="A40" s="69">
        <f t="shared" ca="1" si="7"/>
        <v>44348</v>
      </c>
      <c r="B40" s="85">
        <f t="shared" ca="1" si="6"/>
        <v>44348</v>
      </c>
      <c r="C40" s="86">
        <f t="shared" ca="1" si="6"/>
        <v>44348</v>
      </c>
      <c r="D40" s="87">
        <f t="shared" ca="1" si="6"/>
        <v>44348</v>
      </c>
      <c r="E40" s="88">
        <f t="shared" ca="1" si="6"/>
        <v>44348</v>
      </c>
      <c r="F40" s="89">
        <f t="shared" ca="1" si="6"/>
        <v>44348</v>
      </c>
      <c r="G40" s="90">
        <f t="shared" ca="1" si="6"/>
        <v>44348</v>
      </c>
      <c r="H40" s="91">
        <f t="shared" ca="1" si="6"/>
        <v>44348</v>
      </c>
      <c r="I40" s="78"/>
    </row>
    <row r="41" spans="1:9">
      <c r="A41" s="69">
        <f t="shared" ca="1" si="7"/>
        <v>44378</v>
      </c>
      <c r="B41" s="85">
        <f t="shared" ca="1" si="6"/>
        <v>44378</v>
      </c>
      <c r="C41" s="86">
        <f t="shared" ca="1" si="6"/>
        <v>44378</v>
      </c>
      <c r="D41" s="87">
        <f t="shared" ca="1" si="6"/>
        <v>44378</v>
      </c>
      <c r="E41" s="88">
        <f t="shared" ca="1" si="6"/>
        <v>44378</v>
      </c>
      <c r="F41" s="89">
        <f t="shared" ca="1" si="6"/>
        <v>44378</v>
      </c>
      <c r="G41" s="90">
        <f t="shared" ca="1" si="6"/>
        <v>44378</v>
      </c>
      <c r="H41" s="91">
        <f t="shared" ca="1" si="6"/>
        <v>44378</v>
      </c>
      <c r="I41" s="78"/>
    </row>
    <row r="42" spans="1:9">
      <c r="A42" s="69">
        <f t="shared" ca="1" si="7"/>
        <v>44409</v>
      </c>
      <c r="B42" s="85">
        <f t="shared" ca="1" si="6"/>
        <v>44409</v>
      </c>
      <c r="C42" s="86">
        <f t="shared" ca="1" si="6"/>
        <v>44409</v>
      </c>
      <c r="D42" s="87">
        <f t="shared" ca="1" si="6"/>
        <v>44409</v>
      </c>
      <c r="E42" s="88">
        <f t="shared" ca="1" si="6"/>
        <v>44409</v>
      </c>
      <c r="F42" s="89">
        <f t="shared" ca="1" si="6"/>
        <v>44409</v>
      </c>
      <c r="G42" s="90">
        <f t="shared" ca="1" si="6"/>
        <v>44409</v>
      </c>
      <c r="H42" s="91">
        <f t="shared" ca="1" si="6"/>
        <v>44409</v>
      </c>
      <c r="I42" s="78"/>
    </row>
    <row r="43" spans="1:9">
      <c r="A43" s="69">
        <f t="shared" ca="1" si="7"/>
        <v>44440</v>
      </c>
      <c r="B43" s="85">
        <f t="shared" ca="1" si="6"/>
        <v>44440</v>
      </c>
      <c r="C43" s="86">
        <f t="shared" ca="1" si="6"/>
        <v>44440</v>
      </c>
      <c r="D43" s="87">
        <f t="shared" ca="1" si="6"/>
        <v>44440</v>
      </c>
      <c r="E43" s="88">
        <f t="shared" ca="1" si="6"/>
        <v>44440</v>
      </c>
      <c r="F43" s="89">
        <f t="shared" ca="1" si="6"/>
        <v>44440</v>
      </c>
      <c r="G43" s="90">
        <f t="shared" ca="1" si="6"/>
        <v>44440</v>
      </c>
      <c r="H43" s="91">
        <f t="shared" ca="1" si="6"/>
        <v>44440</v>
      </c>
      <c r="I43" s="78"/>
    </row>
    <row r="44" spans="1:9">
      <c r="A44" s="69">
        <f t="shared" ca="1" si="7"/>
        <v>44470</v>
      </c>
      <c r="B44" s="85">
        <f t="shared" ca="1" si="6"/>
        <v>44470</v>
      </c>
      <c r="C44" s="86">
        <f t="shared" ca="1" si="6"/>
        <v>44470</v>
      </c>
      <c r="D44" s="87">
        <f t="shared" ca="1" si="6"/>
        <v>44470</v>
      </c>
      <c r="E44" s="88">
        <f t="shared" ca="1" si="6"/>
        <v>44470</v>
      </c>
      <c r="F44" s="89">
        <f t="shared" ca="1" si="6"/>
        <v>44470</v>
      </c>
      <c r="G44" s="90">
        <f t="shared" ca="1" si="6"/>
        <v>44470</v>
      </c>
      <c r="H44" s="91">
        <f t="shared" ca="1" si="6"/>
        <v>44470</v>
      </c>
      <c r="I44" s="78"/>
    </row>
    <row r="45" spans="1:9">
      <c r="A45" s="69">
        <f t="shared" ca="1" si="7"/>
        <v>44501</v>
      </c>
      <c r="B45" s="85">
        <f t="shared" ca="1" si="6"/>
        <v>44501</v>
      </c>
      <c r="C45" s="86">
        <f t="shared" ca="1" si="6"/>
        <v>44501</v>
      </c>
      <c r="D45" s="87">
        <f t="shared" ca="1" si="6"/>
        <v>44501</v>
      </c>
      <c r="E45" s="88">
        <f t="shared" ca="1" si="6"/>
        <v>44501</v>
      </c>
      <c r="F45" s="89">
        <f t="shared" ca="1" si="6"/>
        <v>44501</v>
      </c>
      <c r="G45" s="90">
        <f t="shared" ca="1" si="6"/>
        <v>44501</v>
      </c>
      <c r="H45" s="91">
        <f t="shared" ca="1" si="6"/>
        <v>44501</v>
      </c>
      <c r="I45" s="78"/>
    </row>
    <row r="46" spans="1:9">
      <c r="A46" s="69">
        <f t="shared" ca="1" si="7"/>
        <v>44531</v>
      </c>
      <c r="B46" s="85">
        <f t="shared" ca="1" si="6"/>
        <v>44531</v>
      </c>
      <c r="C46" s="86">
        <f t="shared" ca="1" si="6"/>
        <v>44531</v>
      </c>
      <c r="D46" s="87">
        <f t="shared" ca="1" si="6"/>
        <v>44531</v>
      </c>
      <c r="E46" s="88">
        <f t="shared" ca="1" si="6"/>
        <v>44531</v>
      </c>
      <c r="F46" s="89">
        <f t="shared" ca="1" si="6"/>
        <v>44531</v>
      </c>
      <c r="G46" s="90">
        <f t="shared" ca="1" si="6"/>
        <v>44531</v>
      </c>
      <c r="H46" s="91">
        <f t="shared" ca="1" si="6"/>
        <v>44531</v>
      </c>
      <c r="I46" s="78"/>
    </row>
  </sheetData>
  <pageMargins left="0.78740157499999996" right="0.78740157499999996" top="0.984251969" bottom="0.984251969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48E98-C5EC-4206-A5D8-81489818737C}">
  <sheetPr codeName="Tabelle12"/>
  <dimension ref="A1:K55"/>
  <sheetViews>
    <sheetView workbookViewId="0"/>
  </sheetViews>
  <sheetFormatPr baseColWidth="10" defaultColWidth="11" defaultRowHeight="12.75"/>
  <cols>
    <col min="1" max="1" width="8.875" style="67" customWidth="1"/>
    <col min="2" max="2" width="16.125" style="67" customWidth="1"/>
    <col min="3" max="3" width="15.625" style="67" customWidth="1"/>
    <col min="4" max="4" width="16.5" style="67" customWidth="1"/>
    <col min="5" max="5" width="15.25" style="67" customWidth="1"/>
    <col min="6" max="6" width="17" style="67" customWidth="1"/>
    <col min="7" max="7" width="18.875" style="67" customWidth="1"/>
    <col min="8" max="8" width="21" style="67" customWidth="1"/>
    <col min="9" max="10" width="14.5" style="67" customWidth="1"/>
    <col min="11" max="16384" width="11" style="67"/>
  </cols>
  <sheetData>
    <row r="1" spans="1:11">
      <c r="A1" s="67" t="s">
        <v>174</v>
      </c>
      <c r="B1" s="68" t="s">
        <v>183</v>
      </c>
      <c r="C1" s="68" t="s">
        <v>205</v>
      </c>
      <c r="D1" s="68" t="s">
        <v>206</v>
      </c>
      <c r="E1" s="68" t="s">
        <v>207</v>
      </c>
      <c r="F1" s="68" t="s">
        <v>208</v>
      </c>
      <c r="G1" s="68" t="s">
        <v>209</v>
      </c>
      <c r="H1" s="68" t="s">
        <v>210</v>
      </c>
    </row>
    <row r="2" spans="1:11">
      <c r="A2" s="69">
        <f ca="1">DATE(YEAR(TODAY()),1,1)</f>
        <v>44197</v>
      </c>
      <c r="B2" s="70">
        <f t="shared" ref="B2:H13" ca="1" si="0">$A2</f>
        <v>44197</v>
      </c>
      <c r="C2" s="92">
        <f t="shared" ca="1" si="0"/>
        <v>44197</v>
      </c>
      <c r="D2" s="93">
        <f t="shared" ca="1" si="0"/>
        <v>44197</v>
      </c>
      <c r="E2" s="94">
        <f t="shared" ca="1" si="0"/>
        <v>44197</v>
      </c>
      <c r="F2" s="95">
        <f t="shared" ca="1" si="0"/>
        <v>44197</v>
      </c>
      <c r="G2" s="96">
        <f t="shared" ca="1" si="0"/>
        <v>44197</v>
      </c>
      <c r="H2" s="97">
        <f t="shared" ca="1" si="0"/>
        <v>44197</v>
      </c>
      <c r="I2" s="77"/>
      <c r="K2" s="69"/>
    </row>
    <row r="3" spans="1:11">
      <c r="A3" s="69">
        <f ca="1">EDATE(A2,1)</f>
        <v>44228</v>
      </c>
      <c r="B3" s="70">
        <f t="shared" ca="1" si="0"/>
        <v>44228</v>
      </c>
      <c r="C3" s="92">
        <f t="shared" ca="1" si="0"/>
        <v>44228</v>
      </c>
      <c r="D3" s="93">
        <f t="shared" ca="1" si="0"/>
        <v>44228</v>
      </c>
      <c r="E3" s="94">
        <f t="shared" ca="1" si="0"/>
        <v>44228</v>
      </c>
      <c r="F3" s="95">
        <f t="shared" ca="1" si="0"/>
        <v>44228</v>
      </c>
      <c r="G3" s="96">
        <f t="shared" ca="1" si="0"/>
        <v>44228</v>
      </c>
      <c r="H3" s="97">
        <f t="shared" ca="1" si="0"/>
        <v>44228</v>
      </c>
      <c r="I3" s="77"/>
      <c r="K3" s="69"/>
    </row>
    <row r="4" spans="1:11">
      <c r="A4" s="69">
        <f t="shared" ref="A4:A13" ca="1" si="1">EDATE(A3,1)</f>
        <v>44256</v>
      </c>
      <c r="B4" s="70">
        <f t="shared" ca="1" si="0"/>
        <v>44256</v>
      </c>
      <c r="C4" s="92">
        <f t="shared" ca="1" si="0"/>
        <v>44256</v>
      </c>
      <c r="D4" s="93">
        <f t="shared" ca="1" si="0"/>
        <v>44256</v>
      </c>
      <c r="E4" s="94">
        <f t="shared" ca="1" si="0"/>
        <v>44256</v>
      </c>
      <c r="F4" s="95">
        <f t="shared" ca="1" si="0"/>
        <v>44256</v>
      </c>
      <c r="G4" s="96">
        <f t="shared" ca="1" si="0"/>
        <v>44256</v>
      </c>
      <c r="H4" s="97">
        <f t="shared" ca="1" si="0"/>
        <v>44256</v>
      </c>
      <c r="I4" s="77"/>
      <c r="K4" s="69"/>
    </row>
    <row r="5" spans="1:11">
      <c r="A5" s="69">
        <f t="shared" ca="1" si="1"/>
        <v>44287</v>
      </c>
      <c r="B5" s="70">
        <f t="shared" ca="1" si="0"/>
        <v>44287</v>
      </c>
      <c r="C5" s="92">
        <f t="shared" ca="1" si="0"/>
        <v>44287</v>
      </c>
      <c r="D5" s="93">
        <f t="shared" ca="1" si="0"/>
        <v>44287</v>
      </c>
      <c r="E5" s="94">
        <f t="shared" ca="1" si="0"/>
        <v>44287</v>
      </c>
      <c r="F5" s="95">
        <f t="shared" ca="1" si="0"/>
        <v>44287</v>
      </c>
      <c r="G5" s="96">
        <f t="shared" ca="1" si="0"/>
        <v>44287</v>
      </c>
      <c r="H5" s="97">
        <f t="shared" ca="1" si="0"/>
        <v>44287</v>
      </c>
      <c r="I5" s="77"/>
      <c r="K5" s="69"/>
    </row>
    <row r="6" spans="1:11">
      <c r="A6" s="69">
        <f t="shared" ca="1" si="1"/>
        <v>44317</v>
      </c>
      <c r="B6" s="70">
        <f t="shared" ca="1" si="0"/>
        <v>44317</v>
      </c>
      <c r="C6" s="92">
        <f t="shared" ca="1" si="0"/>
        <v>44317</v>
      </c>
      <c r="D6" s="93">
        <f t="shared" ca="1" si="0"/>
        <v>44317</v>
      </c>
      <c r="E6" s="94">
        <f t="shared" ca="1" si="0"/>
        <v>44317</v>
      </c>
      <c r="F6" s="95">
        <f t="shared" ca="1" si="0"/>
        <v>44317</v>
      </c>
      <c r="G6" s="96">
        <f t="shared" ca="1" si="0"/>
        <v>44317</v>
      </c>
      <c r="H6" s="97">
        <f t="shared" ca="1" si="0"/>
        <v>44317</v>
      </c>
      <c r="I6" s="77"/>
      <c r="K6" s="69"/>
    </row>
    <row r="7" spans="1:11">
      <c r="A7" s="69">
        <f t="shared" ca="1" si="1"/>
        <v>44348</v>
      </c>
      <c r="B7" s="70">
        <f t="shared" ca="1" si="0"/>
        <v>44348</v>
      </c>
      <c r="C7" s="92">
        <f t="shared" ca="1" si="0"/>
        <v>44348</v>
      </c>
      <c r="D7" s="93">
        <f t="shared" ca="1" si="0"/>
        <v>44348</v>
      </c>
      <c r="E7" s="94">
        <f t="shared" ca="1" si="0"/>
        <v>44348</v>
      </c>
      <c r="F7" s="95">
        <f t="shared" ca="1" si="0"/>
        <v>44348</v>
      </c>
      <c r="G7" s="96">
        <f t="shared" ca="1" si="0"/>
        <v>44348</v>
      </c>
      <c r="H7" s="97">
        <f t="shared" ca="1" si="0"/>
        <v>44348</v>
      </c>
      <c r="I7" s="77"/>
      <c r="K7" s="69"/>
    </row>
    <row r="8" spans="1:11">
      <c r="A8" s="69">
        <f t="shared" ca="1" si="1"/>
        <v>44378</v>
      </c>
      <c r="B8" s="70">
        <f t="shared" ca="1" si="0"/>
        <v>44378</v>
      </c>
      <c r="C8" s="92">
        <f t="shared" ca="1" si="0"/>
        <v>44378</v>
      </c>
      <c r="D8" s="93">
        <f t="shared" ca="1" si="0"/>
        <v>44378</v>
      </c>
      <c r="E8" s="94">
        <f t="shared" ca="1" si="0"/>
        <v>44378</v>
      </c>
      <c r="F8" s="95">
        <f t="shared" ca="1" si="0"/>
        <v>44378</v>
      </c>
      <c r="G8" s="96">
        <f t="shared" ca="1" si="0"/>
        <v>44378</v>
      </c>
      <c r="H8" s="97">
        <f t="shared" ca="1" si="0"/>
        <v>44378</v>
      </c>
      <c r="I8" s="77"/>
      <c r="K8" s="69"/>
    </row>
    <row r="9" spans="1:11">
      <c r="A9" s="69">
        <f t="shared" ca="1" si="1"/>
        <v>44409</v>
      </c>
      <c r="B9" s="70">
        <f t="shared" ca="1" si="0"/>
        <v>44409</v>
      </c>
      <c r="C9" s="92">
        <f t="shared" ca="1" si="0"/>
        <v>44409</v>
      </c>
      <c r="D9" s="93">
        <f t="shared" ca="1" si="0"/>
        <v>44409</v>
      </c>
      <c r="E9" s="94">
        <f t="shared" ca="1" si="0"/>
        <v>44409</v>
      </c>
      <c r="F9" s="95">
        <f t="shared" ca="1" si="0"/>
        <v>44409</v>
      </c>
      <c r="G9" s="96">
        <f t="shared" ca="1" si="0"/>
        <v>44409</v>
      </c>
      <c r="H9" s="97">
        <f t="shared" ca="1" si="0"/>
        <v>44409</v>
      </c>
      <c r="I9" s="77"/>
      <c r="K9" s="69"/>
    </row>
    <row r="10" spans="1:11">
      <c r="A10" s="69">
        <f t="shared" ca="1" si="1"/>
        <v>44440</v>
      </c>
      <c r="B10" s="70">
        <f t="shared" ca="1" si="0"/>
        <v>44440</v>
      </c>
      <c r="C10" s="92">
        <f t="shared" ca="1" si="0"/>
        <v>44440</v>
      </c>
      <c r="D10" s="93">
        <f t="shared" ca="1" si="0"/>
        <v>44440</v>
      </c>
      <c r="E10" s="94">
        <f t="shared" ca="1" si="0"/>
        <v>44440</v>
      </c>
      <c r="F10" s="95">
        <f t="shared" ca="1" si="0"/>
        <v>44440</v>
      </c>
      <c r="G10" s="96">
        <f t="shared" ca="1" si="0"/>
        <v>44440</v>
      </c>
      <c r="H10" s="97">
        <f t="shared" ca="1" si="0"/>
        <v>44440</v>
      </c>
      <c r="I10" s="77"/>
      <c r="K10" s="69"/>
    </row>
    <row r="11" spans="1:11">
      <c r="A11" s="69">
        <f t="shared" ca="1" si="1"/>
        <v>44470</v>
      </c>
      <c r="B11" s="70">
        <f t="shared" ca="1" si="0"/>
        <v>44470</v>
      </c>
      <c r="C11" s="92">
        <f t="shared" ca="1" si="0"/>
        <v>44470</v>
      </c>
      <c r="D11" s="93">
        <f t="shared" ca="1" si="0"/>
        <v>44470</v>
      </c>
      <c r="E11" s="94">
        <f t="shared" ca="1" si="0"/>
        <v>44470</v>
      </c>
      <c r="F11" s="95">
        <f t="shared" ca="1" si="0"/>
        <v>44470</v>
      </c>
      <c r="G11" s="96">
        <f t="shared" ca="1" si="0"/>
        <v>44470</v>
      </c>
      <c r="H11" s="97">
        <f t="shared" ca="1" si="0"/>
        <v>44470</v>
      </c>
      <c r="I11" s="77"/>
      <c r="K11" s="69"/>
    </row>
    <row r="12" spans="1:11">
      <c r="A12" s="69">
        <f t="shared" ca="1" si="1"/>
        <v>44501</v>
      </c>
      <c r="B12" s="70">
        <f t="shared" ca="1" si="0"/>
        <v>44501</v>
      </c>
      <c r="C12" s="92">
        <f t="shared" ca="1" si="0"/>
        <v>44501</v>
      </c>
      <c r="D12" s="93">
        <f t="shared" ca="1" si="0"/>
        <v>44501</v>
      </c>
      <c r="E12" s="94">
        <f t="shared" ca="1" si="0"/>
        <v>44501</v>
      </c>
      <c r="F12" s="95">
        <f t="shared" ca="1" si="0"/>
        <v>44501</v>
      </c>
      <c r="G12" s="96">
        <f t="shared" ca="1" si="0"/>
        <v>44501</v>
      </c>
      <c r="H12" s="97">
        <f t="shared" ca="1" si="0"/>
        <v>44501</v>
      </c>
      <c r="I12" s="77"/>
      <c r="K12" s="69"/>
    </row>
    <row r="13" spans="1:11">
      <c r="A13" s="69">
        <f t="shared" ca="1" si="1"/>
        <v>44531</v>
      </c>
      <c r="B13" s="70">
        <f t="shared" ca="1" si="0"/>
        <v>44531</v>
      </c>
      <c r="C13" s="92">
        <f t="shared" ca="1" si="0"/>
        <v>44531</v>
      </c>
      <c r="D13" s="93">
        <f t="shared" ca="1" si="0"/>
        <v>44531</v>
      </c>
      <c r="E13" s="94">
        <f t="shared" ca="1" si="0"/>
        <v>44531</v>
      </c>
      <c r="F13" s="95">
        <f t="shared" ca="1" si="0"/>
        <v>44531</v>
      </c>
      <c r="G13" s="96">
        <f t="shared" ca="1" si="0"/>
        <v>44531</v>
      </c>
      <c r="H13" s="97">
        <f t="shared" ca="1" si="0"/>
        <v>44531</v>
      </c>
      <c r="I13" s="77"/>
      <c r="K13" s="69"/>
    </row>
    <row r="15" spans="1:11">
      <c r="A15" s="67" t="s">
        <v>174</v>
      </c>
      <c r="B15" s="68" t="s">
        <v>211</v>
      </c>
      <c r="C15" s="68" t="s">
        <v>212</v>
      </c>
      <c r="D15" s="68" t="s">
        <v>213</v>
      </c>
      <c r="E15" s="68" t="s">
        <v>214</v>
      </c>
      <c r="F15" s="68" t="s">
        <v>215</v>
      </c>
      <c r="G15" s="68" t="s">
        <v>216</v>
      </c>
    </row>
    <row r="16" spans="1:11">
      <c r="A16" s="69">
        <f ca="1">DATE(YEAR(TODAY()),1,1)</f>
        <v>44197</v>
      </c>
      <c r="B16" s="98">
        <f t="shared" ref="B16:D27" ca="1" si="2">$A2</f>
        <v>44197</v>
      </c>
      <c r="C16" s="99">
        <f t="shared" ca="1" si="2"/>
        <v>44197</v>
      </c>
      <c r="D16" s="100">
        <f t="shared" ca="1" si="2"/>
        <v>44197</v>
      </c>
      <c r="E16" s="101">
        <f t="shared" ref="E16:G27" ca="1" si="3">$A16</f>
        <v>44197</v>
      </c>
      <c r="F16" s="102">
        <f t="shared" ca="1" si="3"/>
        <v>44197</v>
      </c>
      <c r="G16" s="103">
        <f t="shared" ca="1" si="3"/>
        <v>44197</v>
      </c>
      <c r="H16" s="104"/>
      <c r="I16" s="70"/>
    </row>
    <row r="17" spans="1:9">
      <c r="A17" s="69">
        <f ca="1">EDATE(A16,1)</f>
        <v>44228</v>
      </c>
      <c r="B17" s="98">
        <f t="shared" ca="1" si="2"/>
        <v>44228</v>
      </c>
      <c r="C17" s="99">
        <f t="shared" ca="1" si="2"/>
        <v>44228</v>
      </c>
      <c r="D17" s="100">
        <f t="shared" ca="1" si="2"/>
        <v>44228</v>
      </c>
      <c r="E17" s="101">
        <f t="shared" ca="1" si="3"/>
        <v>44228</v>
      </c>
      <c r="F17" s="102">
        <f t="shared" ca="1" si="3"/>
        <v>44228</v>
      </c>
      <c r="G17" s="103">
        <f t="shared" ca="1" si="3"/>
        <v>44228</v>
      </c>
      <c r="H17" s="104"/>
      <c r="I17" s="70"/>
    </row>
    <row r="18" spans="1:9">
      <c r="A18" s="69">
        <f t="shared" ref="A18:A27" ca="1" si="4">EDATE(A17,1)</f>
        <v>44256</v>
      </c>
      <c r="B18" s="98">
        <f t="shared" ca="1" si="2"/>
        <v>44256</v>
      </c>
      <c r="C18" s="99">
        <f t="shared" ca="1" si="2"/>
        <v>44256</v>
      </c>
      <c r="D18" s="100">
        <f t="shared" ca="1" si="2"/>
        <v>44256</v>
      </c>
      <c r="E18" s="101">
        <f t="shared" ca="1" si="3"/>
        <v>44256</v>
      </c>
      <c r="F18" s="102">
        <f t="shared" ca="1" si="3"/>
        <v>44256</v>
      </c>
      <c r="G18" s="103">
        <f t="shared" ca="1" si="3"/>
        <v>44256</v>
      </c>
      <c r="H18" s="104"/>
      <c r="I18" s="70"/>
    </row>
    <row r="19" spans="1:9">
      <c r="A19" s="69">
        <f t="shared" ca="1" si="4"/>
        <v>44287</v>
      </c>
      <c r="B19" s="98">
        <f t="shared" ca="1" si="2"/>
        <v>44287</v>
      </c>
      <c r="C19" s="99">
        <f t="shared" ca="1" si="2"/>
        <v>44287</v>
      </c>
      <c r="D19" s="100">
        <f t="shared" ca="1" si="2"/>
        <v>44287</v>
      </c>
      <c r="E19" s="101">
        <f t="shared" ca="1" si="3"/>
        <v>44287</v>
      </c>
      <c r="F19" s="102">
        <f t="shared" ca="1" si="3"/>
        <v>44287</v>
      </c>
      <c r="G19" s="103">
        <f t="shared" ca="1" si="3"/>
        <v>44287</v>
      </c>
      <c r="H19" s="104"/>
      <c r="I19" s="70"/>
    </row>
    <row r="20" spans="1:9">
      <c r="A20" s="69">
        <f t="shared" ca="1" si="4"/>
        <v>44317</v>
      </c>
      <c r="B20" s="98">
        <f t="shared" ca="1" si="2"/>
        <v>44317</v>
      </c>
      <c r="C20" s="99">
        <f t="shared" ca="1" si="2"/>
        <v>44317</v>
      </c>
      <c r="D20" s="100">
        <f t="shared" ca="1" si="2"/>
        <v>44317</v>
      </c>
      <c r="E20" s="101">
        <f t="shared" ca="1" si="3"/>
        <v>44317</v>
      </c>
      <c r="F20" s="102">
        <f t="shared" ca="1" si="3"/>
        <v>44317</v>
      </c>
      <c r="G20" s="103">
        <f t="shared" ca="1" si="3"/>
        <v>44317</v>
      </c>
      <c r="H20" s="104"/>
      <c r="I20" s="70"/>
    </row>
    <row r="21" spans="1:9">
      <c r="A21" s="69">
        <f t="shared" ca="1" si="4"/>
        <v>44348</v>
      </c>
      <c r="B21" s="98">
        <f t="shared" ca="1" si="2"/>
        <v>44348</v>
      </c>
      <c r="C21" s="99">
        <f t="shared" ca="1" si="2"/>
        <v>44348</v>
      </c>
      <c r="D21" s="100">
        <f t="shared" ca="1" si="2"/>
        <v>44348</v>
      </c>
      <c r="E21" s="101">
        <f t="shared" ca="1" si="3"/>
        <v>44348</v>
      </c>
      <c r="F21" s="102">
        <f t="shared" ca="1" si="3"/>
        <v>44348</v>
      </c>
      <c r="G21" s="103">
        <f t="shared" ca="1" si="3"/>
        <v>44348</v>
      </c>
      <c r="H21" s="104"/>
      <c r="I21" s="70"/>
    </row>
    <row r="22" spans="1:9">
      <c r="A22" s="69">
        <f t="shared" ca="1" si="4"/>
        <v>44378</v>
      </c>
      <c r="B22" s="98">
        <f t="shared" ca="1" si="2"/>
        <v>44378</v>
      </c>
      <c r="C22" s="99">
        <f t="shared" ca="1" si="2"/>
        <v>44378</v>
      </c>
      <c r="D22" s="100">
        <f t="shared" ca="1" si="2"/>
        <v>44378</v>
      </c>
      <c r="E22" s="101">
        <f t="shared" ca="1" si="3"/>
        <v>44378</v>
      </c>
      <c r="F22" s="102">
        <f t="shared" ca="1" si="3"/>
        <v>44378</v>
      </c>
      <c r="G22" s="103">
        <f t="shared" ca="1" si="3"/>
        <v>44378</v>
      </c>
      <c r="H22" s="104"/>
      <c r="I22" s="70"/>
    </row>
    <row r="23" spans="1:9">
      <c r="A23" s="69">
        <f t="shared" ca="1" si="4"/>
        <v>44409</v>
      </c>
      <c r="B23" s="98">
        <f t="shared" ca="1" si="2"/>
        <v>44409</v>
      </c>
      <c r="C23" s="99">
        <f t="shared" ca="1" si="2"/>
        <v>44409</v>
      </c>
      <c r="D23" s="100">
        <f t="shared" ca="1" si="2"/>
        <v>44409</v>
      </c>
      <c r="E23" s="101">
        <f t="shared" ca="1" si="3"/>
        <v>44409</v>
      </c>
      <c r="F23" s="102">
        <f t="shared" ca="1" si="3"/>
        <v>44409</v>
      </c>
      <c r="G23" s="103">
        <f t="shared" ca="1" si="3"/>
        <v>44409</v>
      </c>
      <c r="H23" s="104"/>
      <c r="I23" s="70"/>
    </row>
    <row r="24" spans="1:9">
      <c r="A24" s="69">
        <f t="shared" ca="1" si="4"/>
        <v>44440</v>
      </c>
      <c r="B24" s="98">
        <f t="shared" ca="1" si="2"/>
        <v>44440</v>
      </c>
      <c r="C24" s="99">
        <f t="shared" ca="1" si="2"/>
        <v>44440</v>
      </c>
      <c r="D24" s="100">
        <f t="shared" ca="1" si="2"/>
        <v>44440</v>
      </c>
      <c r="E24" s="101">
        <f t="shared" ca="1" si="3"/>
        <v>44440</v>
      </c>
      <c r="F24" s="102">
        <f t="shared" ca="1" si="3"/>
        <v>44440</v>
      </c>
      <c r="G24" s="103">
        <f t="shared" ca="1" si="3"/>
        <v>44440</v>
      </c>
      <c r="H24" s="104"/>
      <c r="I24" s="70"/>
    </row>
    <row r="25" spans="1:9">
      <c r="A25" s="69">
        <f t="shared" ca="1" si="4"/>
        <v>44470</v>
      </c>
      <c r="B25" s="98">
        <f t="shared" ca="1" si="2"/>
        <v>44470</v>
      </c>
      <c r="C25" s="99">
        <f t="shared" ca="1" si="2"/>
        <v>44470</v>
      </c>
      <c r="D25" s="100">
        <f t="shared" ca="1" si="2"/>
        <v>44470</v>
      </c>
      <c r="E25" s="101">
        <f t="shared" ca="1" si="3"/>
        <v>44470</v>
      </c>
      <c r="F25" s="102">
        <f t="shared" ca="1" si="3"/>
        <v>44470</v>
      </c>
      <c r="G25" s="103">
        <f t="shared" ca="1" si="3"/>
        <v>44470</v>
      </c>
      <c r="H25" s="104"/>
      <c r="I25" s="70"/>
    </row>
    <row r="26" spans="1:9">
      <c r="A26" s="69">
        <f t="shared" ca="1" si="4"/>
        <v>44501</v>
      </c>
      <c r="B26" s="98">
        <f t="shared" ca="1" si="2"/>
        <v>44501</v>
      </c>
      <c r="C26" s="99">
        <f t="shared" ca="1" si="2"/>
        <v>44501</v>
      </c>
      <c r="D26" s="100">
        <f t="shared" ca="1" si="2"/>
        <v>44501</v>
      </c>
      <c r="E26" s="101">
        <f t="shared" ca="1" si="3"/>
        <v>44501</v>
      </c>
      <c r="F26" s="102">
        <f t="shared" ca="1" si="3"/>
        <v>44501</v>
      </c>
      <c r="G26" s="103">
        <f t="shared" ca="1" si="3"/>
        <v>44501</v>
      </c>
      <c r="H26" s="104"/>
      <c r="I26" s="70"/>
    </row>
    <row r="27" spans="1:9">
      <c r="A27" s="69">
        <f t="shared" ca="1" si="4"/>
        <v>44531</v>
      </c>
      <c r="B27" s="98">
        <f t="shared" ca="1" si="2"/>
        <v>44531</v>
      </c>
      <c r="C27" s="99">
        <f t="shared" ca="1" si="2"/>
        <v>44531</v>
      </c>
      <c r="D27" s="100">
        <f t="shared" ca="1" si="2"/>
        <v>44531</v>
      </c>
      <c r="E27" s="101">
        <f t="shared" ca="1" si="3"/>
        <v>44531</v>
      </c>
      <c r="F27" s="102">
        <f t="shared" ca="1" si="3"/>
        <v>44531</v>
      </c>
      <c r="G27" s="103">
        <f t="shared" ca="1" si="3"/>
        <v>44531</v>
      </c>
      <c r="H27" s="104"/>
      <c r="I27" s="70"/>
    </row>
    <row r="29" spans="1:9">
      <c r="A29" s="67" t="s">
        <v>174</v>
      </c>
      <c r="B29" s="68" t="s">
        <v>217</v>
      </c>
      <c r="C29" s="68" t="s">
        <v>218</v>
      </c>
      <c r="D29" s="68" t="s">
        <v>219</v>
      </c>
      <c r="E29" s="68" t="s">
        <v>220</v>
      </c>
      <c r="F29" s="68" t="s">
        <v>221</v>
      </c>
    </row>
    <row r="30" spans="1:9">
      <c r="A30" s="69">
        <f ca="1">DATE(YEAR(TODAY()),1,1)</f>
        <v>44197</v>
      </c>
      <c r="B30" s="105">
        <f t="shared" ref="B30:F41" ca="1" si="5">$A16</f>
        <v>44197</v>
      </c>
      <c r="C30" s="106">
        <f t="shared" ca="1" si="5"/>
        <v>44197</v>
      </c>
      <c r="D30" s="107">
        <f t="shared" ca="1" si="5"/>
        <v>44197</v>
      </c>
      <c r="E30" s="108">
        <f t="shared" ca="1" si="5"/>
        <v>44197</v>
      </c>
      <c r="F30" s="109">
        <f t="shared" ca="1" si="5"/>
        <v>44197</v>
      </c>
      <c r="G30" s="90"/>
      <c r="H30" s="91"/>
      <c r="I30" s="78"/>
    </row>
    <row r="31" spans="1:9">
      <c r="A31" s="69">
        <f ca="1">EDATE(A30,1)</f>
        <v>44228</v>
      </c>
      <c r="B31" s="105">
        <f t="shared" ca="1" si="5"/>
        <v>44228</v>
      </c>
      <c r="C31" s="106">
        <f t="shared" ca="1" si="5"/>
        <v>44228</v>
      </c>
      <c r="D31" s="107">
        <f t="shared" ca="1" si="5"/>
        <v>44228</v>
      </c>
      <c r="E31" s="108">
        <f t="shared" ca="1" si="5"/>
        <v>44228</v>
      </c>
      <c r="F31" s="109">
        <f t="shared" ca="1" si="5"/>
        <v>44228</v>
      </c>
      <c r="G31" s="90"/>
      <c r="H31" s="91"/>
      <c r="I31" s="78"/>
    </row>
    <row r="32" spans="1:9">
      <c r="A32" s="69">
        <f t="shared" ref="A32:A41" ca="1" si="6">EDATE(A31,1)</f>
        <v>44256</v>
      </c>
      <c r="B32" s="105">
        <f t="shared" ca="1" si="5"/>
        <v>44256</v>
      </c>
      <c r="C32" s="106">
        <f t="shared" ca="1" si="5"/>
        <v>44256</v>
      </c>
      <c r="D32" s="107">
        <f t="shared" ca="1" si="5"/>
        <v>44256</v>
      </c>
      <c r="E32" s="108">
        <f t="shared" ca="1" si="5"/>
        <v>44256</v>
      </c>
      <c r="F32" s="109">
        <f t="shared" ca="1" si="5"/>
        <v>44256</v>
      </c>
      <c r="G32" s="90"/>
      <c r="H32" s="91"/>
      <c r="I32" s="78"/>
    </row>
    <row r="33" spans="1:9">
      <c r="A33" s="69">
        <f t="shared" ca="1" si="6"/>
        <v>44287</v>
      </c>
      <c r="B33" s="105">
        <f t="shared" ca="1" si="5"/>
        <v>44287</v>
      </c>
      <c r="C33" s="106">
        <f t="shared" ca="1" si="5"/>
        <v>44287</v>
      </c>
      <c r="D33" s="107">
        <f t="shared" ca="1" si="5"/>
        <v>44287</v>
      </c>
      <c r="E33" s="108">
        <f t="shared" ca="1" si="5"/>
        <v>44287</v>
      </c>
      <c r="F33" s="109">
        <f t="shared" ca="1" si="5"/>
        <v>44287</v>
      </c>
      <c r="G33" s="90"/>
      <c r="H33" s="91"/>
      <c r="I33" s="78"/>
    </row>
    <row r="34" spans="1:9">
      <c r="A34" s="69">
        <f t="shared" ca="1" si="6"/>
        <v>44317</v>
      </c>
      <c r="B34" s="105">
        <f t="shared" ca="1" si="5"/>
        <v>44317</v>
      </c>
      <c r="C34" s="106">
        <f t="shared" ca="1" si="5"/>
        <v>44317</v>
      </c>
      <c r="D34" s="107">
        <f t="shared" ca="1" si="5"/>
        <v>44317</v>
      </c>
      <c r="E34" s="108">
        <f t="shared" ca="1" si="5"/>
        <v>44317</v>
      </c>
      <c r="F34" s="109">
        <f t="shared" ca="1" si="5"/>
        <v>44317</v>
      </c>
      <c r="G34" s="90"/>
      <c r="H34" s="91"/>
      <c r="I34" s="78"/>
    </row>
    <row r="35" spans="1:9">
      <c r="A35" s="69">
        <f t="shared" ca="1" si="6"/>
        <v>44348</v>
      </c>
      <c r="B35" s="105">
        <f t="shared" ca="1" si="5"/>
        <v>44348</v>
      </c>
      <c r="C35" s="106">
        <f t="shared" ca="1" si="5"/>
        <v>44348</v>
      </c>
      <c r="D35" s="107">
        <f t="shared" ca="1" si="5"/>
        <v>44348</v>
      </c>
      <c r="E35" s="108">
        <f t="shared" ca="1" si="5"/>
        <v>44348</v>
      </c>
      <c r="F35" s="109">
        <f t="shared" ca="1" si="5"/>
        <v>44348</v>
      </c>
      <c r="G35" s="90"/>
      <c r="H35" s="91"/>
      <c r="I35" s="78"/>
    </row>
    <row r="36" spans="1:9">
      <c r="A36" s="69">
        <f t="shared" ca="1" si="6"/>
        <v>44378</v>
      </c>
      <c r="B36" s="105">
        <f t="shared" ca="1" si="5"/>
        <v>44378</v>
      </c>
      <c r="C36" s="106">
        <f t="shared" ca="1" si="5"/>
        <v>44378</v>
      </c>
      <c r="D36" s="107">
        <f t="shared" ca="1" si="5"/>
        <v>44378</v>
      </c>
      <c r="E36" s="108">
        <f t="shared" ca="1" si="5"/>
        <v>44378</v>
      </c>
      <c r="F36" s="109">
        <f t="shared" ca="1" si="5"/>
        <v>44378</v>
      </c>
      <c r="G36" s="90"/>
      <c r="H36" s="91"/>
      <c r="I36" s="78"/>
    </row>
    <row r="37" spans="1:9">
      <c r="A37" s="69">
        <f t="shared" ca="1" si="6"/>
        <v>44409</v>
      </c>
      <c r="B37" s="105">
        <f t="shared" ca="1" si="5"/>
        <v>44409</v>
      </c>
      <c r="C37" s="106">
        <f t="shared" ca="1" si="5"/>
        <v>44409</v>
      </c>
      <c r="D37" s="107">
        <f t="shared" ca="1" si="5"/>
        <v>44409</v>
      </c>
      <c r="E37" s="108">
        <f t="shared" ca="1" si="5"/>
        <v>44409</v>
      </c>
      <c r="F37" s="109">
        <f t="shared" ca="1" si="5"/>
        <v>44409</v>
      </c>
      <c r="G37" s="90"/>
      <c r="H37" s="91"/>
      <c r="I37" s="78"/>
    </row>
    <row r="38" spans="1:9">
      <c r="A38" s="69">
        <f t="shared" ca="1" si="6"/>
        <v>44440</v>
      </c>
      <c r="B38" s="105">
        <f t="shared" ca="1" si="5"/>
        <v>44440</v>
      </c>
      <c r="C38" s="106">
        <f t="shared" ca="1" si="5"/>
        <v>44440</v>
      </c>
      <c r="D38" s="107">
        <f t="shared" ca="1" si="5"/>
        <v>44440</v>
      </c>
      <c r="E38" s="108">
        <f t="shared" ca="1" si="5"/>
        <v>44440</v>
      </c>
      <c r="F38" s="109">
        <f t="shared" ca="1" si="5"/>
        <v>44440</v>
      </c>
      <c r="G38" s="90"/>
      <c r="H38" s="91"/>
      <c r="I38" s="78"/>
    </row>
    <row r="39" spans="1:9">
      <c r="A39" s="69">
        <f t="shared" ca="1" si="6"/>
        <v>44470</v>
      </c>
      <c r="B39" s="105">
        <f t="shared" ca="1" si="5"/>
        <v>44470</v>
      </c>
      <c r="C39" s="106">
        <f t="shared" ca="1" si="5"/>
        <v>44470</v>
      </c>
      <c r="D39" s="107">
        <f t="shared" ca="1" si="5"/>
        <v>44470</v>
      </c>
      <c r="E39" s="108">
        <f t="shared" ca="1" si="5"/>
        <v>44470</v>
      </c>
      <c r="F39" s="109">
        <f t="shared" ca="1" si="5"/>
        <v>44470</v>
      </c>
      <c r="G39" s="90"/>
      <c r="H39" s="91"/>
      <c r="I39" s="78"/>
    </row>
    <row r="40" spans="1:9">
      <c r="A40" s="69">
        <f t="shared" ca="1" si="6"/>
        <v>44501</v>
      </c>
      <c r="B40" s="105">
        <f t="shared" ca="1" si="5"/>
        <v>44501</v>
      </c>
      <c r="C40" s="106">
        <f t="shared" ca="1" si="5"/>
        <v>44501</v>
      </c>
      <c r="D40" s="107">
        <f t="shared" ca="1" si="5"/>
        <v>44501</v>
      </c>
      <c r="E40" s="108">
        <f t="shared" ca="1" si="5"/>
        <v>44501</v>
      </c>
      <c r="F40" s="109">
        <f t="shared" ca="1" si="5"/>
        <v>44501</v>
      </c>
      <c r="G40" s="90"/>
      <c r="H40" s="91"/>
      <c r="I40" s="78"/>
    </row>
    <row r="41" spans="1:9">
      <c r="A41" s="69">
        <f t="shared" ca="1" si="6"/>
        <v>44531</v>
      </c>
      <c r="B41" s="105">
        <f t="shared" ca="1" si="5"/>
        <v>44531</v>
      </c>
      <c r="C41" s="106">
        <f t="shared" ca="1" si="5"/>
        <v>44531</v>
      </c>
      <c r="D41" s="107">
        <f t="shared" ca="1" si="5"/>
        <v>44531</v>
      </c>
      <c r="E41" s="108">
        <f t="shared" ca="1" si="5"/>
        <v>44531</v>
      </c>
      <c r="F41" s="109">
        <f t="shared" ca="1" si="5"/>
        <v>44531</v>
      </c>
      <c r="G41" s="90"/>
      <c r="H41" s="91"/>
      <c r="I41" s="78"/>
    </row>
    <row r="43" spans="1:9">
      <c r="A43" s="67" t="s">
        <v>174</v>
      </c>
      <c r="B43" s="68" t="s">
        <v>222</v>
      </c>
      <c r="C43" s="68" t="s">
        <v>223</v>
      </c>
      <c r="D43" s="68" t="s">
        <v>224</v>
      </c>
      <c r="E43" s="68" t="s">
        <v>225</v>
      </c>
      <c r="F43" s="68" t="s">
        <v>226</v>
      </c>
      <c r="G43" s="68" t="s">
        <v>227</v>
      </c>
      <c r="H43" s="68" t="s">
        <v>228</v>
      </c>
      <c r="I43" s="68" t="s">
        <v>229</v>
      </c>
    </row>
    <row r="44" spans="1:9">
      <c r="A44" s="69">
        <f ca="1">DATE(YEAR(TODAY()),1,1)</f>
        <v>44197</v>
      </c>
      <c r="B44" s="104">
        <f t="shared" ref="B44:I55" ca="1" si="7">$A30</f>
        <v>44197</v>
      </c>
      <c r="C44" s="110">
        <f t="shared" ca="1" si="7"/>
        <v>44197</v>
      </c>
      <c r="D44" s="111">
        <f t="shared" ca="1" si="7"/>
        <v>44197</v>
      </c>
      <c r="E44" s="112">
        <f t="shared" ca="1" si="7"/>
        <v>44197</v>
      </c>
      <c r="F44" s="113">
        <f t="shared" ca="1" si="7"/>
        <v>44197</v>
      </c>
      <c r="G44" s="114">
        <f t="shared" ca="1" si="7"/>
        <v>44197</v>
      </c>
      <c r="H44" s="115">
        <f t="shared" ca="1" si="7"/>
        <v>44197</v>
      </c>
      <c r="I44" s="116">
        <f t="shared" ca="1" si="7"/>
        <v>44197</v>
      </c>
    </row>
    <row r="45" spans="1:9">
      <c r="A45" s="69">
        <f ca="1">EDATE(A44,1)</f>
        <v>44228</v>
      </c>
      <c r="B45" s="104">
        <f t="shared" ca="1" si="7"/>
        <v>44228</v>
      </c>
      <c r="C45" s="110">
        <f t="shared" ca="1" si="7"/>
        <v>44228</v>
      </c>
      <c r="D45" s="111">
        <f t="shared" ca="1" si="7"/>
        <v>44228</v>
      </c>
      <c r="E45" s="112">
        <f t="shared" ca="1" si="7"/>
        <v>44228</v>
      </c>
      <c r="F45" s="113">
        <f t="shared" ca="1" si="7"/>
        <v>44228</v>
      </c>
      <c r="G45" s="114">
        <f t="shared" ca="1" si="7"/>
        <v>44228</v>
      </c>
      <c r="H45" s="115">
        <f t="shared" ca="1" si="7"/>
        <v>44228</v>
      </c>
      <c r="I45" s="116">
        <f t="shared" ca="1" si="7"/>
        <v>44228</v>
      </c>
    </row>
    <row r="46" spans="1:9">
      <c r="A46" s="69">
        <f t="shared" ref="A46:A55" ca="1" si="8">EDATE(A45,1)</f>
        <v>44256</v>
      </c>
      <c r="B46" s="104">
        <f t="shared" ca="1" si="7"/>
        <v>44256</v>
      </c>
      <c r="C46" s="110">
        <f t="shared" ca="1" si="7"/>
        <v>44256</v>
      </c>
      <c r="D46" s="111">
        <f t="shared" ca="1" si="7"/>
        <v>44256</v>
      </c>
      <c r="E46" s="112">
        <f t="shared" ca="1" si="7"/>
        <v>44256</v>
      </c>
      <c r="F46" s="113">
        <f t="shared" ca="1" si="7"/>
        <v>44256</v>
      </c>
      <c r="G46" s="114">
        <f t="shared" ca="1" si="7"/>
        <v>44256</v>
      </c>
      <c r="H46" s="115">
        <f t="shared" ca="1" si="7"/>
        <v>44256</v>
      </c>
      <c r="I46" s="116">
        <f t="shared" ca="1" si="7"/>
        <v>44256</v>
      </c>
    </row>
    <row r="47" spans="1:9">
      <c r="A47" s="69">
        <f t="shared" ca="1" si="8"/>
        <v>44287</v>
      </c>
      <c r="B47" s="104">
        <f t="shared" ca="1" si="7"/>
        <v>44287</v>
      </c>
      <c r="C47" s="110">
        <f t="shared" ca="1" si="7"/>
        <v>44287</v>
      </c>
      <c r="D47" s="111">
        <f t="shared" ca="1" si="7"/>
        <v>44287</v>
      </c>
      <c r="E47" s="112">
        <f t="shared" ca="1" si="7"/>
        <v>44287</v>
      </c>
      <c r="F47" s="113">
        <f t="shared" ca="1" si="7"/>
        <v>44287</v>
      </c>
      <c r="G47" s="114">
        <f t="shared" ca="1" si="7"/>
        <v>44287</v>
      </c>
      <c r="H47" s="115">
        <f t="shared" ca="1" si="7"/>
        <v>44287</v>
      </c>
      <c r="I47" s="116">
        <f t="shared" ca="1" si="7"/>
        <v>44287</v>
      </c>
    </row>
    <row r="48" spans="1:9">
      <c r="A48" s="69">
        <f t="shared" ca="1" si="8"/>
        <v>44317</v>
      </c>
      <c r="B48" s="104">
        <f t="shared" ca="1" si="7"/>
        <v>44317</v>
      </c>
      <c r="C48" s="110">
        <f t="shared" ca="1" si="7"/>
        <v>44317</v>
      </c>
      <c r="D48" s="111">
        <f t="shared" ca="1" si="7"/>
        <v>44317</v>
      </c>
      <c r="E48" s="112">
        <f t="shared" ca="1" si="7"/>
        <v>44317</v>
      </c>
      <c r="F48" s="113">
        <f t="shared" ca="1" si="7"/>
        <v>44317</v>
      </c>
      <c r="G48" s="114">
        <f t="shared" ca="1" si="7"/>
        <v>44317</v>
      </c>
      <c r="H48" s="115">
        <f t="shared" ca="1" si="7"/>
        <v>44317</v>
      </c>
      <c r="I48" s="116">
        <f t="shared" ca="1" si="7"/>
        <v>44317</v>
      </c>
    </row>
    <row r="49" spans="1:9">
      <c r="A49" s="69">
        <f t="shared" ca="1" si="8"/>
        <v>44348</v>
      </c>
      <c r="B49" s="104">
        <f t="shared" ca="1" si="7"/>
        <v>44348</v>
      </c>
      <c r="C49" s="110">
        <f t="shared" ca="1" si="7"/>
        <v>44348</v>
      </c>
      <c r="D49" s="111">
        <f t="shared" ca="1" si="7"/>
        <v>44348</v>
      </c>
      <c r="E49" s="112">
        <f t="shared" ca="1" si="7"/>
        <v>44348</v>
      </c>
      <c r="F49" s="113">
        <f t="shared" ca="1" si="7"/>
        <v>44348</v>
      </c>
      <c r="G49" s="114">
        <f t="shared" ca="1" si="7"/>
        <v>44348</v>
      </c>
      <c r="H49" s="115">
        <f t="shared" ca="1" si="7"/>
        <v>44348</v>
      </c>
      <c r="I49" s="116">
        <f t="shared" ca="1" si="7"/>
        <v>44348</v>
      </c>
    </row>
    <row r="50" spans="1:9">
      <c r="A50" s="69">
        <f t="shared" ca="1" si="8"/>
        <v>44378</v>
      </c>
      <c r="B50" s="104">
        <f t="shared" ca="1" si="7"/>
        <v>44378</v>
      </c>
      <c r="C50" s="110">
        <f t="shared" ca="1" si="7"/>
        <v>44378</v>
      </c>
      <c r="D50" s="111">
        <f t="shared" ca="1" si="7"/>
        <v>44378</v>
      </c>
      <c r="E50" s="112">
        <f t="shared" ca="1" si="7"/>
        <v>44378</v>
      </c>
      <c r="F50" s="113">
        <f t="shared" ca="1" si="7"/>
        <v>44378</v>
      </c>
      <c r="G50" s="114">
        <f t="shared" ca="1" si="7"/>
        <v>44378</v>
      </c>
      <c r="H50" s="115">
        <f t="shared" ca="1" si="7"/>
        <v>44378</v>
      </c>
      <c r="I50" s="116">
        <f t="shared" ca="1" si="7"/>
        <v>44378</v>
      </c>
    </row>
    <row r="51" spans="1:9">
      <c r="A51" s="69">
        <f t="shared" ca="1" si="8"/>
        <v>44409</v>
      </c>
      <c r="B51" s="104">
        <f t="shared" ca="1" si="7"/>
        <v>44409</v>
      </c>
      <c r="C51" s="110">
        <f t="shared" ca="1" si="7"/>
        <v>44409</v>
      </c>
      <c r="D51" s="111">
        <f t="shared" ca="1" si="7"/>
        <v>44409</v>
      </c>
      <c r="E51" s="112">
        <f t="shared" ca="1" si="7"/>
        <v>44409</v>
      </c>
      <c r="F51" s="113">
        <f t="shared" ca="1" si="7"/>
        <v>44409</v>
      </c>
      <c r="G51" s="114">
        <f t="shared" ca="1" si="7"/>
        <v>44409</v>
      </c>
      <c r="H51" s="115">
        <f t="shared" ca="1" si="7"/>
        <v>44409</v>
      </c>
      <c r="I51" s="116">
        <f t="shared" ca="1" si="7"/>
        <v>44409</v>
      </c>
    </row>
    <row r="52" spans="1:9">
      <c r="A52" s="69">
        <f t="shared" ca="1" si="8"/>
        <v>44440</v>
      </c>
      <c r="B52" s="104">
        <f t="shared" ca="1" si="7"/>
        <v>44440</v>
      </c>
      <c r="C52" s="110">
        <f t="shared" ca="1" si="7"/>
        <v>44440</v>
      </c>
      <c r="D52" s="111">
        <f t="shared" ca="1" si="7"/>
        <v>44440</v>
      </c>
      <c r="E52" s="112">
        <f t="shared" ca="1" si="7"/>
        <v>44440</v>
      </c>
      <c r="F52" s="113">
        <f t="shared" ca="1" si="7"/>
        <v>44440</v>
      </c>
      <c r="G52" s="114">
        <f t="shared" ca="1" si="7"/>
        <v>44440</v>
      </c>
      <c r="H52" s="115">
        <f t="shared" ca="1" si="7"/>
        <v>44440</v>
      </c>
      <c r="I52" s="116">
        <f t="shared" ca="1" si="7"/>
        <v>44440</v>
      </c>
    </row>
    <row r="53" spans="1:9">
      <c r="A53" s="69">
        <f t="shared" ca="1" si="8"/>
        <v>44470</v>
      </c>
      <c r="B53" s="104">
        <f t="shared" ca="1" si="7"/>
        <v>44470</v>
      </c>
      <c r="C53" s="110">
        <f t="shared" ca="1" si="7"/>
        <v>44470</v>
      </c>
      <c r="D53" s="111">
        <f t="shared" ca="1" si="7"/>
        <v>44470</v>
      </c>
      <c r="E53" s="112">
        <f t="shared" ca="1" si="7"/>
        <v>44470</v>
      </c>
      <c r="F53" s="113">
        <f t="shared" ca="1" si="7"/>
        <v>44470</v>
      </c>
      <c r="G53" s="114">
        <f t="shared" ca="1" si="7"/>
        <v>44470</v>
      </c>
      <c r="H53" s="115">
        <f t="shared" ca="1" si="7"/>
        <v>44470</v>
      </c>
      <c r="I53" s="116">
        <f t="shared" ca="1" si="7"/>
        <v>44470</v>
      </c>
    </row>
    <row r="54" spans="1:9">
      <c r="A54" s="69">
        <f t="shared" ca="1" si="8"/>
        <v>44501</v>
      </c>
      <c r="B54" s="104">
        <f t="shared" ca="1" si="7"/>
        <v>44501</v>
      </c>
      <c r="C54" s="110">
        <f t="shared" ca="1" si="7"/>
        <v>44501</v>
      </c>
      <c r="D54" s="111">
        <f t="shared" ca="1" si="7"/>
        <v>44501</v>
      </c>
      <c r="E54" s="112">
        <f t="shared" ca="1" si="7"/>
        <v>44501</v>
      </c>
      <c r="F54" s="113">
        <f t="shared" ca="1" si="7"/>
        <v>44501</v>
      </c>
      <c r="G54" s="114">
        <f t="shared" ca="1" si="7"/>
        <v>44501</v>
      </c>
      <c r="H54" s="115">
        <f t="shared" ca="1" si="7"/>
        <v>44501</v>
      </c>
      <c r="I54" s="116">
        <f t="shared" ca="1" si="7"/>
        <v>44501</v>
      </c>
    </row>
    <row r="55" spans="1:9">
      <c r="A55" s="69">
        <f t="shared" ca="1" si="8"/>
        <v>44531</v>
      </c>
      <c r="B55" s="104">
        <f t="shared" ca="1" si="7"/>
        <v>44531</v>
      </c>
      <c r="C55" s="110">
        <f t="shared" ca="1" si="7"/>
        <v>44531</v>
      </c>
      <c r="D55" s="111">
        <f t="shared" ca="1" si="7"/>
        <v>44531</v>
      </c>
      <c r="E55" s="112">
        <f t="shared" ca="1" si="7"/>
        <v>44531</v>
      </c>
      <c r="F55" s="113">
        <f t="shared" ca="1" si="7"/>
        <v>44531</v>
      </c>
      <c r="G55" s="114">
        <f t="shared" ca="1" si="7"/>
        <v>44531</v>
      </c>
      <c r="H55" s="115">
        <f t="shared" ca="1" si="7"/>
        <v>44531</v>
      </c>
      <c r="I55" s="116">
        <f t="shared" ca="1" si="7"/>
        <v>44531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99EC-C291-4F3A-B450-11D2E4838466}">
  <sheetPr codeName="Tabelle13"/>
  <dimension ref="A1:H240"/>
  <sheetViews>
    <sheetView workbookViewId="0">
      <selection activeCell="A3" sqref="A3"/>
    </sheetView>
  </sheetViews>
  <sheetFormatPr baseColWidth="10" defaultColWidth="11" defaultRowHeight="12.75"/>
  <cols>
    <col min="1" max="1" width="22.25" style="67" customWidth="1"/>
    <col min="2" max="6" width="11" style="67"/>
    <col min="7" max="7" width="37.125" style="67" customWidth="1"/>
    <col min="8" max="16384" width="11" style="67"/>
  </cols>
  <sheetData>
    <row r="1" spans="1:8">
      <c r="G1" s="117" t="s">
        <v>230</v>
      </c>
      <c r="H1" s="117" t="s">
        <v>231</v>
      </c>
    </row>
    <row r="2" spans="1:8">
      <c r="A2" s="67" t="s">
        <v>9937</v>
      </c>
      <c r="G2" s="118" t="s">
        <v>232</v>
      </c>
      <c r="H2" s="118" t="s">
        <v>233</v>
      </c>
    </row>
    <row r="3" spans="1:8">
      <c r="A3" s="67" t="s">
        <v>294</v>
      </c>
      <c r="B3" s="67">
        <f>MATCH(A3,G1:G240,0)</f>
        <v>33</v>
      </c>
      <c r="C3" s="67" t="str">
        <f>INDEX(H1:H240,B3)</f>
        <v>cy</v>
      </c>
      <c r="G3" s="118" t="s">
        <v>235</v>
      </c>
      <c r="H3" s="118" t="s">
        <v>236</v>
      </c>
    </row>
    <row r="4" spans="1:8">
      <c r="G4" s="118" t="s">
        <v>237</v>
      </c>
      <c r="H4" s="118" t="s">
        <v>238</v>
      </c>
    </row>
    <row r="5" spans="1:8">
      <c r="G5" s="118" t="s">
        <v>239</v>
      </c>
      <c r="H5" s="118" t="s">
        <v>240</v>
      </c>
    </row>
    <row r="6" spans="1:8">
      <c r="G6" s="118" t="s">
        <v>241</v>
      </c>
      <c r="H6" s="118" t="s">
        <v>242</v>
      </c>
    </row>
    <row r="7" spans="1:8">
      <c r="G7" s="118" t="s">
        <v>243</v>
      </c>
      <c r="H7" s="118" t="s">
        <v>244</v>
      </c>
    </row>
    <row r="8" spans="1:8">
      <c r="C8" s="67" t="s">
        <v>9936</v>
      </c>
      <c r="G8" s="118" t="s">
        <v>245</v>
      </c>
      <c r="H8" s="118" t="s">
        <v>246</v>
      </c>
    </row>
    <row r="9" spans="1:8">
      <c r="C9" s="119" t="str">
        <f ca="1">TEXT(TODAY(),"[$-"&amp;C3&amp;"] TTTT TT.MMMM JJJJ")</f>
        <v xml:space="preserve"> Dydd Llun 08.Mawrth 2021</v>
      </c>
      <c r="G9" s="118" t="s">
        <v>247</v>
      </c>
      <c r="H9" s="118" t="s">
        <v>248</v>
      </c>
    </row>
    <row r="10" spans="1:8">
      <c r="G10" s="118" t="s">
        <v>249</v>
      </c>
      <c r="H10" s="118" t="s">
        <v>250</v>
      </c>
    </row>
    <row r="11" spans="1:8">
      <c r="A11" s="120"/>
      <c r="G11" s="118" t="s">
        <v>251</v>
      </c>
      <c r="H11" s="118" t="s">
        <v>252</v>
      </c>
    </row>
    <row r="12" spans="1:8">
      <c r="G12" s="118" t="s">
        <v>253</v>
      </c>
      <c r="H12" s="118" t="s">
        <v>254</v>
      </c>
    </row>
    <row r="13" spans="1:8">
      <c r="G13" s="118" t="s">
        <v>255</v>
      </c>
      <c r="H13" s="118" t="s">
        <v>256</v>
      </c>
    </row>
    <row r="14" spans="1:8">
      <c r="G14" s="118" t="s">
        <v>257</v>
      </c>
      <c r="H14" s="118" t="s">
        <v>258</v>
      </c>
    </row>
    <row r="15" spans="1:8">
      <c r="G15" s="118" t="s">
        <v>259</v>
      </c>
      <c r="H15" s="118" t="s">
        <v>260</v>
      </c>
    </row>
    <row r="16" spans="1:8">
      <c r="G16" s="118" t="s">
        <v>261</v>
      </c>
      <c r="H16" s="118" t="s">
        <v>262</v>
      </c>
    </row>
    <row r="17" spans="7:8">
      <c r="G17" s="118" t="s">
        <v>263</v>
      </c>
      <c r="H17" s="118" t="s">
        <v>264</v>
      </c>
    </row>
    <row r="18" spans="7:8">
      <c r="G18" s="118" t="s">
        <v>265</v>
      </c>
      <c r="H18" s="118" t="s">
        <v>266</v>
      </c>
    </row>
    <row r="19" spans="7:8">
      <c r="G19" s="118" t="s">
        <v>267</v>
      </c>
      <c r="H19" s="118" t="s">
        <v>268</v>
      </c>
    </row>
    <row r="20" spans="7:8">
      <c r="G20" s="118" t="s">
        <v>269</v>
      </c>
      <c r="H20" s="118" t="s">
        <v>270</v>
      </c>
    </row>
    <row r="21" spans="7:8">
      <c r="G21" s="118" t="s">
        <v>271</v>
      </c>
      <c r="H21" s="118" t="s">
        <v>272</v>
      </c>
    </row>
    <row r="22" spans="7:8">
      <c r="G22" s="118" t="s">
        <v>273</v>
      </c>
      <c r="H22" s="118" t="s">
        <v>274</v>
      </c>
    </row>
    <row r="23" spans="7:8">
      <c r="G23" s="118" t="s">
        <v>275</v>
      </c>
      <c r="H23" s="118" t="s">
        <v>274</v>
      </c>
    </row>
    <row r="24" spans="7:8">
      <c r="G24" s="118" t="s">
        <v>276</v>
      </c>
      <c r="H24" s="118" t="s">
        <v>277</v>
      </c>
    </row>
    <row r="25" spans="7:8">
      <c r="G25" s="118" t="s">
        <v>278</v>
      </c>
      <c r="H25" s="118" t="s">
        <v>279</v>
      </c>
    </row>
    <row r="26" spans="7:8">
      <c r="G26" s="118" t="s">
        <v>280</v>
      </c>
      <c r="H26" s="118" t="s">
        <v>281</v>
      </c>
    </row>
    <row r="27" spans="7:8">
      <c r="G27" s="118" t="s">
        <v>282</v>
      </c>
      <c r="H27" s="118" t="s">
        <v>283</v>
      </c>
    </row>
    <row r="28" spans="7:8">
      <c r="G28" s="118" t="s">
        <v>284</v>
      </c>
      <c r="H28" s="118" t="s">
        <v>285</v>
      </c>
    </row>
    <row r="29" spans="7:8">
      <c r="G29" s="118" t="s">
        <v>286</v>
      </c>
      <c r="H29" s="118" t="s">
        <v>287</v>
      </c>
    </row>
    <row r="30" spans="7:8">
      <c r="G30" s="118" t="s">
        <v>288</v>
      </c>
      <c r="H30" s="118" t="s">
        <v>289</v>
      </c>
    </row>
    <row r="31" spans="7:8">
      <c r="G31" s="118" t="s">
        <v>290</v>
      </c>
      <c r="H31" s="118" t="s">
        <v>291</v>
      </c>
    </row>
    <row r="32" spans="7:8">
      <c r="G32" s="118" t="s">
        <v>292</v>
      </c>
      <c r="H32" s="118" t="s">
        <v>293</v>
      </c>
    </row>
    <row r="33" spans="7:8">
      <c r="G33" s="118" t="s">
        <v>294</v>
      </c>
      <c r="H33" s="118" t="s">
        <v>295</v>
      </c>
    </row>
    <row r="34" spans="7:8">
      <c r="G34" s="118" t="s">
        <v>296</v>
      </c>
      <c r="H34" s="118" t="s">
        <v>297</v>
      </c>
    </row>
    <row r="35" spans="7:8">
      <c r="G35" s="118" t="s">
        <v>298</v>
      </c>
      <c r="H35" s="118" t="s">
        <v>299</v>
      </c>
    </row>
    <row r="36" spans="7:8">
      <c r="G36" s="118" t="s">
        <v>300</v>
      </c>
      <c r="H36" s="118" t="s">
        <v>301</v>
      </c>
    </row>
    <row r="37" spans="7:8">
      <c r="G37" s="118" t="s">
        <v>302</v>
      </c>
      <c r="H37" s="118" t="s">
        <v>303</v>
      </c>
    </row>
    <row r="38" spans="7:8">
      <c r="G38" s="118" t="s">
        <v>304</v>
      </c>
      <c r="H38" s="118" t="s">
        <v>305</v>
      </c>
    </row>
    <row r="39" spans="7:8">
      <c r="G39" s="118" t="s">
        <v>306</v>
      </c>
      <c r="H39" s="118" t="s">
        <v>307</v>
      </c>
    </row>
    <row r="40" spans="7:8">
      <c r="G40" s="118" t="s">
        <v>308</v>
      </c>
      <c r="H40" s="118" t="s">
        <v>309</v>
      </c>
    </row>
    <row r="41" spans="7:8">
      <c r="G41" s="118" t="s">
        <v>310</v>
      </c>
      <c r="H41" s="118" t="s">
        <v>311</v>
      </c>
    </row>
    <row r="42" spans="7:8">
      <c r="G42" s="118" t="s">
        <v>312</v>
      </c>
      <c r="H42" s="118" t="s">
        <v>313</v>
      </c>
    </row>
    <row r="43" spans="7:8">
      <c r="G43" s="118" t="s">
        <v>314</v>
      </c>
      <c r="H43" s="118" t="s">
        <v>315</v>
      </c>
    </row>
    <row r="44" spans="7:8">
      <c r="G44" s="118" t="s">
        <v>316</v>
      </c>
      <c r="H44" s="118" t="s">
        <v>317</v>
      </c>
    </row>
    <row r="45" spans="7:8">
      <c r="G45" s="118" t="s">
        <v>318</v>
      </c>
      <c r="H45" s="118" t="s">
        <v>319</v>
      </c>
    </row>
    <row r="46" spans="7:8">
      <c r="G46" s="118" t="s">
        <v>320</v>
      </c>
      <c r="H46" s="118" t="s">
        <v>321</v>
      </c>
    </row>
    <row r="47" spans="7:8">
      <c r="G47" s="118" t="s">
        <v>322</v>
      </c>
      <c r="H47" s="118" t="s">
        <v>323</v>
      </c>
    </row>
    <row r="48" spans="7:8">
      <c r="G48" s="118" t="s">
        <v>324</v>
      </c>
      <c r="H48" s="118" t="s">
        <v>325</v>
      </c>
    </row>
    <row r="49" spans="7:8">
      <c r="G49" s="118" t="s">
        <v>326</v>
      </c>
      <c r="H49" s="118" t="s">
        <v>327</v>
      </c>
    </row>
    <row r="50" spans="7:8">
      <c r="G50" s="118" t="s">
        <v>328</v>
      </c>
      <c r="H50" s="118" t="s">
        <v>329</v>
      </c>
    </row>
    <row r="51" spans="7:8">
      <c r="G51" s="118" t="s">
        <v>330</v>
      </c>
      <c r="H51" s="118" t="s">
        <v>331</v>
      </c>
    </row>
    <row r="52" spans="7:8">
      <c r="G52" s="118" t="s">
        <v>332</v>
      </c>
      <c r="H52" s="118" t="s">
        <v>333</v>
      </c>
    </row>
    <row r="53" spans="7:8">
      <c r="G53" s="118" t="s">
        <v>334</v>
      </c>
      <c r="H53" s="118" t="s">
        <v>335</v>
      </c>
    </row>
    <row r="54" spans="7:8">
      <c r="G54" s="118" t="s">
        <v>336</v>
      </c>
      <c r="H54" s="118" t="s">
        <v>337</v>
      </c>
    </row>
    <row r="55" spans="7:8">
      <c r="G55" s="118" t="s">
        <v>338</v>
      </c>
      <c r="H55" s="118" t="s">
        <v>339</v>
      </c>
    </row>
    <row r="56" spans="7:8">
      <c r="G56" s="118" t="s">
        <v>340</v>
      </c>
      <c r="H56" s="118" t="s">
        <v>341</v>
      </c>
    </row>
    <row r="57" spans="7:8">
      <c r="G57" s="118" t="s">
        <v>342</v>
      </c>
      <c r="H57" s="118" t="s">
        <v>343</v>
      </c>
    </row>
    <row r="58" spans="7:8">
      <c r="G58" s="118" t="s">
        <v>344</v>
      </c>
      <c r="H58" s="118" t="s">
        <v>345</v>
      </c>
    </row>
    <row r="59" spans="7:8">
      <c r="G59" s="118" t="s">
        <v>346</v>
      </c>
      <c r="H59" s="118" t="s">
        <v>347</v>
      </c>
    </row>
    <row r="60" spans="7:8">
      <c r="G60" s="118" t="s">
        <v>348</v>
      </c>
      <c r="H60" s="118" t="s">
        <v>349</v>
      </c>
    </row>
    <row r="61" spans="7:8">
      <c r="G61" s="118" t="s">
        <v>350</v>
      </c>
      <c r="H61" s="118" t="s">
        <v>351</v>
      </c>
    </row>
    <row r="62" spans="7:8">
      <c r="G62" s="118" t="s">
        <v>352</v>
      </c>
      <c r="H62" s="118" t="s">
        <v>353</v>
      </c>
    </row>
    <row r="63" spans="7:8">
      <c r="G63" s="118" t="s">
        <v>354</v>
      </c>
      <c r="H63" s="118" t="s">
        <v>355</v>
      </c>
    </row>
    <row r="64" spans="7:8">
      <c r="G64" s="118" t="s">
        <v>356</v>
      </c>
      <c r="H64" s="118" t="s">
        <v>357</v>
      </c>
    </row>
    <row r="65" spans="7:8">
      <c r="G65" s="118" t="s">
        <v>358</v>
      </c>
      <c r="H65" s="118" t="s">
        <v>359</v>
      </c>
    </row>
    <row r="66" spans="7:8">
      <c r="G66" s="118" t="s">
        <v>360</v>
      </c>
      <c r="H66" s="118" t="s">
        <v>361</v>
      </c>
    </row>
    <row r="67" spans="7:8">
      <c r="G67" s="118" t="s">
        <v>362</v>
      </c>
      <c r="H67" s="118" t="s">
        <v>363</v>
      </c>
    </row>
    <row r="68" spans="7:8">
      <c r="G68" s="118" t="s">
        <v>364</v>
      </c>
      <c r="H68" s="118" t="s">
        <v>365</v>
      </c>
    </row>
    <row r="69" spans="7:8">
      <c r="G69" s="118" t="s">
        <v>366</v>
      </c>
      <c r="H69" s="118" t="s">
        <v>367</v>
      </c>
    </row>
    <row r="70" spans="7:8">
      <c r="G70" s="118" t="s">
        <v>368</v>
      </c>
      <c r="H70" s="118" t="s">
        <v>369</v>
      </c>
    </row>
    <row r="71" spans="7:8">
      <c r="G71" s="118" t="s">
        <v>370</v>
      </c>
      <c r="H71" s="118" t="s">
        <v>369</v>
      </c>
    </row>
    <row r="72" spans="7:8">
      <c r="G72" s="118" t="s">
        <v>371</v>
      </c>
      <c r="H72" s="118" t="s">
        <v>372</v>
      </c>
    </row>
    <row r="73" spans="7:8">
      <c r="G73" s="118" t="s">
        <v>373</v>
      </c>
      <c r="H73" s="118" t="s">
        <v>374</v>
      </c>
    </row>
    <row r="74" spans="7:8">
      <c r="G74" s="118" t="s">
        <v>375</v>
      </c>
      <c r="H74" s="118" t="s">
        <v>376</v>
      </c>
    </row>
    <row r="75" spans="7:8">
      <c r="G75" s="118" t="s">
        <v>377</v>
      </c>
      <c r="H75" s="118" t="s">
        <v>378</v>
      </c>
    </row>
    <row r="76" spans="7:8">
      <c r="G76" s="118" t="s">
        <v>379</v>
      </c>
      <c r="H76" s="118" t="s">
        <v>380</v>
      </c>
    </row>
    <row r="77" spans="7:8">
      <c r="G77" s="118" t="s">
        <v>381</v>
      </c>
      <c r="H77" s="118" t="s">
        <v>382</v>
      </c>
    </row>
    <row r="78" spans="7:8">
      <c r="G78" s="118" t="s">
        <v>383</v>
      </c>
      <c r="H78" s="118" t="s">
        <v>384</v>
      </c>
    </row>
    <row r="79" spans="7:8">
      <c r="G79" s="118" t="s">
        <v>385</v>
      </c>
      <c r="H79" s="118" t="s">
        <v>386</v>
      </c>
    </row>
    <row r="80" spans="7:8">
      <c r="G80" s="118" t="s">
        <v>387</v>
      </c>
      <c r="H80" s="118" t="s">
        <v>388</v>
      </c>
    </row>
    <row r="81" spans="7:8">
      <c r="G81" s="118" t="s">
        <v>389</v>
      </c>
      <c r="H81" s="118" t="s">
        <v>390</v>
      </c>
    </row>
    <row r="82" spans="7:8">
      <c r="G82" s="118" t="s">
        <v>391</v>
      </c>
      <c r="H82" s="118" t="s">
        <v>392</v>
      </c>
    </row>
    <row r="83" spans="7:8">
      <c r="G83" s="118" t="s">
        <v>393</v>
      </c>
      <c r="H83" s="118" t="s">
        <v>394</v>
      </c>
    </row>
    <row r="84" spans="7:8">
      <c r="G84" s="118" t="s">
        <v>395</v>
      </c>
      <c r="H84" s="118" t="s">
        <v>396</v>
      </c>
    </row>
    <row r="85" spans="7:8">
      <c r="G85" s="118" t="s">
        <v>397</v>
      </c>
      <c r="H85" s="118" t="s">
        <v>398</v>
      </c>
    </row>
    <row r="86" spans="7:8">
      <c r="G86" s="118" t="s">
        <v>399</v>
      </c>
      <c r="H86" s="118" t="s">
        <v>400</v>
      </c>
    </row>
    <row r="87" spans="7:8">
      <c r="G87" s="118" t="s">
        <v>221</v>
      </c>
      <c r="H87" s="118" t="s">
        <v>401</v>
      </c>
    </row>
    <row r="88" spans="7:8">
      <c r="G88" s="118" t="s">
        <v>402</v>
      </c>
      <c r="H88" s="118" t="s">
        <v>403</v>
      </c>
    </row>
    <row r="89" spans="7:8">
      <c r="G89" s="118" t="s">
        <v>404</v>
      </c>
      <c r="H89" s="118" t="s">
        <v>405</v>
      </c>
    </row>
    <row r="90" spans="7:8">
      <c r="G90" s="118" t="s">
        <v>406</v>
      </c>
      <c r="H90" s="118" t="s">
        <v>407</v>
      </c>
    </row>
    <row r="91" spans="7:8">
      <c r="G91" s="118" t="s">
        <v>408</v>
      </c>
      <c r="H91" s="118" t="s">
        <v>409</v>
      </c>
    </row>
    <row r="92" spans="7:8">
      <c r="G92" s="118" t="s">
        <v>410</v>
      </c>
      <c r="H92" s="118" t="s">
        <v>411</v>
      </c>
    </row>
    <row r="93" spans="7:8">
      <c r="G93" s="118" t="s">
        <v>412</v>
      </c>
      <c r="H93" s="118" t="s">
        <v>413</v>
      </c>
    </row>
    <row r="94" spans="7:8">
      <c r="G94" s="118" t="s">
        <v>414</v>
      </c>
      <c r="H94" s="118" t="s">
        <v>415</v>
      </c>
    </row>
    <row r="95" spans="7:8">
      <c r="G95" s="118" t="s">
        <v>416</v>
      </c>
      <c r="H95" s="118" t="s">
        <v>417</v>
      </c>
    </row>
    <row r="96" spans="7:8">
      <c r="G96" s="118" t="s">
        <v>418</v>
      </c>
      <c r="H96" s="118" t="s">
        <v>419</v>
      </c>
    </row>
    <row r="97" spans="7:8">
      <c r="G97" s="118" t="s">
        <v>420</v>
      </c>
      <c r="H97" s="118" t="s">
        <v>421</v>
      </c>
    </row>
    <row r="98" spans="7:8">
      <c r="G98" s="118" t="s">
        <v>422</v>
      </c>
      <c r="H98" s="118" t="s">
        <v>423</v>
      </c>
    </row>
    <row r="99" spans="7:8">
      <c r="G99" s="118" t="s">
        <v>424</v>
      </c>
      <c r="H99" s="118" t="s">
        <v>425</v>
      </c>
    </row>
    <row r="100" spans="7:8">
      <c r="G100" s="118" t="s">
        <v>426</v>
      </c>
      <c r="H100" s="118" t="s">
        <v>427</v>
      </c>
    </row>
    <row r="101" spans="7:8">
      <c r="G101" s="118" t="s">
        <v>428</v>
      </c>
      <c r="H101" s="118" t="s">
        <v>429</v>
      </c>
    </row>
    <row r="102" spans="7:8">
      <c r="G102" s="118" t="s">
        <v>430</v>
      </c>
      <c r="H102" s="118" t="s">
        <v>431</v>
      </c>
    </row>
    <row r="103" spans="7:8">
      <c r="G103" s="118" t="s">
        <v>432</v>
      </c>
      <c r="H103" s="118" t="s">
        <v>433</v>
      </c>
    </row>
    <row r="104" spans="7:8">
      <c r="G104" s="118" t="s">
        <v>434</v>
      </c>
      <c r="H104" s="118" t="s">
        <v>435</v>
      </c>
    </row>
    <row r="105" spans="7:8">
      <c r="G105" s="118" t="s">
        <v>436</v>
      </c>
      <c r="H105" s="118" t="s">
        <v>437</v>
      </c>
    </row>
    <row r="106" spans="7:8">
      <c r="G106" s="118" t="s">
        <v>224</v>
      </c>
      <c r="H106" s="118" t="s">
        <v>438</v>
      </c>
    </row>
    <row r="107" spans="7:8">
      <c r="G107" s="118" t="s">
        <v>439</v>
      </c>
      <c r="H107" s="118" t="s">
        <v>440</v>
      </c>
    </row>
    <row r="108" spans="7:8">
      <c r="G108" s="118" t="s">
        <v>441</v>
      </c>
      <c r="H108" s="118" t="s">
        <v>442</v>
      </c>
    </row>
    <row r="109" spans="7:8">
      <c r="G109" s="118" t="s">
        <v>443</v>
      </c>
      <c r="H109" s="118" t="s">
        <v>444</v>
      </c>
    </row>
    <row r="110" spans="7:8">
      <c r="G110" s="118" t="s">
        <v>445</v>
      </c>
      <c r="H110" s="118" t="s">
        <v>446</v>
      </c>
    </row>
    <row r="111" spans="7:8">
      <c r="G111" s="118" t="s">
        <v>234</v>
      </c>
      <c r="H111" s="118" t="s">
        <v>447</v>
      </c>
    </row>
    <row r="112" spans="7:8">
      <c r="G112" s="118" t="s">
        <v>448</v>
      </c>
      <c r="H112" s="118" t="s">
        <v>449</v>
      </c>
    </row>
    <row r="113" spans="7:8">
      <c r="G113" s="118" t="s">
        <v>450</v>
      </c>
      <c r="H113" s="118" t="s">
        <v>451</v>
      </c>
    </row>
    <row r="114" spans="7:8">
      <c r="G114" s="118" t="s">
        <v>452</v>
      </c>
      <c r="H114" s="118" t="s">
        <v>453</v>
      </c>
    </row>
    <row r="115" spans="7:8">
      <c r="G115" s="118" t="s">
        <v>454</v>
      </c>
      <c r="H115" s="118" t="s">
        <v>455</v>
      </c>
    </row>
    <row r="116" spans="7:8">
      <c r="G116" s="118" t="s">
        <v>456</v>
      </c>
      <c r="H116" s="118" t="s">
        <v>457</v>
      </c>
    </row>
    <row r="117" spans="7:8">
      <c r="G117" s="118" t="s">
        <v>458</v>
      </c>
      <c r="H117" s="118" t="s">
        <v>459</v>
      </c>
    </row>
    <row r="118" spans="7:8">
      <c r="G118" s="118" t="s">
        <v>460</v>
      </c>
      <c r="H118" s="118" t="s">
        <v>461</v>
      </c>
    </row>
    <row r="119" spans="7:8">
      <c r="G119" s="118" t="s">
        <v>462</v>
      </c>
      <c r="H119" s="118" t="s">
        <v>463</v>
      </c>
    </row>
    <row r="120" spans="7:8">
      <c r="G120" s="118" t="s">
        <v>464</v>
      </c>
      <c r="H120" s="118" t="s">
        <v>465</v>
      </c>
    </row>
    <row r="121" spans="7:8">
      <c r="G121" s="118" t="s">
        <v>466</v>
      </c>
      <c r="H121" s="118" t="s">
        <v>467</v>
      </c>
    </row>
    <row r="122" spans="7:8">
      <c r="G122" s="118" t="s">
        <v>468</v>
      </c>
      <c r="H122" s="118" t="s">
        <v>469</v>
      </c>
    </row>
    <row r="123" spans="7:8">
      <c r="G123" s="118" t="s">
        <v>470</v>
      </c>
      <c r="H123" s="118" t="s">
        <v>471</v>
      </c>
    </row>
    <row r="124" spans="7:8">
      <c r="G124" s="118" t="s">
        <v>472</v>
      </c>
      <c r="H124" s="118" t="s">
        <v>473</v>
      </c>
    </row>
    <row r="125" spans="7:8">
      <c r="G125" s="118" t="s">
        <v>474</v>
      </c>
      <c r="H125" s="118" t="s">
        <v>475</v>
      </c>
    </row>
    <row r="126" spans="7:8">
      <c r="G126" s="118" t="s">
        <v>476</v>
      </c>
      <c r="H126" s="118" t="s">
        <v>477</v>
      </c>
    </row>
    <row r="127" spans="7:8">
      <c r="G127" s="118" t="s">
        <v>478</v>
      </c>
      <c r="H127" s="118" t="s">
        <v>479</v>
      </c>
    </row>
    <row r="128" spans="7:8">
      <c r="G128" s="118" t="s">
        <v>480</v>
      </c>
      <c r="H128" s="118" t="s">
        <v>481</v>
      </c>
    </row>
    <row r="129" spans="7:8">
      <c r="G129" s="118" t="s">
        <v>482</v>
      </c>
      <c r="H129" s="118" t="s">
        <v>483</v>
      </c>
    </row>
    <row r="130" spans="7:8">
      <c r="G130" s="118" t="s">
        <v>484</v>
      </c>
      <c r="H130" s="118" t="s">
        <v>485</v>
      </c>
    </row>
    <row r="131" spans="7:8">
      <c r="G131" s="118" t="s">
        <v>486</v>
      </c>
      <c r="H131" s="118" t="s">
        <v>487</v>
      </c>
    </row>
    <row r="132" spans="7:8">
      <c r="G132" s="118" t="s">
        <v>488</v>
      </c>
      <c r="H132" s="118" t="s">
        <v>489</v>
      </c>
    </row>
    <row r="133" spans="7:8">
      <c r="G133" s="118" t="s">
        <v>490</v>
      </c>
      <c r="H133" s="118" t="s">
        <v>491</v>
      </c>
    </row>
    <row r="134" spans="7:8">
      <c r="G134" s="118" t="s">
        <v>492</v>
      </c>
      <c r="H134" s="118" t="s">
        <v>493</v>
      </c>
    </row>
    <row r="135" spans="7:8">
      <c r="G135" s="118" t="s">
        <v>494</v>
      </c>
      <c r="H135" s="118" t="s">
        <v>495</v>
      </c>
    </row>
    <row r="136" spans="7:8">
      <c r="G136" s="118" t="s">
        <v>496</v>
      </c>
      <c r="H136" s="118" t="s">
        <v>497</v>
      </c>
    </row>
    <row r="137" spans="7:8">
      <c r="G137" s="118" t="s">
        <v>498</v>
      </c>
      <c r="H137" s="118" t="s">
        <v>499</v>
      </c>
    </row>
    <row r="138" spans="7:8">
      <c r="G138" s="118" t="s">
        <v>500</v>
      </c>
      <c r="H138" s="118" t="s">
        <v>501</v>
      </c>
    </row>
    <row r="139" spans="7:8">
      <c r="G139" s="118" t="s">
        <v>502</v>
      </c>
      <c r="H139" s="118" t="s">
        <v>503</v>
      </c>
    </row>
    <row r="140" spans="7:8">
      <c r="G140" s="118" t="s">
        <v>504</v>
      </c>
      <c r="H140" s="118" t="s">
        <v>505</v>
      </c>
    </row>
    <row r="141" spans="7:8">
      <c r="G141" s="118" t="s">
        <v>506</v>
      </c>
      <c r="H141" s="118" t="s">
        <v>507</v>
      </c>
    </row>
    <row r="142" spans="7:8">
      <c r="G142" s="118" t="s">
        <v>508</v>
      </c>
      <c r="H142" s="118" t="s">
        <v>509</v>
      </c>
    </row>
    <row r="143" spans="7:8" ht="25.5">
      <c r="G143" s="118" t="s">
        <v>510</v>
      </c>
      <c r="H143" s="118" t="s">
        <v>511</v>
      </c>
    </row>
    <row r="144" spans="7:8">
      <c r="G144" s="118" t="s">
        <v>512</v>
      </c>
      <c r="H144" s="118" t="s">
        <v>513</v>
      </c>
    </row>
    <row r="145" spans="7:8">
      <c r="G145" s="118" t="s">
        <v>514</v>
      </c>
      <c r="H145" s="118" t="s">
        <v>515</v>
      </c>
    </row>
    <row r="146" spans="7:8">
      <c r="G146" s="118" t="s">
        <v>516</v>
      </c>
      <c r="H146" s="118" t="s">
        <v>517</v>
      </c>
    </row>
    <row r="147" spans="7:8">
      <c r="G147" s="118" t="s">
        <v>518</v>
      </c>
      <c r="H147" s="118" t="s">
        <v>519</v>
      </c>
    </row>
    <row r="148" spans="7:8">
      <c r="G148" s="118" t="s">
        <v>520</v>
      </c>
      <c r="H148" s="118" t="s">
        <v>521</v>
      </c>
    </row>
    <row r="149" spans="7:8">
      <c r="G149" s="118" t="s">
        <v>522</v>
      </c>
      <c r="H149" s="118" t="s">
        <v>523</v>
      </c>
    </row>
    <row r="150" spans="7:8">
      <c r="G150" s="118" t="s">
        <v>524</v>
      </c>
      <c r="H150" s="118" t="s">
        <v>525</v>
      </c>
    </row>
    <row r="151" spans="7:8">
      <c r="G151" s="118" t="s">
        <v>526</v>
      </c>
      <c r="H151" s="118" t="s">
        <v>527</v>
      </c>
    </row>
    <row r="152" spans="7:8">
      <c r="G152" s="118" t="s">
        <v>528</v>
      </c>
      <c r="H152" s="118" t="s">
        <v>529</v>
      </c>
    </row>
    <row r="153" spans="7:8">
      <c r="G153" s="118" t="s">
        <v>530</v>
      </c>
      <c r="H153" s="118" t="s">
        <v>531</v>
      </c>
    </row>
    <row r="154" spans="7:8">
      <c r="G154" s="118" t="s">
        <v>532</v>
      </c>
      <c r="H154" s="118" t="s">
        <v>533</v>
      </c>
    </row>
    <row r="155" spans="7:8">
      <c r="G155" s="118" t="s">
        <v>534</v>
      </c>
      <c r="H155" s="118" t="s">
        <v>535</v>
      </c>
    </row>
    <row r="156" spans="7:8">
      <c r="G156" s="118" t="s">
        <v>536</v>
      </c>
      <c r="H156" s="118" t="s">
        <v>537</v>
      </c>
    </row>
    <row r="157" spans="7:8">
      <c r="G157" s="118" t="s">
        <v>538</v>
      </c>
      <c r="H157" s="118" t="s">
        <v>539</v>
      </c>
    </row>
    <row r="158" spans="7:8">
      <c r="G158" s="118" t="s">
        <v>540</v>
      </c>
      <c r="H158" s="118" t="s">
        <v>541</v>
      </c>
    </row>
    <row r="159" spans="7:8">
      <c r="G159" s="118" t="s">
        <v>542</v>
      </c>
      <c r="H159" s="118" t="s">
        <v>543</v>
      </c>
    </row>
    <row r="160" spans="7:8">
      <c r="G160" s="118" t="s">
        <v>544</v>
      </c>
      <c r="H160" s="118" t="s">
        <v>545</v>
      </c>
    </row>
    <row r="161" spans="7:8">
      <c r="G161" s="118" t="s">
        <v>227</v>
      </c>
      <c r="H161" s="118" t="s">
        <v>546</v>
      </c>
    </row>
    <row r="162" spans="7:8">
      <c r="G162" s="118" t="s">
        <v>547</v>
      </c>
      <c r="H162" s="118" t="s">
        <v>548</v>
      </c>
    </row>
    <row r="163" spans="7:8">
      <c r="G163" s="118" t="s">
        <v>549</v>
      </c>
      <c r="H163" s="118" t="s">
        <v>550</v>
      </c>
    </row>
    <row r="164" spans="7:8">
      <c r="G164" s="118" t="s">
        <v>551</v>
      </c>
      <c r="H164" s="118" t="s">
        <v>552</v>
      </c>
    </row>
    <row r="165" spans="7:8">
      <c r="G165" s="118" t="s">
        <v>553</v>
      </c>
      <c r="H165" s="118" t="s">
        <v>554</v>
      </c>
    </row>
    <row r="166" spans="7:8">
      <c r="G166" s="118" t="s">
        <v>555</v>
      </c>
      <c r="H166" s="118" t="s">
        <v>556</v>
      </c>
    </row>
    <row r="167" spans="7:8">
      <c r="G167" s="118" t="s">
        <v>557</v>
      </c>
      <c r="H167" s="118" t="s">
        <v>558</v>
      </c>
    </row>
    <row r="168" spans="7:8">
      <c r="G168" s="118" t="s">
        <v>559</v>
      </c>
      <c r="H168" s="118" t="s">
        <v>560</v>
      </c>
    </row>
    <row r="169" spans="7:8">
      <c r="G169" s="118" t="s">
        <v>561</v>
      </c>
      <c r="H169" s="118" t="s">
        <v>562</v>
      </c>
    </row>
    <row r="170" spans="7:8">
      <c r="G170" s="118" t="s">
        <v>563</v>
      </c>
      <c r="H170" s="118" t="s">
        <v>564</v>
      </c>
    </row>
    <row r="171" spans="7:8">
      <c r="G171" s="118" t="s">
        <v>565</v>
      </c>
      <c r="H171" s="118" t="s">
        <v>566</v>
      </c>
    </row>
    <row r="172" spans="7:8">
      <c r="G172" s="118" t="s">
        <v>567</v>
      </c>
      <c r="H172" s="118" t="s">
        <v>568</v>
      </c>
    </row>
    <row r="173" spans="7:8">
      <c r="G173" s="118" t="s">
        <v>569</v>
      </c>
      <c r="H173" s="118" t="s">
        <v>570</v>
      </c>
    </row>
    <row r="174" spans="7:8">
      <c r="G174" s="118" t="s">
        <v>571</v>
      </c>
      <c r="H174" s="118" t="s">
        <v>572</v>
      </c>
    </row>
    <row r="175" spans="7:8">
      <c r="G175" s="118" t="s">
        <v>573</v>
      </c>
      <c r="H175" s="118" t="s">
        <v>574</v>
      </c>
    </row>
    <row r="176" spans="7:8">
      <c r="G176" s="118" t="s">
        <v>575</v>
      </c>
      <c r="H176" s="118" t="s">
        <v>576</v>
      </c>
    </row>
    <row r="177" spans="7:8">
      <c r="G177" s="118" t="s">
        <v>577</v>
      </c>
      <c r="H177" s="118" t="s">
        <v>578</v>
      </c>
    </row>
    <row r="178" spans="7:8">
      <c r="G178" s="118" t="s">
        <v>228</v>
      </c>
      <c r="H178" s="118" t="s">
        <v>579</v>
      </c>
    </row>
    <row r="179" spans="7:8">
      <c r="G179" s="118" t="s">
        <v>580</v>
      </c>
      <c r="H179" s="118" t="s">
        <v>581</v>
      </c>
    </row>
    <row r="180" spans="7:8">
      <c r="G180" s="118" t="s">
        <v>582</v>
      </c>
      <c r="H180" s="118" t="s">
        <v>583</v>
      </c>
    </row>
    <row r="181" spans="7:8">
      <c r="G181" s="118" t="s">
        <v>584</v>
      </c>
      <c r="H181" s="118" t="s">
        <v>585</v>
      </c>
    </row>
    <row r="182" spans="7:8">
      <c r="G182" s="118" t="s">
        <v>586</v>
      </c>
      <c r="H182" s="118" t="s">
        <v>585</v>
      </c>
    </row>
    <row r="183" spans="7:8">
      <c r="G183" s="118" t="s">
        <v>587</v>
      </c>
      <c r="H183" s="118" t="s">
        <v>585</v>
      </c>
    </row>
    <row r="184" spans="7:8">
      <c r="G184" s="118" t="s">
        <v>588</v>
      </c>
      <c r="H184" s="118" t="s">
        <v>589</v>
      </c>
    </row>
    <row r="185" spans="7:8">
      <c r="G185" s="118" t="s">
        <v>590</v>
      </c>
      <c r="H185" s="118" t="s">
        <v>589</v>
      </c>
    </row>
    <row r="186" spans="7:8">
      <c r="G186" s="118" t="s">
        <v>591</v>
      </c>
      <c r="H186" s="118" t="s">
        <v>589</v>
      </c>
    </row>
    <row r="187" spans="7:8">
      <c r="G187" s="118" t="s">
        <v>592</v>
      </c>
      <c r="H187" s="118" t="s">
        <v>593</v>
      </c>
    </row>
    <row r="188" spans="7:8">
      <c r="G188" s="118" t="s">
        <v>594</v>
      </c>
      <c r="H188" s="118" t="s">
        <v>593</v>
      </c>
    </row>
    <row r="189" spans="7:8">
      <c r="G189" s="118" t="s">
        <v>595</v>
      </c>
      <c r="H189" s="118" t="s">
        <v>593</v>
      </c>
    </row>
    <row r="190" spans="7:8">
      <c r="G190" s="118" t="s">
        <v>596</v>
      </c>
      <c r="H190" s="118" t="s">
        <v>597</v>
      </c>
    </row>
    <row r="191" spans="7:8">
      <c r="G191" s="118" t="s">
        <v>598</v>
      </c>
      <c r="H191" s="118" t="s">
        <v>599</v>
      </c>
    </row>
    <row r="192" spans="7:8">
      <c r="G192" s="118" t="s">
        <v>600</v>
      </c>
      <c r="H192" s="118" t="s">
        <v>601</v>
      </c>
    </row>
    <row r="193" spans="7:8">
      <c r="G193" s="118" t="s">
        <v>602</v>
      </c>
      <c r="H193" s="118" t="s">
        <v>603</v>
      </c>
    </row>
    <row r="194" spans="7:8">
      <c r="G194" s="118" t="s">
        <v>604</v>
      </c>
      <c r="H194" s="118" t="s">
        <v>605</v>
      </c>
    </row>
    <row r="195" spans="7:8">
      <c r="G195" s="118" t="s">
        <v>606</v>
      </c>
      <c r="H195" s="118" t="s">
        <v>607</v>
      </c>
    </row>
    <row r="196" spans="7:8">
      <c r="G196" s="118" t="s">
        <v>608</v>
      </c>
      <c r="H196" s="118" t="s">
        <v>609</v>
      </c>
    </row>
    <row r="197" spans="7:8">
      <c r="G197" s="118" t="s">
        <v>610</v>
      </c>
      <c r="H197" s="118" t="s">
        <v>609</v>
      </c>
    </row>
    <row r="198" spans="7:8">
      <c r="G198" s="118" t="s">
        <v>611</v>
      </c>
      <c r="H198" s="118" t="s">
        <v>612</v>
      </c>
    </row>
    <row r="199" spans="7:8">
      <c r="G199" s="118" t="s">
        <v>613</v>
      </c>
      <c r="H199" s="118" t="s">
        <v>612</v>
      </c>
    </row>
    <row r="200" spans="7:8">
      <c r="G200" s="118" t="s">
        <v>614</v>
      </c>
      <c r="H200" s="118" t="s">
        <v>615</v>
      </c>
    </row>
    <row r="201" spans="7:8">
      <c r="G201" s="118" t="s">
        <v>616</v>
      </c>
      <c r="H201" s="118" t="s">
        <v>617</v>
      </c>
    </row>
    <row r="202" spans="7:8">
      <c r="G202" s="118" t="s">
        <v>618</v>
      </c>
      <c r="H202" s="118" t="s">
        <v>619</v>
      </c>
    </row>
    <row r="203" spans="7:8">
      <c r="G203" s="118" t="s">
        <v>620</v>
      </c>
      <c r="H203" s="118" t="s">
        <v>621</v>
      </c>
    </row>
    <row r="204" spans="7:8">
      <c r="G204" s="118" t="s">
        <v>622</v>
      </c>
      <c r="H204" s="118" t="s">
        <v>623</v>
      </c>
    </row>
    <row r="205" spans="7:8">
      <c r="G205" s="118" t="s">
        <v>624</v>
      </c>
      <c r="H205" s="118" t="s">
        <v>625</v>
      </c>
    </row>
    <row r="206" spans="7:8">
      <c r="G206" s="118" t="s">
        <v>626</v>
      </c>
      <c r="H206" s="118" t="s">
        <v>627</v>
      </c>
    </row>
    <row r="207" spans="7:8">
      <c r="G207" s="118" t="s">
        <v>628</v>
      </c>
      <c r="H207" s="118" t="s">
        <v>629</v>
      </c>
    </row>
    <row r="208" spans="7:8">
      <c r="G208" s="118" t="s">
        <v>630</v>
      </c>
      <c r="H208" s="118" t="s">
        <v>631</v>
      </c>
    </row>
    <row r="209" spans="7:8">
      <c r="G209" s="118" t="s">
        <v>632</v>
      </c>
      <c r="H209" s="118" t="s">
        <v>633</v>
      </c>
    </row>
    <row r="210" spans="7:8">
      <c r="G210" s="118" t="s">
        <v>634</v>
      </c>
      <c r="H210" s="118" t="s">
        <v>635</v>
      </c>
    </row>
    <row r="211" spans="7:8">
      <c r="G211" s="118" t="s">
        <v>229</v>
      </c>
      <c r="H211" s="118" t="s">
        <v>636</v>
      </c>
    </row>
    <row r="212" spans="7:8">
      <c r="G212" s="118" t="s">
        <v>637</v>
      </c>
      <c r="H212" s="118" t="s">
        <v>638</v>
      </c>
    </row>
    <row r="213" spans="7:8">
      <c r="G213" s="118" t="s">
        <v>639</v>
      </c>
      <c r="H213" s="118" t="s">
        <v>640</v>
      </c>
    </row>
    <row r="214" spans="7:8">
      <c r="G214" s="118" t="s">
        <v>641</v>
      </c>
      <c r="H214" s="118" t="s">
        <v>642</v>
      </c>
    </row>
    <row r="215" spans="7:8">
      <c r="G215" s="118" t="s">
        <v>643</v>
      </c>
      <c r="H215" s="118" t="s">
        <v>644</v>
      </c>
    </row>
    <row r="216" spans="7:8">
      <c r="G216" s="118" t="s">
        <v>645</v>
      </c>
      <c r="H216" s="118" t="s">
        <v>646</v>
      </c>
    </row>
    <row r="217" spans="7:8">
      <c r="G217" s="118" t="s">
        <v>647</v>
      </c>
      <c r="H217" s="118" t="s">
        <v>648</v>
      </c>
    </row>
    <row r="218" spans="7:8">
      <c r="G218" s="118" t="s">
        <v>649</v>
      </c>
      <c r="H218" s="118" t="s">
        <v>650</v>
      </c>
    </row>
    <row r="219" spans="7:8">
      <c r="G219" s="118" t="s">
        <v>651</v>
      </c>
      <c r="H219" s="118" t="s">
        <v>652</v>
      </c>
    </row>
    <row r="220" spans="7:8">
      <c r="G220" s="118" t="s">
        <v>653</v>
      </c>
      <c r="H220" s="118" t="s">
        <v>654</v>
      </c>
    </row>
    <row r="221" spans="7:8">
      <c r="G221" s="118" t="s">
        <v>655</v>
      </c>
      <c r="H221" s="118" t="s">
        <v>656</v>
      </c>
    </row>
    <row r="222" spans="7:8">
      <c r="G222" s="118" t="s">
        <v>657</v>
      </c>
      <c r="H222" s="118" t="s">
        <v>658</v>
      </c>
    </row>
    <row r="223" spans="7:8">
      <c r="G223" s="118" t="s">
        <v>659</v>
      </c>
      <c r="H223" s="118" t="s">
        <v>660</v>
      </c>
    </row>
    <row r="224" spans="7:8">
      <c r="G224" s="118" t="s">
        <v>661</v>
      </c>
      <c r="H224" s="118" t="s">
        <v>662</v>
      </c>
    </row>
    <row r="225" spans="7:8">
      <c r="G225" s="118" t="s">
        <v>663</v>
      </c>
      <c r="H225" s="118" t="s">
        <v>664</v>
      </c>
    </row>
    <row r="226" spans="7:8">
      <c r="G226" s="118" t="s">
        <v>665</v>
      </c>
      <c r="H226" s="118" t="s">
        <v>666</v>
      </c>
    </row>
    <row r="227" spans="7:8">
      <c r="G227" s="118" t="s">
        <v>667</v>
      </c>
      <c r="H227" s="118" t="s">
        <v>668</v>
      </c>
    </row>
    <row r="228" spans="7:8">
      <c r="G228" s="118" t="s">
        <v>669</v>
      </c>
      <c r="H228" s="118" t="s">
        <v>668</v>
      </c>
    </row>
    <row r="229" spans="7:8">
      <c r="G229" s="118" t="s">
        <v>670</v>
      </c>
      <c r="H229" s="118" t="s">
        <v>671</v>
      </c>
    </row>
    <row r="230" spans="7:8">
      <c r="G230" s="118" t="s">
        <v>672</v>
      </c>
      <c r="H230" s="118" t="s">
        <v>673</v>
      </c>
    </row>
    <row r="231" spans="7:8">
      <c r="G231" s="118" t="s">
        <v>674</v>
      </c>
      <c r="H231" s="118" t="s">
        <v>675</v>
      </c>
    </row>
    <row r="232" spans="7:8">
      <c r="G232" s="118" t="s">
        <v>676</v>
      </c>
      <c r="H232" s="118" t="s">
        <v>677</v>
      </c>
    </row>
    <row r="233" spans="7:8">
      <c r="G233" s="118" t="s">
        <v>678</v>
      </c>
      <c r="H233" s="118" t="s">
        <v>679</v>
      </c>
    </row>
    <row r="234" spans="7:8">
      <c r="G234" s="118" t="s">
        <v>680</v>
      </c>
      <c r="H234" s="118" t="s">
        <v>681</v>
      </c>
    </row>
    <row r="235" spans="7:8">
      <c r="G235" s="118" t="s">
        <v>682</v>
      </c>
      <c r="H235" s="118" t="s">
        <v>683</v>
      </c>
    </row>
    <row r="236" spans="7:8">
      <c r="G236" s="118" t="s">
        <v>684</v>
      </c>
      <c r="H236" s="118" t="s">
        <v>685</v>
      </c>
    </row>
    <row r="237" spans="7:8">
      <c r="G237" s="118" t="s">
        <v>686</v>
      </c>
      <c r="H237" s="118" t="s">
        <v>687</v>
      </c>
    </row>
    <row r="238" spans="7:8">
      <c r="G238" s="118" t="s">
        <v>688</v>
      </c>
      <c r="H238" s="118" t="s">
        <v>689</v>
      </c>
    </row>
    <row r="239" spans="7:8">
      <c r="G239" s="118" t="s">
        <v>690</v>
      </c>
      <c r="H239" s="118" t="s">
        <v>691</v>
      </c>
    </row>
    <row r="240" spans="7:8">
      <c r="G240" s="118" t="s">
        <v>692</v>
      </c>
      <c r="H240" s="118" t="s">
        <v>693</v>
      </c>
    </row>
  </sheetData>
  <dataValidations count="1">
    <dataValidation type="list" allowBlank="1" showInputMessage="1" showErrorMessage="1" sqref="A3" xr:uid="{77BE5102-7DBD-4B09-B39E-F9FE48800411}">
      <formula1>$G$2:$G$240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37571-6A28-4EE5-B3C2-607AC6769288}">
  <sheetPr codeName="Tabelle3"/>
  <dimension ref="C1:G6"/>
  <sheetViews>
    <sheetView zoomScale="150" zoomScaleNormal="150" workbookViewId="0">
      <selection activeCell="B2" sqref="B2"/>
    </sheetView>
  </sheetViews>
  <sheetFormatPr baseColWidth="10" defaultColWidth="11" defaultRowHeight="14.25"/>
  <cols>
    <col min="3" max="3" width="24.625" customWidth="1"/>
  </cols>
  <sheetData>
    <row r="1" spans="3:7">
      <c r="C1" t="s">
        <v>10141</v>
      </c>
      <c r="E1" t="s">
        <v>10140</v>
      </c>
      <c r="G1" t="s">
        <v>10139</v>
      </c>
    </row>
    <row r="2" spans="3:7">
      <c r="C2" s="3">
        <v>1.23456789012345E+19</v>
      </c>
      <c r="E2" s="157">
        <v>0.85416666666666663</v>
      </c>
      <c r="G2" t="s">
        <v>736</v>
      </c>
    </row>
    <row r="3" spans="3:7">
      <c r="C3" s="5">
        <v>0.123456789012345</v>
      </c>
      <c r="E3" s="158">
        <v>8.3645833333333339</v>
      </c>
      <c r="G3" s="159">
        <v>1828</v>
      </c>
    </row>
    <row r="4" spans="3:7">
      <c r="C4" s="4">
        <v>1234567890.12345</v>
      </c>
      <c r="E4" s="158">
        <v>83.34375</v>
      </c>
      <c r="G4" s="159">
        <f ca="1">TODAY()</f>
        <v>44263</v>
      </c>
    </row>
    <row r="5" spans="3:7">
      <c r="E5" t="s">
        <v>734</v>
      </c>
      <c r="G5" s="159">
        <v>2958101</v>
      </c>
    </row>
    <row r="6" spans="3:7">
      <c r="E6" t="s">
        <v>735</v>
      </c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B0975-BFEE-4EE9-A62E-13B1E9F34649}">
  <sheetPr codeName="Tabelle14"/>
  <dimension ref="A1:AO242"/>
  <sheetViews>
    <sheetView showGridLines="0" showZeros="0" zoomScaleNormal="100" workbookViewId="0">
      <selection activeCell="L1" sqref="L1:U1"/>
    </sheetView>
  </sheetViews>
  <sheetFormatPr baseColWidth="10" defaultColWidth="11" defaultRowHeight="12.75"/>
  <cols>
    <col min="1" max="1" width="3.75" style="150" customWidth="1"/>
    <col min="2" max="2" width="3.75" style="151" customWidth="1"/>
    <col min="3" max="3" width="3.75" style="152" customWidth="1"/>
    <col min="4" max="4" width="3.75" style="151" customWidth="1"/>
    <col min="5" max="5" width="3.75" style="153" customWidth="1"/>
    <col min="6" max="6" width="3.75" style="152" customWidth="1"/>
    <col min="7" max="7" width="3.75" style="151" customWidth="1"/>
    <col min="8" max="8" width="3.75" style="153" customWidth="1"/>
    <col min="9" max="9" width="3.75" style="154" customWidth="1"/>
    <col min="10" max="10" width="3.75" style="151" customWidth="1"/>
    <col min="11" max="11" width="3.75" style="153" customWidth="1"/>
    <col min="12" max="12" width="3.75" style="154" customWidth="1"/>
    <col min="13" max="13" width="3.75" style="151" customWidth="1"/>
    <col min="14" max="14" width="3.75" style="153" customWidth="1"/>
    <col min="15" max="15" width="3.75" style="154" customWidth="1"/>
    <col min="16" max="16" width="3.75" style="151" customWidth="1"/>
    <col min="17" max="17" width="3.75" style="153" customWidth="1"/>
    <col min="18" max="18" width="3.75" style="154" customWidth="1"/>
    <col min="19" max="19" width="3.75" style="151" customWidth="1"/>
    <col min="20" max="20" width="3.75" style="153" customWidth="1"/>
    <col min="21" max="21" width="3.75" style="154" customWidth="1"/>
    <col min="22" max="22" width="3.75" style="151" customWidth="1"/>
    <col min="23" max="23" width="3.75" style="153" customWidth="1"/>
    <col min="24" max="24" width="3.75" style="154" customWidth="1"/>
    <col min="25" max="25" width="3.75" style="151" customWidth="1"/>
    <col min="26" max="26" width="3.75" style="153" customWidth="1"/>
    <col min="27" max="27" width="3.75" style="154" customWidth="1"/>
    <col min="28" max="28" width="3.75" style="151" customWidth="1"/>
    <col min="29" max="29" width="3.75" style="153" customWidth="1"/>
    <col min="30" max="30" width="3.75" style="154" customWidth="1"/>
    <col min="31" max="31" width="3.75" style="151" customWidth="1"/>
    <col min="32" max="32" width="3.75" style="153" customWidth="1"/>
    <col min="33" max="33" width="3.75" style="154" customWidth="1"/>
    <col min="34" max="34" width="3.75" style="151" customWidth="1"/>
    <col min="35" max="35" width="3.75" style="153" customWidth="1"/>
    <col min="36" max="36" width="3.75" style="154" customWidth="1"/>
    <col min="37" max="37" width="4.75" style="154" customWidth="1"/>
    <col min="38" max="39" width="11" style="154"/>
    <col min="40" max="40" width="26.375" style="154" customWidth="1"/>
    <col min="41" max="16384" width="11" style="154"/>
  </cols>
  <sheetData>
    <row r="1" spans="1:41" s="126" customFormat="1" ht="20.25" customHeight="1">
      <c r="A1" s="121" t="s">
        <v>694</v>
      </c>
      <c r="B1" s="122"/>
      <c r="C1" s="123"/>
      <c r="D1" s="124"/>
      <c r="E1" s="125"/>
      <c r="G1" s="425">
        <v>2020</v>
      </c>
      <c r="H1" s="425"/>
      <c r="I1" s="425"/>
      <c r="L1" s="426" t="s">
        <v>290</v>
      </c>
      <c r="M1" s="426"/>
      <c r="N1" s="426"/>
      <c r="O1" s="426"/>
      <c r="P1" s="426"/>
      <c r="Q1" s="426"/>
      <c r="R1" s="426"/>
      <c r="S1" s="426"/>
      <c r="T1" s="426"/>
      <c r="U1" s="426"/>
      <c r="X1" s="67"/>
      <c r="Y1" s="426" t="str">
        <f>VLOOKUP(L1,AN3:AO242,2,FALSE)</f>
        <v>cs</v>
      </c>
      <c r="Z1" s="426"/>
      <c r="AA1" s="426"/>
      <c r="AH1" s="127"/>
      <c r="AI1" s="128"/>
    </row>
    <row r="2" spans="1:41" s="137" customFormat="1" ht="15.75" customHeight="1" thickBot="1">
      <c r="A2" s="129"/>
      <c r="B2" s="129"/>
      <c r="C2" s="129"/>
      <c r="D2" s="129"/>
      <c r="E2" s="130"/>
      <c r="F2" s="131"/>
      <c r="G2" s="129"/>
      <c r="H2" s="132"/>
      <c r="I2" s="133"/>
      <c r="J2" s="129"/>
      <c r="K2" s="132"/>
      <c r="L2" s="133"/>
      <c r="M2" s="134"/>
      <c r="N2" s="132"/>
      <c r="O2" s="133"/>
      <c r="P2" s="133"/>
      <c r="Q2" s="132"/>
      <c r="R2" s="133"/>
      <c r="S2" s="133"/>
      <c r="T2" s="132"/>
      <c r="U2" s="133"/>
      <c r="V2" s="133"/>
      <c r="W2" s="132"/>
      <c r="X2" s="133"/>
      <c r="Y2" s="133"/>
      <c r="Z2" s="135"/>
      <c r="AA2" s="133"/>
      <c r="AB2" s="136"/>
      <c r="AC2" s="136"/>
      <c r="AD2" s="136"/>
      <c r="AE2" s="136"/>
      <c r="AF2" s="136"/>
      <c r="AG2" s="133"/>
      <c r="AH2" s="136"/>
      <c r="AI2" s="135"/>
      <c r="AJ2" s="133"/>
    </row>
    <row r="3" spans="1:41" s="144" customFormat="1" ht="19.899999999999999" customHeight="1">
      <c r="A3" s="138" t="str">
        <f>TEXT(DATE($G$1,(COLUMN()+2)/3,1),"[$-"&amp;$Y$1&amp;"]  MMMM")</f>
        <v xml:space="preserve">  leden</v>
      </c>
      <c r="B3" s="139"/>
      <c r="C3" s="140"/>
      <c r="D3" s="138" t="str">
        <f>TEXT(DATE($G$1,(COLUMN()+2)/3,1),"[$-"&amp;$Y$1&amp;"]  MMMM")</f>
        <v xml:space="preserve">  únor</v>
      </c>
      <c r="E3" s="141"/>
      <c r="F3" s="140"/>
      <c r="G3" s="138" t="str">
        <f>TEXT(DATE($G$1,(COLUMN()+2)/3,1),"[$-"&amp;$Y$1&amp;"]  MMMM")</f>
        <v xml:space="preserve">  březen</v>
      </c>
      <c r="H3" s="141"/>
      <c r="I3" s="140"/>
      <c r="J3" s="138" t="str">
        <f>TEXT(DATE($G$1,(COLUMN()+2)/3,1),"[$-"&amp;$Y$1&amp;"]  MMMM")</f>
        <v xml:space="preserve">  duben</v>
      </c>
      <c r="K3" s="141"/>
      <c r="L3" s="140"/>
      <c r="M3" s="138" t="str">
        <f>TEXT(DATE($G$1,(COLUMN()+2)/3,1),"[$-"&amp;$Y$1&amp;"]  MMMM")</f>
        <v xml:space="preserve">  květen</v>
      </c>
      <c r="N3" s="142"/>
      <c r="O3" s="140"/>
      <c r="P3" s="138" t="str">
        <f>TEXT(DATE($G$1,(COLUMN()+2)/3,1),"[$-"&amp;$Y$1&amp;"]  MMMM")</f>
        <v xml:space="preserve">  červen</v>
      </c>
      <c r="Q3" s="142"/>
      <c r="R3" s="140"/>
      <c r="S3" s="138" t="str">
        <f>TEXT(DATE($G$1,(COLUMN()+2)/3,1),"[$-"&amp;$Y$1&amp;"]  MMMM")</f>
        <v xml:space="preserve">  červenec</v>
      </c>
      <c r="T3" s="141"/>
      <c r="U3" s="140"/>
      <c r="V3" s="138" t="str">
        <f>TEXT(DATE($G$1,(COLUMN()+2)/3,1),"[$-"&amp;$Y$1&amp;"]  MMMM")</f>
        <v xml:space="preserve">  srpen</v>
      </c>
      <c r="W3" s="141"/>
      <c r="X3" s="140"/>
      <c r="Y3" s="138" t="str">
        <f>TEXT(DATE($G$1,(COLUMN()+2)/3,1),"[$-"&amp;$Y$1&amp;"]  MMMM")</f>
        <v xml:space="preserve">  září</v>
      </c>
      <c r="Z3" s="141"/>
      <c r="AA3" s="140"/>
      <c r="AB3" s="138" t="str">
        <f>TEXT(DATE($G$1,(COLUMN()+2)/3,1),"[$-"&amp;$Y$1&amp;"]  MMMM")</f>
        <v xml:space="preserve">  říjen</v>
      </c>
      <c r="AC3" s="141"/>
      <c r="AD3" s="140"/>
      <c r="AE3" s="138" t="str">
        <f>TEXT(DATE($G$1,(COLUMN()+2)/3,1),"[$-"&amp;$Y$1&amp;"]  MMMM")</f>
        <v xml:space="preserve">  listopad</v>
      </c>
      <c r="AF3" s="141"/>
      <c r="AG3" s="140"/>
      <c r="AH3" s="138" t="str">
        <f>TEXT(DATE($G$1,(COLUMN()+2)/3,1),"[$-"&amp;$Y$1&amp;"]  MMMM")</f>
        <v xml:space="preserve">  prosinec</v>
      </c>
      <c r="AI3" s="141"/>
      <c r="AJ3" s="143"/>
      <c r="AM3" s="67">
        <f>INDEX(AP1:AP49,X1)</f>
        <v>0</v>
      </c>
      <c r="AN3" s="117" t="s">
        <v>230</v>
      </c>
      <c r="AO3" s="117" t="s">
        <v>231</v>
      </c>
    </row>
    <row r="4" spans="1:41" s="148" customFormat="1" ht="13.5" customHeight="1">
      <c r="A4" s="145">
        <v>1</v>
      </c>
      <c r="B4" s="146" t="str">
        <f>TEXT(DATE($G$1,COLUMN(C4)/3,A4),"[$-"&amp;$Y$1&amp;"]  TTT")</f>
        <v xml:space="preserve">  st</v>
      </c>
      <c r="C4" s="147" t="str">
        <f>IF(A4="","",IF(WEEKDAY(DATE($G$1,COLUMN()/3,A4),2)=1,_xlfn.ISOWEEKNUM(DATE($G$1,COLUMN()/3,A4)),""))</f>
        <v/>
      </c>
      <c r="D4" s="145">
        <v>1</v>
      </c>
      <c r="E4" s="146" t="str">
        <f t="shared" ref="E4:E31" si="0">TEXT(DATE($G$1,COLUMN(F4)/3,D4),"[$-"&amp;$Y$1&amp;"]  TTT")</f>
        <v xml:space="preserve">  so</v>
      </c>
      <c r="F4" s="147" t="str">
        <f>IF(D4="","",IF(WEEKDAY(DATE($G$1,COLUMN()/3,D4),2)=1,_xlfn.ISOWEEKNUM(DATE($G$1,COLUMN()/3,D4)),""))</f>
        <v/>
      </c>
      <c r="G4" s="145">
        <v>1</v>
      </c>
      <c r="H4" s="146" t="str">
        <f t="shared" ref="H4:H34" si="1">TEXT(DATE($G$1,COLUMN(I4)/3,G4),"[$-"&amp;$Y$1&amp;"]  TTT")</f>
        <v xml:space="preserve">  ne</v>
      </c>
      <c r="I4" s="147" t="str">
        <f>IF(G4="","",IF(WEEKDAY(DATE($G$1,COLUMN()/3,G4),2)=1,_xlfn.ISOWEEKNUM(DATE($G$1,COLUMN()/3,G4)),""))</f>
        <v/>
      </c>
      <c r="J4" s="145">
        <v>1</v>
      </c>
      <c r="K4" s="146" t="str">
        <f t="shared" ref="K4:K33" si="2">TEXT(DATE($G$1,COLUMN(L4)/3,J4),"[$-"&amp;$Y$1&amp;"]  TTT")</f>
        <v xml:space="preserve">  st</v>
      </c>
      <c r="L4" s="147" t="str">
        <f>IF(J4="","",IF(WEEKDAY(DATE($G$1,COLUMN()/3,J4),2)=1,_xlfn.ISOWEEKNUM(DATE($G$1,COLUMN()/3,J4)),""))</f>
        <v/>
      </c>
      <c r="M4" s="145">
        <v>1</v>
      </c>
      <c r="N4" s="146" t="str">
        <f t="shared" ref="N4:N34" si="3">TEXT(DATE($G$1,COLUMN(O4)/3,M4),"[$-"&amp;$Y$1&amp;"]  TTT")</f>
        <v xml:space="preserve">  pá</v>
      </c>
      <c r="O4" s="147" t="str">
        <f>IF(M4="","",IF(WEEKDAY(DATE($G$1,COLUMN()/3,M4),2)=1,_xlfn.ISOWEEKNUM(DATE($G$1,COLUMN()/3,M4)),""))</f>
        <v/>
      </c>
      <c r="P4" s="145">
        <v>1</v>
      </c>
      <c r="Q4" s="146" t="str">
        <f t="shared" ref="Q4:Q33" si="4">TEXT(DATE($G$1,COLUMN(R4)/3,P4),"[$-"&amp;$Y$1&amp;"]  TTT")</f>
        <v xml:space="preserve">  po</v>
      </c>
      <c r="R4" s="147">
        <f>IF(P4="","",IF(WEEKDAY(DATE($G$1,COLUMN()/3,P4),2)=1,_xlfn.ISOWEEKNUM(DATE($G$1,COLUMN()/3,P4)),""))</f>
        <v>23</v>
      </c>
      <c r="S4" s="145">
        <v>1</v>
      </c>
      <c r="T4" s="146" t="str">
        <f t="shared" ref="T4:T34" si="5">TEXT(DATE($G$1,COLUMN(U4)/3,S4),"[$-"&amp;$Y$1&amp;"]  TTT")</f>
        <v xml:space="preserve">  st</v>
      </c>
      <c r="U4" s="147" t="str">
        <f>IF(S4="","",IF(WEEKDAY(DATE($G$1,COLUMN()/3,S4),2)=1,_xlfn.ISOWEEKNUM(DATE($G$1,COLUMN()/3,S4)),""))</f>
        <v/>
      </c>
      <c r="V4" s="145">
        <v>1</v>
      </c>
      <c r="W4" s="146" t="str">
        <f t="shared" ref="W4:W34" si="6">TEXT(DATE($G$1,COLUMN(X4)/3,V4),"[$-"&amp;$Y$1&amp;"]  TTT")</f>
        <v xml:space="preserve">  so</v>
      </c>
      <c r="X4" s="147" t="str">
        <f>IF(V4="","",IF(WEEKDAY(DATE($G$1,COLUMN()/3,V4),2)=1,_xlfn.ISOWEEKNUM(DATE($G$1,COLUMN()/3,V4)),""))</f>
        <v/>
      </c>
      <c r="Y4" s="145">
        <v>1</v>
      </c>
      <c r="Z4" s="146" t="str">
        <f t="shared" ref="Z4:Z33" si="7">TEXT(DATE($G$1,COLUMN(AA4)/3,Y4),"[$-"&amp;$Y$1&amp;"]  TTT")</f>
        <v xml:space="preserve">  út</v>
      </c>
      <c r="AA4" s="147" t="str">
        <f>IF(Y4="","",IF(WEEKDAY(DATE($G$1,COLUMN()/3,Y4),2)=1,_xlfn.ISOWEEKNUM(DATE($G$1,COLUMN()/3,Y4)),""))</f>
        <v/>
      </c>
      <c r="AB4" s="145">
        <v>1</v>
      </c>
      <c r="AC4" s="146" t="str">
        <f t="shared" ref="AC4:AC34" si="8">TEXT(DATE($G$1,COLUMN(AD4)/3,AB4),"[$-"&amp;$Y$1&amp;"]  TTT")</f>
        <v xml:space="preserve">  čt</v>
      </c>
      <c r="AD4" s="147" t="str">
        <f>IF(AB4="","",IF(WEEKDAY(DATE($G$1,COLUMN()/3,AB4),2)=1,_xlfn.ISOWEEKNUM(DATE($G$1,COLUMN()/3,AB4)),""))</f>
        <v/>
      </c>
      <c r="AE4" s="145">
        <v>1</v>
      </c>
      <c r="AF4" s="146" t="str">
        <f t="shared" ref="AF4:AF33" si="9">TEXT(DATE($G$1,COLUMN(AG4)/3,AE4),"[$-"&amp;$Y$1&amp;"]  TTT")</f>
        <v xml:space="preserve">  ne</v>
      </c>
      <c r="AG4" s="147" t="str">
        <f>IF(AE4="","",IF(WEEKDAY(DATE($G$1,COLUMN()/3,AE4),2)=1,_xlfn.ISOWEEKNUM(DATE($G$1,COLUMN()/3,AE4)),""))</f>
        <v/>
      </c>
      <c r="AH4" s="145">
        <v>1</v>
      </c>
      <c r="AI4" s="146" t="str">
        <f t="shared" ref="AI4:AI34" si="10">TEXT(DATE($G$1,COLUMN(AJ4)/3,AH4),"[$-"&amp;$Y$1&amp;"]  TTT")</f>
        <v xml:space="preserve">  út</v>
      </c>
      <c r="AJ4" s="147" t="str">
        <f>IF(AH4="","",IF(WEEKDAY(DATE($G$1,COLUMN()/3,AH4),2)=1,_xlfn.ISOWEEKNUM(DATE($G$1,COLUMN()/3,AH4)),""))</f>
        <v/>
      </c>
      <c r="AM4" s="67"/>
      <c r="AN4" s="118" t="s">
        <v>232</v>
      </c>
      <c r="AO4" s="118" t="s">
        <v>233</v>
      </c>
    </row>
    <row r="5" spans="1:41" s="148" customFormat="1" ht="13.5" customHeight="1">
      <c r="A5" s="145">
        <v>2</v>
      </c>
      <c r="B5" s="146" t="str">
        <f t="shared" ref="B5:B34" si="11">TEXT(DATE($G$1,COLUMN(C5)/3,A5),"[$-"&amp;$Y$1&amp;"]  TTT")</f>
        <v xml:space="preserve">  čt</v>
      </c>
      <c r="C5" s="147" t="str">
        <f t="shared" ref="C5:C34" si="12">IF(A5="","",IF(WEEKDAY(DATE($G$1,COLUMN()/3,A5),2)=1,_xlfn.ISOWEEKNUM(DATE($G$1,COLUMN()/3,A5)),""))</f>
        <v/>
      </c>
      <c r="D5" s="145">
        <v>2</v>
      </c>
      <c r="E5" s="146" t="str">
        <f t="shared" si="0"/>
        <v xml:space="preserve">  ne</v>
      </c>
      <c r="F5" s="147" t="str">
        <f t="shared" ref="F5:F34" si="13">IF(D5="","",IF(WEEKDAY(DATE($G$1,COLUMN()/3,D5),2)=1,_xlfn.ISOWEEKNUM(DATE($G$1,COLUMN()/3,D5)),""))</f>
        <v/>
      </c>
      <c r="G5" s="145">
        <v>2</v>
      </c>
      <c r="H5" s="146" t="str">
        <f t="shared" si="1"/>
        <v xml:space="preserve">  po</v>
      </c>
      <c r="I5" s="147">
        <f t="shared" ref="I5:I34" si="14">IF(G5="","",IF(WEEKDAY(DATE($G$1,COLUMN()/3,G5),2)=1,_xlfn.ISOWEEKNUM(DATE($G$1,COLUMN()/3,G5)),""))</f>
        <v>10</v>
      </c>
      <c r="J5" s="145">
        <v>2</v>
      </c>
      <c r="K5" s="146" t="str">
        <f t="shared" si="2"/>
        <v xml:space="preserve">  čt</v>
      </c>
      <c r="L5" s="147" t="str">
        <f t="shared" ref="L5:L34" si="15">IF(J5="","",IF(WEEKDAY(DATE($G$1,COLUMN()/3,J5),2)=1,_xlfn.ISOWEEKNUM(DATE($G$1,COLUMN()/3,J5)),""))</f>
        <v/>
      </c>
      <c r="M5" s="145">
        <v>2</v>
      </c>
      <c r="N5" s="146" t="str">
        <f t="shared" si="3"/>
        <v xml:space="preserve">  so</v>
      </c>
      <c r="O5" s="147" t="str">
        <f t="shared" ref="O5:O34" si="16">IF(M5="","",IF(WEEKDAY(DATE($G$1,COLUMN()/3,M5),2)=1,_xlfn.ISOWEEKNUM(DATE($G$1,COLUMN()/3,M5)),""))</f>
        <v/>
      </c>
      <c r="P5" s="145">
        <v>2</v>
      </c>
      <c r="Q5" s="146" t="str">
        <f t="shared" si="4"/>
        <v xml:space="preserve">  út</v>
      </c>
      <c r="R5" s="147" t="str">
        <f t="shared" ref="R5:R34" si="17">IF(P5="","",IF(WEEKDAY(DATE($G$1,COLUMN()/3,P5),2)=1,_xlfn.ISOWEEKNUM(DATE($G$1,COLUMN()/3,P5)),""))</f>
        <v/>
      </c>
      <c r="S5" s="145">
        <v>2</v>
      </c>
      <c r="T5" s="146" t="str">
        <f t="shared" si="5"/>
        <v xml:space="preserve">  čt</v>
      </c>
      <c r="U5" s="147" t="str">
        <f t="shared" ref="U5:U34" si="18">IF(S5="","",IF(WEEKDAY(DATE($G$1,COLUMN()/3,S5),2)=1,_xlfn.ISOWEEKNUM(DATE($G$1,COLUMN()/3,S5)),""))</f>
        <v/>
      </c>
      <c r="V5" s="145">
        <v>2</v>
      </c>
      <c r="W5" s="146" t="str">
        <f t="shared" si="6"/>
        <v xml:space="preserve">  ne</v>
      </c>
      <c r="X5" s="147" t="str">
        <f t="shared" ref="X5:X34" si="19">IF(V5="","",IF(WEEKDAY(DATE($G$1,COLUMN()/3,V5),2)=1,_xlfn.ISOWEEKNUM(DATE($G$1,COLUMN()/3,V5)),""))</f>
        <v/>
      </c>
      <c r="Y5" s="145">
        <v>2</v>
      </c>
      <c r="Z5" s="146" t="str">
        <f t="shared" si="7"/>
        <v xml:space="preserve">  st</v>
      </c>
      <c r="AA5" s="147" t="str">
        <f t="shared" ref="AA5:AA34" si="20">IF(Y5="","",IF(WEEKDAY(DATE($G$1,COLUMN()/3,Y5),2)=1,_xlfn.ISOWEEKNUM(DATE($G$1,COLUMN()/3,Y5)),""))</f>
        <v/>
      </c>
      <c r="AB5" s="145">
        <v>2</v>
      </c>
      <c r="AC5" s="146" t="str">
        <f t="shared" si="8"/>
        <v xml:space="preserve">  pá</v>
      </c>
      <c r="AD5" s="147" t="str">
        <f t="shared" ref="AD5:AD34" si="21">IF(AB5="","",IF(WEEKDAY(DATE($G$1,COLUMN()/3,AB5),2)=1,_xlfn.ISOWEEKNUM(DATE($G$1,COLUMN()/3,AB5)),""))</f>
        <v/>
      </c>
      <c r="AE5" s="145">
        <v>2</v>
      </c>
      <c r="AF5" s="146" t="str">
        <f t="shared" si="9"/>
        <v xml:space="preserve">  po</v>
      </c>
      <c r="AG5" s="147">
        <f t="shared" ref="AG5:AG34" si="22">IF(AE5="","",IF(WEEKDAY(DATE($G$1,COLUMN()/3,AE5),2)=1,_xlfn.ISOWEEKNUM(DATE($G$1,COLUMN()/3,AE5)),""))</f>
        <v>45</v>
      </c>
      <c r="AH5" s="145">
        <v>2</v>
      </c>
      <c r="AI5" s="146" t="str">
        <f t="shared" si="10"/>
        <v xml:space="preserve">  st</v>
      </c>
      <c r="AJ5" s="147" t="str">
        <f t="shared" ref="AJ5:AJ34" si="23">IF(AH5="","",IF(WEEKDAY(DATE($G$1,COLUMN()/3,AH5),2)=1,_xlfn.ISOWEEKNUM(DATE($G$1,COLUMN()/3,AH5)),""))</f>
        <v/>
      </c>
      <c r="AM5" s="67"/>
      <c r="AN5" s="118" t="s">
        <v>235</v>
      </c>
      <c r="AO5" s="118" t="s">
        <v>236</v>
      </c>
    </row>
    <row r="6" spans="1:41" s="148" customFormat="1" ht="13.5" customHeight="1">
      <c r="A6" s="145">
        <v>3</v>
      </c>
      <c r="B6" s="146" t="str">
        <f t="shared" si="11"/>
        <v xml:space="preserve">  pá</v>
      </c>
      <c r="C6" s="147" t="str">
        <f t="shared" si="12"/>
        <v/>
      </c>
      <c r="D6" s="145">
        <v>3</v>
      </c>
      <c r="E6" s="146" t="str">
        <f t="shared" si="0"/>
        <v xml:space="preserve">  po</v>
      </c>
      <c r="F6" s="147">
        <f t="shared" si="13"/>
        <v>6</v>
      </c>
      <c r="G6" s="145">
        <v>3</v>
      </c>
      <c r="H6" s="146" t="str">
        <f t="shared" si="1"/>
        <v xml:space="preserve">  út</v>
      </c>
      <c r="I6" s="147" t="str">
        <f t="shared" si="14"/>
        <v/>
      </c>
      <c r="J6" s="145">
        <v>3</v>
      </c>
      <c r="K6" s="146" t="str">
        <f t="shared" si="2"/>
        <v xml:space="preserve">  pá</v>
      </c>
      <c r="L6" s="147" t="str">
        <f t="shared" si="15"/>
        <v/>
      </c>
      <c r="M6" s="145">
        <v>3</v>
      </c>
      <c r="N6" s="146" t="str">
        <f t="shared" si="3"/>
        <v xml:space="preserve">  ne</v>
      </c>
      <c r="O6" s="147" t="str">
        <f t="shared" si="16"/>
        <v/>
      </c>
      <c r="P6" s="145">
        <v>3</v>
      </c>
      <c r="Q6" s="146" t="str">
        <f t="shared" si="4"/>
        <v xml:space="preserve">  st</v>
      </c>
      <c r="R6" s="147" t="str">
        <f t="shared" si="17"/>
        <v/>
      </c>
      <c r="S6" s="145">
        <v>3</v>
      </c>
      <c r="T6" s="146" t="str">
        <f t="shared" si="5"/>
        <v xml:space="preserve">  pá</v>
      </c>
      <c r="U6" s="147" t="str">
        <f t="shared" si="18"/>
        <v/>
      </c>
      <c r="V6" s="145">
        <v>3</v>
      </c>
      <c r="W6" s="146" t="str">
        <f t="shared" si="6"/>
        <v xml:space="preserve">  po</v>
      </c>
      <c r="X6" s="147">
        <f t="shared" si="19"/>
        <v>32</v>
      </c>
      <c r="Y6" s="145">
        <v>3</v>
      </c>
      <c r="Z6" s="146" t="str">
        <f t="shared" si="7"/>
        <v xml:space="preserve">  čt</v>
      </c>
      <c r="AA6" s="147" t="str">
        <f t="shared" si="20"/>
        <v/>
      </c>
      <c r="AB6" s="145">
        <v>3</v>
      </c>
      <c r="AC6" s="146" t="str">
        <f t="shared" si="8"/>
        <v xml:space="preserve">  so</v>
      </c>
      <c r="AD6" s="147" t="str">
        <f t="shared" si="21"/>
        <v/>
      </c>
      <c r="AE6" s="145">
        <v>3</v>
      </c>
      <c r="AF6" s="146" t="str">
        <f t="shared" si="9"/>
        <v xml:space="preserve">  út</v>
      </c>
      <c r="AG6" s="147" t="str">
        <f t="shared" si="22"/>
        <v/>
      </c>
      <c r="AH6" s="145">
        <v>3</v>
      </c>
      <c r="AI6" s="146" t="str">
        <f t="shared" si="10"/>
        <v xml:space="preserve">  čt</v>
      </c>
      <c r="AJ6" s="147" t="str">
        <f t="shared" si="23"/>
        <v/>
      </c>
      <c r="AM6" s="67"/>
      <c r="AN6" s="118" t="s">
        <v>237</v>
      </c>
      <c r="AO6" s="118" t="s">
        <v>238</v>
      </c>
    </row>
    <row r="7" spans="1:41" s="148" customFormat="1" ht="13.5" customHeight="1">
      <c r="A7" s="145">
        <v>4</v>
      </c>
      <c r="B7" s="146" t="str">
        <f t="shared" si="11"/>
        <v xml:space="preserve">  so</v>
      </c>
      <c r="C7" s="147" t="str">
        <f t="shared" si="12"/>
        <v/>
      </c>
      <c r="D7" s="145">
        <v>4</v>
      </c>
      <c r="E7" s="146" t="str">
        <f t="shared" si="0"/>
        <v xml:space="preserve">  út</v>
      </c>
      <c r="F7" s="147" t="str">
        <f t="shared" si="13"/>
        <v/>
      </c>
      <c r="G7" s="145">
        <v>4</v>
      </c>
      <c r="H7" s="146" t="str">
        <f t="shared" si="1"/>
        <v xml:space="preserve">  st</v>
      </c>
      <c r="I7" s="147" t="str">
        <f t="shared" si="14"/>
        <v/>
      </c>
      <c r="J7" s="145">
        <v>4</v>
      </c>
      <c r="K7" s="146" t="str">
        <f t="shared" si="2"/>
        <v xml:space="preserve">  so</v>
      </c>
      <c r="L7" s="147" t="str">
        <f t="shared" si="15"/>
        <v/>
      </c>
      <c r="M7" s="145">
        <v>4</v>
      </c>
      <c r="N7" s="146" t="str">
        <f t="shared" si="3"/>
        <v xml:space="preserve">  po</v>
      </c>
      <c r="O7" s="147">
        <f t="shared" si="16"/>
        <v>19</v>
      </c>
      <c r="P7" s="145">
        <v>4</v>
      </c>
      <c r="Q7" s="146" t="str">
        <f t="shared" si="4"/>
        <v xml:space="preserve">  čt</v>
      </c>
      <c r="R7" s="147" t="str">
        <f t="shared" si="17"/>
        <v/>
      </c>
      <c r="S7" s="145">
        <v>4</v>
      </c>
      <c r="T7" s="146" t="str">
        <f t="shared" si="5"/>
        <v xml:space="preserve">  so</v>
      </c>
      <c r="U7" s="147" t="str">
        <f t="shared" si="18"/>
        <v/>
      </c>
      <c r="V7" s="145">
        <v>4</v>
      </c>
      <c r="W7" s="146" t="str">
        <f t="shared" si="6"/>
        <v xml:space="preserve">  út</v>
      </c>
      <c r="X7" s="147" t="str">
        <f t="shared" si="19"/>
        <v/>
      </c>
      <c r="Y7" s="145">
        <v>4</v>
      </c>
      <c r="Z7" s="146" t="str">
        <f t="shared" si="7"/>
        <v xml:space="preserve">  pá</v>
      </c>
      <c r="AA7" s="147" t="str">
        <f t="shared" si="20"/>
        <v/>
      </c>
      <c r="AB7" s="145">
        <v>4</v>
      </c>
      <c r="AC7" s="146" t="str">
        <f t="shared" si="8"/>
        <v xml:space="preserve">  ne</v>
      </c>
      <c r="AD7" s="147" t="str">
        <f t="shared" si="21"/>
        <v/>
      </c>
      <c r="AE7" s="145">
        <v>4</v>
      </c>
      <c r="AF7" s="146" t="str">
        <f t="shared" si="9"/>
        <v xml:space="preserve">  st</v>
      </c>
      <c r="AG7" s="147" t="str">
        <f t="shared" si="22"/>
        <v/>
      </c>
      <c r="AH7" s="145">
        <v>4</v>
      </c>
      <c r="AI7" s="146" t="str">
        <f t="shared" si="10"/>
        <v xml:space="preserve">  pá</v>
      </c>
      <c r="AJ7" s="147" t="str">
        <f t="shared" si="23"/>
        <v/>
      </c>
      <c r="AM7" s="67"/>
      <c r="AN7" s="118" t="s">
        <v>239</v>
      </c>
      <c r="AO7" s="118" t="s">
        <v>240</v>
      </c>
    </row>
    <row r="8" spans="1:41" s="148" customFormat="1" ht="13.5" customHeight="1">
      <c r="A8" s="145">
        <v>5</v>
      </c>
      <c r="B8" s="146" t="str">
        <f t="shared" si="11"/>
        <v xml:space="preserve">  ne</v>
      </c>
      <c r="C8" s="147" t="str">
        <f t="shared" si="12"/>
        <v/>
      </c>
      <c r="D8" s="145">
        <v>5</v>
      </c>
      <c r="E8" s="146" t="str">
        <f t="shared" si="0"/>
        <v xml:space="preserve">  st</v>
      </c>
      <c r="F8" s="147" t="str">
        <f t="shared" si="13"/>
        <v/>
      </c>
      <c r="G8" s="145">
        <v>5</v>
      </c>
      <c r="H8" s="146" t="str">
        <f t="shared" si="1"/>
        <v xml:space="preserve">  čt</v>
      </c>
      <c r="I8" s="147" t="str">
        <f t="shared" si="14"/>
        <v/>
      </c>
      <c r="J8" s="145">
        <v>5</v>
      </c>
      <c r="K8" s="146" t="str">
        <f t="shared" si="2"/>
        <v xml:space="preserve">  ne</v>
      </c>
      <c r="L8" s="147" t="str">
        <f t="shared" si="15"/>
        <v/>
      </c>
      <c r="M8" s="145">
        <v>5</v>
      </c>
      <c r="N8" s="146" t="str">
        <f t="shared" si="3"/>
        <v xml:space="preserve">  út</v>
      </c>
      <c r="O8" s="147" t="str">
        <f t="shared" si="16"/>
        <v/>
      </c>
      <c r="P8" s="145">
        <v>5</v>
      </c>
      <c r="Q8" s="146" t="str">
        <f t="shared" si="4"/>
        <v xml:space="preserve">  pá</v>
      </c>
      <c r="R8" s="147" t="str">
        <f t="shared" si="17"/>
        <v/>
      </c>
      <c r="S8" s="145">
        <v>5</v>
      </c>
      <c r="T8" s="146" t="str">
        <f t="shared" si="5"/>
        <v xml:space="preserve">  ne</v>
      </c>
      <c r="U8" s="147" t="str">
        <f t="shared" si="18"/>
        <v/>
      </c>
      <c r="V8" s="145">
        <v>5</v>
      </c>
      <c r="W8" s="146" t="str">
        <f t="shared" si="6"/>
        <v xml:space="preserve">  st</v>
      </c>
      <c r="X8" s="147" t="str">
        <f t="shared" si="19"/>
        <v/>
      </c>
      <c r="Y8" s="145">
        <v>5</v>
      </c>
      <c r="Z8" s="146" t="str">
        <f t="shared" si="7"/>
        <v xml:space="preserve">  so</v>
      </c>
      <c r="AA8" s="147" t="str">
        <f t="shared" si="20"/>
        <v/>
      </c>
      <c r="AB8" s="145">
        <v>5</v>
      </c>
      <c r="AC8" s="146" t="str">
        <f t="shared" si="8"/>
        <v xml:space="preserve">  po</v>
      </c>
      <c r="AD8" s="147">
        <f t="shared" si="21"/>
        <v>41</v>
      </c>
      <c r="AE8" s="145">
        <v>5</v>
      </c>
      <c r="AF8" s="146" t="str">
        <f t="shared" si="9"/>
        <v xml:space="preserve">  čt</v>
      </c>
      <c r="AG8" s="147" t="str">
        <f t="shared" si="22"/>
        <v/>
      </c>
      <c r="AH8" s="145">
        <v>5</v>
      </c>
      <c r="AI8" s="146" t="str">
        <f t="shared" si="10"/>
        <v xml:space="preserve">  so</v>
      </c>
      <c r="AJ8" s="147" t="str">
        <f t="shared" si="23"/>
        <v/>
      </c>
      <c r="AM8" s="67"/>
      <c r="AN8" s="118" t="s">
        <v>241</v>
      </c>
      <c r="AO8" s="118" t="s">
        <v>242</v>
      </c>
    </row>
    <row r="9" spans="1:41" s="148" customFormat="1" ht="13.5" customHeight="1">
      <c r="A9" s="145">
        <v>6</v>
      </c>
      <c r="B9" s="146" t="str">
        <f t="shared" si="11"/>
        <v xml:space="preserve">  po</v>
      </c>
      <c r="C9" s="147">
        <f t="shared" si="12"/>
        <v>2</v>
      </c>
      <c r="D9" s="145">
        <v>6</v>
      </c>
      <c r="E9" s="146" t="str">
        <f t="shared" si="0"/>
        <v xml:space="preserve">  čt</v>
      </c>
      <c r="F9" s="147" t="str">
        <f t="shared" si="13"/>
        <v/>
      </c>
      <c r="G9" s="145">
        <v>6</v>
      </c>
      <c r="H9" s="146" t="str">
        <f t="shared" si="1"/>
        <v xml:space="preserve">  pá</v>
      </c>
      <c r="I9" s="147" t="str">
        <f t="shared" si="14"/>
        <v/>
      </c>
      <c r="J9" s="145">
        <v>6</v>
      </c>
      <c r="K9" s="146" t="str">
        <f t="shared" si="2"/>
        <v xml:space="preserve">  po</v>
      </c>
      <c r="L9" s="147">
        <f t="shared" si="15"/>
        <v>15</v>
      </c>
      <c r="M9" s="145">
        <v>6</v>
      </c>
      <c r="N9" s="146" t="str">
        <f t="shared" si="3"/>
        <v xml:space="preserve">  st</v>
      </c>
      <c r="O9" s="147" t="str">
        <f t="shared" si="16"/>
        <v/>
      </c>
      <c r="P9" s="145">
        <v>6</v>
      </c>
      <c r="Q9" s="146" t="str">
        <f t="shared" si="4"/>
        <v xml:space="preserve">  so</v>
      </c>
      <c r="R9" s="147" t="str">
        <f t="shared" si="17"/>
        <v/>
      </c>
      <c r="S9" s="145">
        <v>6</v>
      </c>
      <c r="T9" s="146" t="str">
        <f t="shared" si="5"/>
        <v xml:space="preserve">  po</v>
      </c>
      <c r="U9" s="147">
        <f t="shared" si="18"/>
        <v>28</v>
      </c>
      <c r="V9" s="145">
        <v>6</v>
      </c>
      <c r="W9" s="146" t="str">
        <f t="shared" si="6"/>
        <v xml:space="preserve">  čt</v>
      </c>
      <c r="X9" s="147" t="str">
        <f t="shared" si="19"/>
        <v/>
      </c>
      <c r="Y9" s="145">
        <v>6</v>
      </c>
      <c r="Z9" s="146" t="str">
        <f t="shared" si="7"/>
        <v xml:space="preserve">  ne</v>
      </c>
      <c r="AA9" s="147" t="str">
        <f t="shared" si="20"/>
        <v/>
      </c>
      <c r="AB9" s="145">
        <v>6</v>
      </c>
      <c r="AC9" s="146" t="str">
        <f t="shared" si="8"/>
        <v xml:space="preserve">  út</v>
      </c>
      <c r="AD9" s="147" t="str">
        <f t="shared" si="21"/>
        <v/>
      </c>
      <c r="AE9" s="145">
        <v>6</v>
      </c>
      <c r="AF9" s="146" t="str">
        <f t="shared" si="9"/>
        <v xml:space="preserve">  pá</v>
      </c>
      <c r="AG9" s="147" t="str">
        <f t="shared" si="22"/>
        <v/>
      </c>
      <c r="AH9" s="145">
        <v>6</v>
      </c>
      <c r="AI9" s="146" t="str">
        <f t="shared" si="10"/>
        <v xml:space="preserve">  ne</v>
      </c>
      <c r="AJ9" s="147" t="str">
        <f t="shared" si="23"/>
        <v/>
      </c>
      <c r="AM9" s="119"/>
      <c r="AN9" s="118" t="s">
        <v>243</v>
      </c>
      <c r="AO9" s="118" t="s">
        <v>244</v>
      </c>
    </row>
    <row r="10" spans="1:41" s="148" customFormat="1" ht="13.5" customHeight="1">
      <c r="A10" s="145">
        <v>7</v>
      </c>
      <c r="B10" s="146" t="str">
        <f t="shared" si="11"/>
        <v xml:space="preserve">  út</v>
      </c>
      <c r="C10" s="147" t="str">
        <f t="shared" si="12"/>
        <v/>
      </c>
      <c r="D10" s="145">
        <v>7</v>
      </c>
      <c r="E10" s="146" t="str">
        <f t="shared" si="0"/>
        <v xml:space="preserve">  pá</v>
      </c>
      <c r="F10" s="147" t="str">
        <f t="shared" si="13"/>
        <v/>
      </c>
      <c r="G10" s="145">
        <v>7</v>
      </c>
      <c r="H10" s="146" t="str">
        <f t="shared" si="1"/>
        <v xml:space="preserve">  so</v>
      </c>
      <c r="I10" s="147" t="str">
        <f t="shared" si="14"/>
        <v/>
      </c>
      <c r="J10" s="145">
        <v>7</v>
      </c>
      <c r="K10" s="146" t="str">
        <f t="shared" si="2"/>
        <v xml:space="preserve">  út</v>
      </c>
      <c r="L10" s="147" t="str">
        <f t="shared" si="15"/>
        <v/>
      </c>
      <c r="M10" s="145">
        <v>7</v>
      </c>
      <c r="N10" s="146" t="str">
        <f t="shared" si="3"/>
        <v xml:space="preserve">  čt</v>
      </c>
      <c r="O10" s="147" t="str">
        <f t="shared" si="16"/>
        <v/>
      </c>
      <c r="P10" s="145">
        <v>7</v>
      </c>
      <c r="Q10" s="146" t="str">
        <f t="shared" si="4"/>
        <v xml:space="preserve">  ne</v>
      </c>
      <c r="R10" s="147" t="str">
        <f t="shared" si="17"/>
        <v/>
      </c>
      <c r="S10" s="145">
        <v>7</v>
      </c>
      <c r="T10" s="146" t="str">
        <f t="shared" si="5"/>
        <v xml:space="preserve">  út</v>
      </c>
      <c r="U10" s="147" t="str">
        <f t="shared" si="18"/>
        <v/>
      </c>
      <c r="V10" s="145">
        <v>7</v>
      </c>
      <c r="W10" s="146" t="str">
        <f t="shared" si="6"/>
        <v xml:space="preserve">  pá</v>
      </c>
      <c r="X10" s="147" t="str">
        <f t="shared" si="19"/>
        <v/>
      </c>
      <c r="Y10" s="145">
        <v>7</v>
      </c>
      <c r="Z10" s="146" t="str">
        <f t="shared" si="7"/>
        <v xml:space="preserve">  po</v>
      </c>
      <c r="AA10" s="147">
        <f t="shared" si="20"/>
        <v>37</v>
      </c>
      <c r="AB10" s="145">
        <v>7</v>
      </c>
      <c r="AC10" s="146" t="str">
        <f t="shared" si="8"/>
        <v xml:space="preserve">  st</v>
      </c>
      <c r="AD10" s="147" t="str">
        <f t="shared" si="21"/>
        <v/>
      </c>
      <c r="AE10" s="145">
        <v>7</v>
      </c>
      <c r="AF10" s="146" t="str">
        <f t="shared" si="9"/>
        <v xml:space="preserve">  so</v>
      </c>
      <c r="AG10" s="147" t="str">
        <f t="shared" si="22"/>
        <v/>
      </c>
      <c r="AH10" s="145">
        <v>7</v>
      </c>
      <c r="AI10" s="146" t="str">
        <f t="shared" si="10"/>
        <v xml:space="preserve">  po</v>
      </c>
      <c r="AJ10" s="147">
        <f t="shared" si="23"/>
        <v>50</v>
      </c>
      <c r="AN10" s="118" t="s">
        <v>245</v>
      </c>
      <c r="AO10" s="118" t="s">
        <v>246</v>
      </c>
    </row>
    <row r="11" spans="1:41" s="148" customFormat="1" ht="13.5" customHeight="1">
      <c r="A11" s="145">
        <v>8</v>
      </c>
      <c r="B11" s="146" t="str">
        <f t="shared" si="11"/>
        <v xml:space="preserve">  st</v>
      </c>
      <c r="C11" s="147" t="str">
        <f t="shared" si="12"/>
        <v/>
      </c>
      <c r="D11" s="145">
        <v>8</v>
      </c>
      <c r="E11" s="146" t="str">
        <f t="shared" si="0"/>
        <v xml:space="preserve">  so</v>
      </c>
      <c r="F11" s="147" t="str">
        <f t="shared" si="13"/>
        <v/>
      </c>
      <c r="G11" s="145">
        <v>8</v>
      </c>
      <c r="H11" s="146" t="str">
        <f t="shared" si="1"/>
        <v xml:space="preserve">  ne</v>
      </c>
      <c r="I11" s="147" t="str">
        <f t="shared" si="14"/>
        <v/>
      </c>
      <c r="J11" s="145">
        <v>8</v>
      </c>
      <c r="K11" s="146" t="str">
        <f t="shared" si="2"/>
        <v xml:space="preserve">  st</v>
      </c>
      <c r="L11" s="147" t="str">
        <f t="shared" si="15"/>
        <v/>
      </c>
      <c r="M11" s="145">
        <v>8</v>
      </c>
      <c r="N11" s="146" t="str">
        <f t="shared" si="3"/>
        <v xml:space="preserve">  pá</v>
      </c>
      <c r="O11" s="147" t="str">
        <f t="shared" si="16"/>
        <v/>
      </c>
      <c r="P11" s="145">
        <v>8</v>
      </c>
      <c r="Q11" s="146" t="str">
        <f t="shared" si="4"/>
        <v xml:space="preserve">  po</v>
      </c>
      <c r="R11" s="147">
        <f t="shared" si="17"/>
        <v>24</v>
      </c>
      <c r="S11" s="145">
        <v>8</v>
      </c>
      <c r="T11" s="146" t="str">
        <f t="shared" si="5"/>
        <v xml:space="preserve">  st</v>
      </c>
      <c r="U11" s="147" t="str">
        <f t="shared" si="18"/>
        <v/>
      </c>
      <c r="V11" s="145">
        <v>8</v>
      </c>
      <c r="W11" s="146" t="str">
        <f t="shared" si="6"/>
        <v xml:space="preserve">  so</v>
      </c>
      <c r="X11" s="147" t="str">
        <f t="shared" si="19"/>
        <v/>
      </c>
      <c r="Y11" s="145">
        <v>8</v>
      </c>
      <c r="Z11" s="146" t="str">
        <f t="shared" si="7"/>
        <v xml:space="preserve">  út</v>
      </c>
      <c r="AA11" s="147" t="str">
        <f t="shared" si="20"/>
        <v/>
      </c>
      <c r="AB11" s="145">
        <v>8</v>
      </c>
      <c r="AC11" s="146" t="str">
        <f t="shared" si="8"/>
        <v xml:space="preserve">  čt</v>
      </c>
      <c r="AD11" s="147" t="str">
        <f t="shared" si="21"/>
        <v/>
      </c>
      <c r="AE11" s="145">
        <v>8</v>
      </c>
      <c r="AF11" s="146" t="str">
        <f t="shared" si="9"/>
        <v xml:space="preserve">  ne</v>
      </c>
      <c r="AG11" s="147" t="str">
        <f t="shared" si="22"/>
        <v/>
      </c>
      <c r="AH11" s="145">
        <v>8</v>
      </c>
      <c r="AI11" s="146" t="str">
        <f t="shared" si="10"/>
        <v xml:space="preserve">  út</v>
      </c>
      <c r="AJ11" s="147" t="str">
        <f t="shared" si="23"/>
        <v/>
      </c>
      <c r="AN11" s="118" t="s">
        <v>247</v>
      </c>
      <c r="AO11" s="118" t="s">
        <v>248</v>
      </c>
    </row>
    <row r="12" spans="1:41" s="148" customFormat="1" ht="13.5" customHeight="1">
      <c r="A12" s="145">
        <v>9</v>
      </c>
      <c r="B12" s="146" t="str">
        <f t="shared" si="11"/>
        <v xml:space="preserve">  čt</v>
      </c>
      <c r="C12" s="147" t="str">
        <f t="shared" si="12"/>
        <v/>
      </c>
      <c r="D12" s="145">
        <v>9</v>
      </c>
      <c r="E12" s="146" t="str">
        <f t="shared" si="0"/>
        <v xml:space="preserve">  ne</v>
      </c>
      <c r="F12" s="147" t="str">
        <f t="shared" si="13"/>
        <v/>
      </c>
      <c r="G12" s="145">
        <v>9</v>
      </c>
      <c r="H12" s="146" t="str">
        <f t="shared" si="1"/>
        <v xml:space="preserve">  po</v>
      </c>
      <c r="I12" s="147">
        <f t="shared" si="14"/>
        <v>11</v>
      </c>
      <c r="J12" s="145">
        <v>9</v>
      </c>
      <c r="K12" s="146" t="str">
        <f t="shared" si="2"/>
        <v xml:space="preserve">  čt</v>
      </c>
      <c r="L12" s="147" t="str">
        <f t="shared" si="15"/>
        <v/>
      </c>
      <c r="M12" s="145">
        <v>9</v>
      </c>
      <c r="N12" s="146" t="str">
        <f t="shared" si="3"/>
        <v xml:space="preserve">  so</v>
      </c>
      <c r="O12" s="147" t="str">
        <f t="shared" si="16"/>
        <v/>
      </c>
      <c r="P12" s="145">
        <v>9</v>
      </c>
      <c r="Q12" s="146" t="str">
        <f t="shared" si="4"/>
        <v xml:space="preserve">  út</v>
      </c>
      <c r="R12" s="147" t="str">
        <f t="shared" si="17"/>
        <v/>
      </c>
      <c r="S12" s="145">
        <v>9</v>
      </c>
      <c r="T12" s="146" t="str">
        <f t="shared" si="5"/>
        <v xml:space="preserve">  čt</v>
      </c>
      <c r="U12" s="147" t="str">
        <f t="shared" si="18"/>
        <v/>
      </c>
      <c r="V12" s="145">
        <v>9</v>
      </c>
      <c r="W12" s="146" t="str">
        <f t="shared" si="6"/>
        <v xml:space="preserve">  ne</v>
      </c>
      <c r="X12" s="147" t="str">
        <f t="shared" si="19"/>
        <v/>
      </c>
      <c r="Y12" s="145">
        <v>9</v>
      </c>
      <c r="Z12" s="146" t="str">
        <f t="shared" si="7"/>
        <v xml:space="preserve">  st</v>
      </c>
      <c r="AA12" s="147" t="str">
        <f t="shared" si="20"/>
        <v/>
      </c>
      <c r="AB12" s="145">
        <v>9</v>
      </c>
      <c r="AC12" s="146" t="str">
        <f t="shared" si="8"/>
        <v xml:space="preserve">  pá</v>
      </c>
      <c r="AD12" s="147" t="str">
        <f t="shared" si="21"/>
        <v/>
      </c>
      <c r="AE12" s="145">
        <v>9</v>
      </c>
      <c r="AF12" s="146" t="str">
        <f t="shared" si="9"/>
        <v xml:space="preserve">  po</v>
      </c>
      <c r="AG12" s="147">
        <f t="shared" si="22"/>
        <v>46</v>
      </c>
      <c r="AH12" s="145">
        <v>9</v>
      </c>
      <c r="AI12" s="146" t="str">
        <f t="shared" si="10"/>
        <v xml:space="preserve">  st</v>
      </c>
      <c r="AJ12" s="147" t="str">
        <f t="shared" si="23"/>
        <v/>
      </c>
      <c r="AN12" s="118" t="s">
        <v>249</v>
      </c>
      <c r="AO12" s="118" t="s">
        <v>250</v>
      </c>
    </row>
    <row r="13" spans="1:41" s="148" customFormat="1" ht="13.5" customHeight="1">
      <c r="A13" s="145">
        <v>10</v>
      </c>
      <c r="B13" s="146" t="str">
        <f t="shared" si="11"/>
        <v xml:space="preserve">  pá</v>
      </c>
      <c r="C13" s="147" t="str">
        <f t="shared" si="12"/>
        <v/>
      </c>
      <c r="D13" s="145">
        <v>10</v>
      </c>
      <c r="E13" s="146" t="str">
        <f t="shared" si="0"/>
        <v xml:space="preserve">  po</v>
      </c>
      <c r="F13" s="147">
        <f t="shared" si="13"/>
        <v>7</v>
      </c>
      <c r="G13" s="145">
        <v>10</v>
      </c>
      <c r="H13" s="146" t="str">
        <f t="shared" si="1"/>
        <v xml:space="preserve">  út</v>
      </c>
      <c r="I13" s="147" t="str">
        <f t="shared" si="14"/>
        <v/>
      </c>
      <c r="J13" s="145">
        <v>10</v>
      </c>
      <c r="K13" s="146" t="str">
        <f t="shared" si="2"/>
        <v xml:space="preserve">  pá</v>
      </c>
      <c r="L13" s="147" t="str">
        <f t="shared" si="15"/>
        <v/>
      </c>
      <c r="M13" s="145">
        <v>10</v>
      </c>
      <c r="N13" s="146" t="str">
        <f t="shared" si="3"/>
        <v xml:space="preserve">  ne</v>
      </c>
      <c r="O13" s="147" t="str">
        <f t="shared" si="16"/>
        <v/>
      </c>
      <c r="P13" s="145">
        <v>10</v>
      </c>
      <c r="Q13" s="146" t="str">
        <f t="shared" si="4"/>
        <v xml:space="preserve">  st</v>
      </c>
      <c r="R13" s="147" t="str">
        <f t="shared" si="17"/>
        <v/>
      </c>
      <c r="S13" s="145">
        <v>10</v>
      </c>
      <c r="T13" s="146" t="str">
        <f t="shared" si="5"/>
        <v xml:space="preserve">  pá</v>
      </c>
      <c r="U13" s="147" t="str">
        <f t="shared" si="18"/>
        <v/>
      </c>
      <c r="V13" s="145">
        <v>10</v>
      </c>
      <c r="W13" s="146" t="str">
        <f t="shared" si="6"/>
        <v xml:space="preserve">  po</v>
      </c>
      <c r="X13" s="147">
        <f t="shared" si="19"/>
        <v>33</v>
      </c>
      <c r="Y13" s="145">
        <v>10</v>
      </c>
      <c r="Z13" s="146" t="str">
        <f t="shared" si="7"/>
        <v xml:space="preserve">  čt</v>
      </c>
      <c r="AA13" s="147" t="str">
        <f t="shared" si="20"/>
        <v/>
      </c>
      <c r="AB13" s="145">
        <v>10</v>
      </c>
      <c r="AC13" s="146" t="str">
        <f t="shared" si="8"/>
        <v xml:space="preserve">  so</v>
      </c>
      <c r="AD13" s="147" t="str">
        <f t="shared" si="21"/>
        <v/>
      </c>
      <c r="AE13" s="145">
        <v>10</v>
      </c>
      <c r="AF13" s="146" t="str">
        <f t="shared" si="9"/>
        <v xml:space="preserve">  út</v>
      </c>
      <c r="AG13" s="147" t="str">
        <f t="shared" si="22"/>
        <v/>
      </c>
      <c r="AH13" s="145">
        <v>10</v>
      </c>
      <c r="AI13" s="146" t="str">
        <f t="shared" si="10"/>
        <v xml:space="preserve">  čt</v>
      </c>
      <c r="AJ13" s="147" t="str">
        <f t="shared" si="23"/>
        <v/>
      </c>
      <c r="AN13" s="118" t="s">
        <v>251</v>
      </c>
      <c r="AO13" s="118" t="s">
        <v>252</v>
      </c>
    </row>
    <row r="14" spans="1:41" s="148" customFormat="1" ht="13.5" customHeight="1">
      <c r="A14" s="145">
        <v>11</v>
      </c>
      <c r="B14" s="146" t="str">
        <f t="shared" si="11"/>
        <v xml:space="preserve">  so</v>
      </c>
      <c r="C14" s="147" t="str">
        <f t="shared" si="12"/>
        <v/>
      </c>
      <c r="D14" s="145">
        <v>11</v>
      </c>
      <c r="E14" s="146" t="str">
        <f t="shared" si="0"/>
        <v xml:space="preserve">  út</v>
      </c>
      <c r="F14" s="147" t="str">
        <f t="shared" si="13"/>
        <v/>
      </c>
      <c r="G14" s="145">
        <v>11</v>
      </c>
      <c r="H14" s="146" t="str">
        <f t="shared" si="1"/>
        <v xml:space="preserve">  st</v>
      </c>
      <c r="I14" s="147" t="str">
        <f t="shared" si="14"/>
        <v/>
      </c>
      <c r="J14" s="145">
        <v>11</v>
      </c>
      <c r="K14" s="146" t="str">
        <f t="shared" si="2"/>
        <v xml:space="preserve">  so</v>
      </c>
      <c r="L14" s="147" t="str">
        <f t="shared" si="15"/>
        <v/>
      </c>
      <c r="M14" s="145">
        <v>11</v>
      </c>
      <c r="N14" s="146" t="str">
        <f t="shared" si="3"/>
        <v xml:space="preserve">  po</v>
      </c>
      <c r="O14" s="147">
        <f t="shared" si="16"/>
        <v>20</v>
      </c>
      <c r="P14" s="145">
        <v>11</v>
      </c>
      <c r="Q14" s="146" t="str">
        <f t="shared" si="4"/>
        <v xml:space="preserve">  čt</v>
      </c>
      <c r="R14" s="147" t="str">
        <f t="shared" si="17"/>
        <v/>
      </c>
      <c r="S14" s="145">
        <v>11</v>
      </c>
      <c r="T14" s="146" t="str">
        <f t="shared" si="5"/>
        <v xml:space="preserve">  so</v>
      </c>
      <c r="U14" s="147" t="str">
        <f t="shared" si="18"/>
        <v/>
      </c>
      <c r="V14" s="145">
        <v>11</v>
      </c>
      <c r="W14" s="146" t="str">
        <f t="shared" si="6"/>
        <v xml:space="preserve">  út</v>
      </c>
      <c r="X14" s="147" t="str">
        <f t="shared" si="19"/>
        <v/>
      </c>
      <c r="Y14" s="145">
        <v>11</v>
      </c>
      <c r="Z14" s="146" t="str">
        <f t="shared" si="7"/>
        <v xml:space="preserve">  pá</v>
      </c>
      <c r="AA14" s="147" t="str">
        <f t="shared" si="20"/>
        <v/>
      </c>
      <c r="AB14" s="145">
        <v>11</v>
      </c>
      <c r="AC14" s="146" t="str">
        <f t="shared" si="8"/>
        <v xml:space="preserve">  ne</v>
      </c>
      <c r="AD14" s="147" t="str">
        <f t="shared" si="21"/>
        <v/>
      </c>
      <c r="AE14" s="145">
        <v>11</v>
      </c>
      <c r="AF14" s="146" t="str">
        <f t="shared" si="9"/>
        <v xml:space="preserve">  st</v>
      </c>
      <c r="AG14" s="147" t="str">
        <f t="shared" si="22"/>
        <v/>
      </c>
      <c r="AH14" s="145">
        <v>11</v>
      </c>
      <c r="AI14" s="146" t="str">
        <f t="shared" si="10"/>
        <v xml:space="preserve">  pá</v>
      </c>
      <c r="AJ14" s="147" t="str">
        <f t="shared" si="23"/>
        <v/>
      </c>
      <c r="AN14" s="118" t="s">
        <v>253</v>
      </c>
      <c r="AO14" s="118" t="s">
        <v>254</v>
      </c>
    </row>
    <row r="15" spans="1:41" s="148" customFormat="1" ht="13.5" customHeight="1">
      <c r="A15" s="145">
        <v>12</v>
      </c>
      <c r="B15" s="146" t="str">
        <f t="shared" si="11"/>
        <v xml:space="preserve">  ne</v>
      </c>
      <c r="C15" s="147" t="str">
        <f t="shared" si="12"/>
        <v/>
      </c>
      <c r="D15" s="145">
        <v>12</v>
      </c>
      <c r="E15" s="146" t="str">
        <f t="shared" si="0"/>
        <v xml:space="preserve">  st</v>
      </c>
      <c r="F15" s="147" t="str">
        <f t="shared" si="13"/>
        <v/>
      </c>
      <c r="G15" s="145">
        <v>12</v>
      </c>
      <c r="H15" s="146" t="str">
        <f t="shared" si="1"/>
        <v xml:space="preserve">  čt</v>
      </c>
      <c r="I15" s="147" t="str">
        <f t="shared" si="14"/>
        <v/>
      </c>
      <c r="J15" s="145">
        <v>12</v>
      </c>
      <c r="K15" s="146" t="str">
        <f t="shared" si="2"/>
        <v xml:space="preserve">  ne</v>
      </c>
      <c r="L15" s="147" t="str">
        <f t="shared" si="15"/>
        <v/>
      </c>
      <c r="M15" s="145">
        <v>12</v>
      </c>
      <c r="N15" s="146" t="str">
        <f t="shared" si="3"/>
        <v xml:space="preserve">  út</v>
      </c>
      <c r="O15" s="147" t="str">
        <f t="shared" si="16"/>
        <v/>
      </c>
      <c r="P15" s="145">
        <v>12</v>
      </c>
      <c r="Q15" s="146" t="str">
        <f t="shared" si="4"/>
        <v xml:space="preserve">  pá</v>
      </c>
      <c r="R15" s="147" t="str">
        <f t="shared" si="17"/>
        <v/>
      </c>
      <c r="S15" s="145">
        <v>12</v>
      </c>
      <c r="T15" s="146" t="str">
        <f t="shared" si="5"/>
        <v xml:space="preserve">  ne</v>
      </c>
      <c r="U15" s="147" t="str">
        <f t="shared" si="18"/>
        <v/>
      </c>
      <c r="V15" s="145">
        <v>12</v>
      </c>
      <c r="W15" s="146" t="str">
        <f t="shared" si="6"/>
        <v xml:space="preserve">  st</v>
      </c>
      <c r="X15" s="147" t="str">
        <f t="shared" si="19"/>
        <v/>
      </c>
      <c r="Y15" s="145">
        <v>12</v>
      </c>
      <c r="Z15" s="146" t="str">
        <f t="shared" si="7"/>
        <v xml:space="preserve">  so</v>
      </c>
      <c r="AA15" s="147" t="str">
        <f t="shared" si="20"/>
        <v/>
      </c>
      <c r="AB15" s="145">
        <v>12</v>
      </c>
      <c r="AC15" s="146" t="str">
        <f t="shared" si="8"/>
        <v xml:space="preserve">  po</v>
      </c>
      <c r="AD15" s="147">
        <f t="shared" si="21"/>
        <v>42</v>
      </c>
      <c r="AE15" s="145">
        <v>12</v>
      </c>
      <c r="AF15" s="146" t="str">
        <f t="shared" si="9"/>
        <v xml:space="preserve">  čt</v>
      </c>
      <c r="AG15" s="147" t="str">
        <f t="shared" si="22"/>
        <v/>
      </c>
      <c r="AH15" s="145">
        <v>12</v>
      </c>
      <c r="AI15" s="146" t="str">
        <f t="shared" si="10"/>
        <v xml:space="preserve">  so</v>
      </c>
      <c r="AJ15" s="147" t="str">
        <f t="shared" si="23"/>
        <v/>
      </c>
      <c r="AN15" s="118" t="s">
        <v>255</v>
      </c>
      <c r="AO15" s="118" t="s">
        <v>256</v>
      </c>
    </row>
    <row r="16" spans="1:41" s="148" customFormat="1" ht="13.5" customHeight="1">
      <c r="A16" s="145">
        <v>13</v>
      </c>
      <c r="B16" s="146" t="str">
        <f t="shared" si="11"/>
        <v xml:space="preserve">  po</v>
      </c>
      <c r="C16" s="147">
        <f t="shared" si="12"/>
        <v>3</v>
      </c>
      <c r="D16" s="145">
        <v>13</v>
      </c>
      <c r="E16" s="146" t="str">
        <f t="shared" si="0"/>
        <v xml:space="preserve">  čt</v>
      </c>
      <c r="F16" s="147" t="str">
        <f t="shared" si="13"/>
        <v/>
      </c>
      <c r="G16" s="145">
        <v>13</v>
      </c>
      <c r="H16" s="146" t="str">
        <f t="shared" si="1"/>
        <v xml:space="preserve">  pá</v>
      </c>
      <c r="I16" s="147" t="str">
        <f t="shared" si="14"/>
        <v/>
      </c>
      <c r="J16" s="145">
        <v>13</v>
      </c>
      <c r="K16" s="146" t="str">
        <f t="shared" si="2"/>
        <v xml:space="preserve">  po</v>
      </c>
      <c r="L16" s="147">
        <f t="shared" si="15"/>
        <v>16</v>
      </c>
      <c r="M16" s="145">
        <v>13</v>
      </c>
      <c r="N16" s="146" t="str">
        <f t="shared" si="3"/>
        <v xml:space="preserve">  st</v>
      </c>
      <c r="O16" s="147" t="str">
        <f t="shared" si="16"/>
        <v/>
      </c>
      <c r="P16" s="145">
        <v>13</v>
      </c>
      <c r="Q16" s="146" t="str">
        <f t="shared" si="4"/>
        <v xml:space="preserve">  so</v>
      </c>
      <c r="R16" s="147" t="str">
        <f t="shared" si="17"/>
        <v/>
      </c>
      <c r="S16" s="145">
        <v>13</v>
      </c>
      <c r="T16" s="146" t="str">
        <f t="shared" si="5"/>
        <v xml:space="preserve">  po</v>
      </c>
      <c r="U16" s="147">
        <f t="shared" si="18"/>
        <v>29</v>
      </c>
      <c r="V16" s="145">
        <v>13</v>
      </c>
      <c r="W16" s="146" t="str">
        <f t="shared" si="6"/>
        <v xml:space="preserve">  čt</v>
      </c>
      <c r="X16" s="147" t="str">
        <f t="shared" si="19"/>
        <v/>
      </c>
      <c r="Y16" s="145">
        <v>13</v>
      </c>
      <c r="Z16" s="146" t="str">
        <f t="shared" si="7"/>
        <v xml:space="preserve">  ne</v>
      </c>
      <c r="AA16" s="147" t="str">
        <f t="shared" si="20"/>
        <v/>
      </c>
      <c r="AB16" s="145">
        <v>13</v>
      </c>
      <c r="AC16" s="146" t="str">
        <f t="shared" si="8"/>
        <v xml:space="preserve">  út</v>
      </c>
      <c r="AD16" s="147" t="str">
        <f t="shared" si="21"/>
        <v/>
      </c>
      <c r="AE16" s="145">
        <v>13</v>
      </c>
      <c r="AF16" s="146" t="str">
        <f t="shared" si="9"/>
        <v xml:space="preserve">  pá</v>
      </c>
      <c r="AG16" s="147" t="str">
        <f t="shared" si="22"/>
        <v/>
      </c>
      <c r="AH16" s="145">
        <v>13</v>
      </c>
      <c r="AI16" s="146" t="str">
        <f t="shared" si="10"/>
        <v xml:space="preserve">  ne</v>
      </c>
      <c r="AJ16" s="147" t="str">
        <f t="shared" si="23"/>
        <v/>
      </c>
      <c r="AN16" s="118" t="s">
        <v>257</v>
      </c>
      <c r="AO16" s="118" t="s">
        <v>258</v>
      </c>
    </row>
    <row r="17" spans="1:41" s="148" customFormat="1" ht="13.5" customHeight="1">
      <c r="A17" s="145">
        <v>14</v>
      </c>
      <c r="B17" s="146" t="str">
        <f t="shared" si="11"/>
        <v xml:space="preserve">  út</v>
      </c>
      <c r="C17" s="147" t="str">
        <f t="shared" si="12"/>
        <v/>
      </c>
      <c r="D17" s="145">
        <v>14</v>
      </c>
      <c r="E17" s="146" t="str">
        <f t="shared" si="0"/>
        <v xml:space="preserve">  pá</v>
      </c>
      <c r="F17" s="147" t="str">
        <f t="shared" si="13"/>
        <v/>
      </c>
      <c r="G17" s="145">
        <v>14</v>
      </c>
      <c r="H17" s="146" t="str">
        <f t="shared" si="1"/>
        <v xml:space="preserve">  so</v>
      </c>
      <c r="I17" s="147" t="str">
        <f t="shared" si="14"/>
        <v/>
      </c>
      <c r="J17" s="145">
        <v>14</v>
      </c>
      <c r="K17" s="146" t="str">
        <f t="shared" si="2"/>
        <v xml:space="preserve">  út</v>
      </c>
      <c r="L17" s="147" t="str">
        <f t="shared" si="15"/>
        <v/>
      </c>
      <c r="M17" s="145">
        <v>14</v>
      </c>
      <c r="N17" s="146" t="str">
        <f t="shared" si="3"/>
        <v xml:space="preserve">  čt</v>
      </c>
      <c r="O17" s="147" t="str">
        <f t="shared" si="16"/>
        <v/>
      </c>
      <c r="P17" s="145">
        <v>14</v>
      </c>
      <c r="Q17" s="146" t="str">
        <f t="shared" si="4"/>
        <v xml:space="preserve">  ne</v>
      </c>
      <c r="R17" s="147" t="str">
        <f t="shared" si="17"/>
        <v/>
      </c>
      <c r="S17" s="145">
        <v>14</v>
      </c>
      <c r="T17" s="146" t="str">
        <f t="shared" si="5"/>
        <v xml:space="preserve">  út</v>
      </c>
      <c r="U17" s="147" t="str">
        <f t="shared" si="18"/>
        <v/>
      </c>
      <c r="V17" s="145">
        <v>14</v>
      </c>
      <c r="W17" s="146" t="str">
        <f t="shared" si="6"/>
        <v xml:space="preserve">  pá</v>
      </c>
      <c r="X17" s="147" t="str">
        <f t="shared" si="19"/>
        <v/>
      </c>
      <c r="Y17" s="145">
        <v>14</v>
      </c>
      <c r="Z17" s="146" t="str">
        <f t="shared" si="7"/>
        <v xml:space="preserve">  po</v>
      </c>
      <c r="AA17" s="147">
        <f t="shared" si="20"/>
        <v>38</v>
      </c>
      <c r="AB17" s="145">
        <v>14</v>
      </c>
      <c r="AC17" s="146" t="str">
        <f t="shared" si="8"/>
        <v xml:space="preserve">  st</v>
      </c>
      <c r="AD17" s="147" t="str">
        <f t="shared" si="21"/>
        <v/>
      </c>
      <c r="AE17" s="145">
        <v>14</v>
      </c>
      <c r="AF17" s="146" t="str">
        <f t="shared" si="9"/>
        <v xml:space="preserve">  so</v>
      </c>
      <c r="AG17" s="147" t="str">
        <f t="shared" si="22"/>
        <v/>
      </c>
      <c r="AH17" s="145">
        <v>14</v>
      </c>
      <c r="AI17" s="146" t="str">
        <f t="shared" si="10"/>
        <v xml:space="preserve">  po</v>
      </c>
      <c r="AJ17" s="147">
        <f t="shared" si="23"/>
        <v>51</v>
      </c>
      <c r="AN17" s="118" t="s">
        <v>259</v>
      </c>
      <c r="AO17" s="118" t="s">
        <v>260</v>
      </c>
    </row>
    <row r="18" spans="1:41" s="148" customFormat="1" ht="13.5" customHeight="1">
      <c r="A18" s="145">
        <v>15</v>
      </c>
      <c r="B18" s="146" t="str">
        <f t="shared" si="11"/>
        <v xml:space="preserve">  st</v>
      </c>
      <c r="C18" s="147" t="str">
        <f t="shared" si="12"/>
        <v/>
      </c>
      <c r="D18" s="145">
        <v>15</v>
      </c>
      <c r="E18" s="146" t="str">
        <f t="shared" si="0"/>
        <v xml:space="preserve">  so</v>
      </c>
      <c r="F18" s="147" t="str">
        <f t="shared" si="13"/>
        <v/>
      </c>
      <c r="G18" s="145">
        <v>15</v>
      </c>
      <c r="H18" s="146" t="str">
        <f t="shared" si="1"/>
        <v xml:space="preserve">  ne</v>
      </c>
      <c r="I18" s="147" t="str">
        <f t="shared" si="14"/>
        <v/>
      </c>
      <c r="J18" s="145">
        <v>15</v>
      </c>
      <c r="K18" s="146" t="str">
        <f t="shared" si="2"/>
        <v xml:space="preserve">  st</v>
      </c>
      <c r="L18" s="147" t="str">
        <f t="shared" si="15"/>
        <v/>
      </c>
      <c r="M18" s="145">
        <v>15</v>
      </c>
      <c r="N18" s="146" t="str">
        <f t="shared" si="3"/>
        <v xml:space="preserve">  pá</v>
      </c>
      <c r="O18" s="147" t="str">
        <f t="shared" si="16"/>
        <v/>
      </c>
      <c r="P18" s="145">
        <v>15</v>
      </c>
      <c r="Q18" s="146" t="str">
        <f t="shared" si="4"/>
        <v xml:space="preserve">  po</v>
      </c>
      <c r="R18" s="147">
        <f t="shared" si="17"/>
        <v>25</v>
      </c>
      <c r="S18" s="145">
        <v>15</v>
      </c>
      <c r="T18" s="146" t="str">
        <f t="shared" si="5"/>
        <v xml:space="preserve">  st</v>
      </c>
      <c r="U18" s="147" t="str">
        <f t="shared" si="18"/>
        <v/>
      </c>
      <c r="V18" s="145">
        <v>15</v>
      </c>
      <c r="W18" s="146" t="str">
        <f t="shared" si="6"/>
        <v xml:space="preserve">  so</v>
      </c>
      <c r="X18" s="147" t="str">
        <f t="shared" si="19"/>
        <v/>
      </c>
      <c r="Y18" s="145">
        <v>15</v>
      </c>
      <c r="Z18" s="146" t="str">
        <f t="shared" si="7"/>
        <v xml:space="preserve">  út</v>
      </c>
      <c r="AA18" s="147" t="str">
        <f t="shared" si="20"/>
        <v/>
      </c>
      <c r="AB18" s="145">
        <v>15</v>
      </c>
      <c r="AC18" s="146" t="str">
        <f t="shared" si="8"/>
        <v xml:space="preserve">  čt</v>
      </c>
      <c r="AD18" s="147" t="str">
        <f t="shared" si="21"/>
        <v/>
      </c>
      <c r="AE18" s="145">
        <v>15</v>
      </c>
      <c r="AF18" s="146" t="str">
        <f t="shared" si="9"/>
        <v xml:space="preserve">  ne</v>
      </c>
      <c r="AG18" s="147" t="str">
        <f t="shared" si="22"/>
        <v/>
      </c>
      <c r="AH18" s="145">
        <v>15</v>
      </c>
      <c r="AI18" s="146" t="str">
        <f t="shared" si="10"/>
        <v xml:space="preserve">  út</v>
      </c>
      <c r="AJ18" s="147" t="str">
        <f t="shared" si="23"/>
        <v/>
      </c>
      <c r="AN18" s="118" t="s">
        <v>261</v>
      </c>
      <c r="AO18" s="118" t="s">
        <v>262</v>
      </c>
    </row>
    <row r="19" spans="1:41" s="148" customFormat="1" ht="13.5" customHeight="1">
      <c r="A19" s="145">
        <v>16</v>
      </c>
      <c r="B19" s="146" t="str">
        <f t="shared" si="11"/>
        <v xml:space="preserve">  čt</v>
      </c>
      <c r="C19" s="147" t="str">
        <f t="shared" si="12"/>
        <v/>
      </c>
      <c r="D19" s="145">
        <v>16</v>
      </c>
      <c r="E19" s="146" t="str">
        <f t="shared" si="0"/>
        <v xml:space="preserve">  ne</v>
      </c>
      <c r="F19" s="147" t="str">
        <f t="shared" si="13"/>
        <v/>
      </c>
      <c r="G19" s="145">
        <v>16</v>
      </c>
      <c r="H19" s="146" t="str">
        <f t="shared" si="1"/>
        <v xml:space="preserve">  po</v>
      </c>
      <c r="I19" s="147">
        <f t="shared" si="14"/>
        <v>12</v>
      </c>
      <c r="J19" s="145">
        <v>16</v>
      </c>
      <c r="K19" s="146" t="str">
        <f t="shared" si="2"/>
        <v xml:space="preserve">  čt</v>
      </c>
      <c r="L19" s="147" t="str">
        <f t="shared" si="15"/>
        <v/>
      </c>
      <c r="M19" s="145">
        <v>16</v>
      </c>
      <c r="N19" s="146" t="str">
        <f t="shared" si="3"/>
        <v xml:space="preserve">  so</v>
      </c>
      <c r="O19" s="147" t="str">
        <f t="shared" si="16"/>
        <v/>
      </c>
      <c r="P19" s="145">
        <v>16</v>
      </c>
      <c r="Q19" s="146" t="str">
        <f t="shared" si="4"/>
        <v xml:space="preserve">  út</v>
      </c>
      <c r="R19" s="147" t="str">
        <f t="shared" si="17"/>
        <v/>
      </c>
      <c r="S19" s="145">
        <v>16</v>
      </c>
      <c r="T19" s="146" t="str">
        <f t="shared" si="5"/>
        <v xml:space="preserve">  čt</v>
      </c>
      <c r="U19" s="147" t="str">
        <f t="shared" si="18"/>
        <v/>
      </c>
      <c r="V19" s="145">
        <v>16</v>
      </c>
      <c r="W19" s="146" t="str">
        <f t="shared" si="6"/>
        <v xml:space="preserve">  ne</v>
      </c>
      <c r="X19" s="147" t="str">
        <f t="shared" si="19"/>
        <v/>
      </c>
      <c r="Y19" s="145">
        <v>16</v>
      </c>
      <c r="Z19" s="146" t="str">
        <f t="shared" si="7"/>
        <v xml:space="preserve">  st</v>
      </c>
      <c r="AA19" s="147" t="str">
        <f t="shared" si="20"/>
        <v/>
      </c>
      <c r="AB19" s="145">
        <v>16</v>
      </c>
      <c r="AC19" s="146" t="str">
        <f t="shared" si="8"/>
        <v xml:space="preserve">  pá</v>
      </c>
      <c r="AD19" s="147" t="str">
        <f t="shared" si="21"/>
        <v/>
      </c>
      <c r="AE19" s="145">
        <v>16</v>
      </c>
      <c r="AF19" s="146" t="str">
        <f t="shared" si="9"/>
        <v xml:space="preserve">  po</v>
      </c>
      <c r="AG19" s="147">
        <f t="shared" si="22"/>
        <v>47</v>
      </c>
      <c r="AH19" s="145">
        <v>16</v>
      </c>
      <c r="AI19" s="146" t="str">
        <f t="shared" si="10"/>
        <v xml:space="preserve">  st</v>
      </c>
      <c r="AJ19" s="147" t="str">
        <f t="shared" si="23"/>
        <v/>
      </c>
      <c r="AN19" s="118" t="s">
        <v>263</v>
      </c>
      <c r="AO19" s="118" t="s">
        <v>264</v>
      </c>
    </row>
    <row r="20" spans="1:41" s="149" customFormat="1" ht="13.5" customHeight="1">
      <c r="A20" s="145">
        <v>17</v>
      </c>
      <c r="B20" s="146" t="str">
        <f t="shared" si="11"/>
        <v xml:space="preserve">  pá</v>
      </c>
      <c r="C20" s="147" t="str">
        <f t="shared" si="12"/>
        <v/>
      </c>
      <c r="D20" s="145">
        <v>17</v>
      </c>
      <c r="E20" s="146" t="str">
        <f t="shared" si="0"/>
        <v xml:space="preserve">  po</v>
      </c>
      <c r="F20" s="147">
        <f t="shared" si="13"/>
        <v>8</v>
      </c>
      <c r="G20" s="145">
        <v>17</v>
      </c>
      <c r="H20" s="146" t="str">
        <f t="shared" si="1"/>
        <v xml:space="preserve">  út</v>
      </c>
      <c r="I20" s="147" t="str">
        <f t="shared" si="14"/>
        <v/>
      </c>
      <c r="J20" s="145">
        <v>17</v>
      </c>
      <c r="K20" s="146" t="str">
        <f t="shared" si="2"/>
        <v xml:space="preserve">  pá</v>
      </c>
      <c r="L20" s="147" t="str">
        <f t="shared" si="15"/>
        <v/>
      </c>
      <c r="M20" s="145">
        <v>17</v>
      </c>
      <c r="N20" s="146" t="str">
        <f t="shared" si="3"/>
        <v xml:space="preserve">  ne</v>
      </c>
      <c r="O20" s="147" t="str">
        <f t="shared" si="16"/>
        <v/>
      </c>
      <c r="P20" s="145">
        <v>17</v>
      </c>
      <c r="Q20" s="146" t="str">
        <f t="shared" si="4"/>
        <v xml:space="preserve">  st</v>
      </c>
      <c r="R20" s="147" t="str">
        <f t="shared" si="17"/>
        <v/>
      </c>
      <c r="S20" s="145">
        <v>17</v>
      </c>
      <c r="T20" s="146" t="str">
        <f t="shared" si="5"/>
        <v xml:space="preserve">  pá</v>
      </c>
      <c r="U20" s="147" t="str">
        <f t="shared" si="18"/>
        <v/>
      </c>
      <c r="V20" s="145">
        <v>17</v>
      </c>
      <c r="W20" s="146" t="str">
        <f t="shared" si="6"/>
        <v xml:space="preserve">  po</v>
      </c>
      <c r="X20" s="147">
        <f t="shared" si="19"/>
        <v>34</v>
      </c>
      <c r="Y20" s="145">
        <v>17</v>
      </c>
      <c r="Z20" s="146" t="str">
        <f t="shared" si="7"/>
        <v xml:space="preserve">  čt</v>
      </c>
      <c r="AA20" s="147" t="str">
        <f t="shared" si="20"/>
        <v/>
      </c>
      <c r="AB20" s="145">
        <v>17</v>
      </c>
      <c r="AC20" s="146" t="str">
        <f t="shared" si="8"/>
        <v xml:space="preserve">  so</v>
      </c>
      <c r="AD20" s="147" t="str">
        <f t="shared" si="21"/>
        <v/>
      </c>
      <c r="AE20" s="145">
        <v>17</v>
      </c>
      <c r="AF20" s="146" t="str">
        <f t="shared" si="9"/>
        <v xml:space="preserve">  út</v>
      </c>
      <c r="AG20" s="147" t="str">
        <f t="shared" si="22"/>
        <v/>
      </c>
      <c r="AH20" s="145">
        <v>17</v>
      </c>
      <c r="AI20" s="146" t="str">
        <f t="shared" si="10"/>
        <v xml:space="preserve">  čt</v>
      </c>
      <c r="AJ20" s="147" t="str">
        <f t="shared" si="23"/>
        <v/>
      </c>
      <c r="AN20" s="118" t="s">
        <v>265</v>
      </c>
      <c r="AO20" s="118" t="s">
        <v>266</v>
      </c>
    </row>
    <row r="21" spans="1:41" s="149" customFormat="1" ht="13.5" customHeight="1">
      <c r="A21" s="145">
        <v>18</v>
      </c>
      <c r="B21" s="146" t="str">
        <f t="shared" si="11"/>
        <v xml:space="preserve">  so</v>
      </c>
      <c r="C21" s="147" t="str">
        <f t="shared" si="12"/>
        <v/>
      </c>
      <c r="D21" s="145">
        <v>18</v>
      </c>
      <c r="E21" s="146" t="str">
        <f t="shared" si="0"/>
        <v xml:space="preserve">  út</v>
      </c>
      <c r="F21" s="147" t="str">
        <f t="shared" si="13"/>
        <v/>
      </c>
      <c r="G21" s="145">
        <v>18</v>
      </c>
      <c r="H21" s="146" t="str">
        <f t="shared" si="1"/>
        <v xml:space="preserve">  st</v>
      </c>
      <c r="I21" s="147" t="str">
        <f t="shared" si="14"/>
        <v/>
      </c>
      <c r="J21" s="145">
        <v>18</v>
      </c>
      <c r="K21" s="146" t="str">
        <f t="shared" si="2"/>
        <v xml:space="preserve">  so</v>
      </c>
      <c r="L21" s="147" t="str">
        <f t="shared" si="15"/>
        <v/>
      </c>
      <c r="M21" s="145">
        <v>18</v>
      </c>
      <c r="N21" s="146" t="str">
        <f t="shared" si="3"/>
        <v xml:space="preserve">  po</v>
      </c>
      <c r="O21" s="147">
        <f t="shared" si="16"/>
        <v>21</v>
      </c>
      <c r="P21" s="145">
        <v>18</v>
      </c>
      <c r="Q21" s="146" t="str">
        <f t="shared" si="4"/>
        <v xml:space="preserve">  čt</v>
      </c>
      <c r="R21" s="147" t="str">
        <f t="shared" si="17"/>
        <v/>
      </c>
      <c r="S21" s="145">
        <v>18</v>
      </c>
      <c r="T21" s="146" t="str">
        <f t="shared" si="5"/>
        <v xml:space="preserve">  so</v>
      </c>
      <c r="U21" s="147" t="str">
        <f t="shared" si="18"/>
        <v/>
      </c>
      <c r="V21" s="145">
        <v>18</v>
      </c>
      <c r="W21" s="146" t="str">
        <f t="shared" si="6"/>
        <v xml:space="preserve">  út</v>
      </c>
      <c r="X21" s="147" t="str">
        <f t="shared" si="19"/>
        <v/>
      </c>
      <c r="Y21" s="145">
        <v>18</v>
      </c>
      <c r="Z21" s="146" t="str">
        <f t="shared" si="7"/>
        <v xml:space="preserve">  pá</v>
      </c>
      <c r="AA21" s="147" t="str">
        <f t="shared" si="20"/>
        <v/>
      </c>
      <c r="AB21" s="145">
        <v>18</v>
      </c>
      <c r="AC21" s="146" t="str">
        <f t="shared" si="8"/>
        <v xml:space="preserve">  ne</v>
      </c>
      <c r="AD21" s="147" t="str">
        <f t="shared" si="21"/>
        <v/>
      </c>
      <c r="AE21" s="145">
        <v>18</v>
      </c>
      <c r="AF21" s="146" t="str">
        <f t="shared" si="9"/>
        <v xml:space="preserve">  st</v>
      </c>
      <c r="AG21" s="147" t="str">
        <f t="shared" si="22"/>
        <v/>
      </c>
      <c r="AH21" s="145">
        <v>18</v>
      </c>
      <c r="AI21" s="146" t="str">
        <f t="shared" si="10"/>
        <v xml:space="preserve">  pá</v>
      </c>
      <c r="AJ21" s="147" t="str">
        <f t="shared" si="23"/>
        <v/>
      </c>
      <c r="AN21" s="118" t="s">
        <v>267</v>
      </c>
      <c r="AO21" s="118" t="s">
        <v>268</v>
      </c>
    </row>
    <row r="22" spans="1:41" s="149" customFormat="1" ht="13.5" customHeight="1">
      <c r="A22" s="145">
        <v>19</v>
      </c>
      <c r="B22" s="146" t="str">
        <f t="shared" si="11"/>
        <v xml:space="preserve">  ne</v>
      </c>
      <c r="C22" s="147" t="str">
        <f t="shared" si="12"/>
        <v/>
      </c>
      <c r="D22" s="145">
        <v>19</v>
      </c>
      <c r="E22" s="146" t="str">
        <f t="shared" si="0"/>
        <v xml:space="preserve">  st</v>
      </c>
      <c r="F22" s="147" t="str">
        <f t="shared" si="13"/>
        <v/>
      </c>
      <c r="G22" s="145">
        <v>19</v>
      </c>
      <c r="H22" s="146" t="str">
        <f t="shared" si="1"/>
        <v xml:space="preserve">  čt</v>
      </c>
      <c r="I22" s="147" t="str">
        <f t="shared" si="14"/>
        <v/>
      </c>
      <c r="J22" s="145">
        <v>19</v>
      </c>
      <c r="K22" s="146" t="str">
        <f t="shared" si="2"/>
        <v xml:space="preserve">  ne</v>
      </c>
      <c r="L22" s="147" t="str">
        <f t="shared" si="15"/>
        <v/>
      </c>
      <c r="M22" s="145">
        <v>19</v>
      </c>
      <c r="N22" s="146" t="str">
        <f t="shared" si="3"/>
        <v xml:space="preserve">  út</v>
      </c>
      <c r="O22" s="147" t="str">
        <f t="shared" si="16"/>
        <v/>
      </c>
      <c r="P22" s="145">
        <v>19</v>
      </c>
      <c r="Q22" s="146" t="str">
        <f t="shared" si="4"/>
        <v xml:space="preserve">  pá</v>
      </c>
      <c r="R22" s="147" t="str">
        <f t="shared" si="17"/>
        <v/>
      </c>
      <c r="S22" s="145">
        <v>19</v>
      </c>
      <c r="T22" s="146" t="str">
        <f t="shared" si="5"/>
        <v xml:space="preserve">  ne</v>
      </c>
      <c r="U22" s="147" t="str">
        <f t="shared" si="18"/>
        <v/>
      </c>
      <c r="V22" s="145">
        <v>19</v>
      </c>
      <c r="W22" s="146" t="str">
        <f t="shared" si="6"/>
        <v xml:space="preserve">  st</v>
      </c>
      <c r="X22" s="147" t="str">
        <f t="shared" si="19"/>
        <v/>
      </c>
      <c r="Y22" s="145">
        <v>19</v>
      </c>
      <c r="Z22" s="146" t="str">
        <f t="shared" si="7"/>
        <v xml:space="preserve">  so</v>
      </c>
      <c r="AA22" s="147" t="str">
        <f t="shared" si="20"/>
        <v/>
      </c>
      <c r="AB22" s="145">
        <v>19</v>
      </c>
      <c r="AC22" s="146" t="str">
        <f t="shared" si="8"/>
        <v xml:space="preserve">  po</v>
      </c>
      <c r="AD22" s="147">
        <f t="shared" si="21"/>
        <v>43</v>
      </c>
      <c r="AE22" s="145">
        <v>19</v>
      </c>
      <c r="AF22" s="146" t="str">
        <f t="shared" si="9"/>
        <v xml:space="preserve">  čt</v>
      </c>
      <c r="AG22" s="147" t="str">
        <f t="shared" si="22"/>
        <v/>
      </c>
      <c r="AH22" s="145">
        <v>19</v>
      </c>
      <c r="AI22" s="146" t="str">
        <f t="shared" si="10"/>
        <v xml:space="preserve">  so</v>
      </c>
      <c r="AJ22" s="147" t="str">
        <f t="shared" si="23"/>
        <v/>
      </c>
      <c r="AN22" s="118" t="s">
        <v>269</v>
      </c>
      <c r="AO22" s="118" t="s">
        <v>270</v>
      </c>
    </row>
    <row r="23" spans="1:41" s="149" customFormat="1" ht="13.5" customHeight="1">
      <c r="A23" s="145">
        <v>20</v>
      </c>
      <c r="B23" s="146" t="str">
        <f t="shared" si="11"/>
        <v xml:space="preserve">  po</v>
      </c>
      <c r="C23" s="147">
        <f t="shared" si="12"/>
        <v>4</v>
      </c>
      <c r="D23" s="145">
        <v>20</v>
      </c>
      <c r="E23" s="146" t="str">
        <f t="shared" si="0"/>
        <v xml:space="preserve">  čt</v>
      </c>
      <c r="F23" s="147" t="str">
        <f t="shared" si="13"/>
        <v/>
      </c>
      <c r="G23" s="145">
        <v>20</v>
      </c>
      <c r="H23" s="146" t="str">
        <f t="shared" si="1"/>
        <v xml:space="preserve">  pá</v>
      </c>
      <c r="I23" s="147" t="str">
        <f t="shared" si="14"/>
        <v/>
      </c>
      <c r="J23" s="145">
        <v>20</v>
      </c>
      <c r="K23" s="146" t="str">
        <f t="shared" si="2"/>
        <v xml:space="preserve">  po</v>
      </c>
      <c r="L23" s="147">
        <f t="shared" si="15"/>
        <v>17</v>
      </c>
      <c r="M23" s="145">
        <v>20</v>
      </c>
      <c r="N23" s="146" t="str">
        <f t="shared" si="3"/>
        <v xml:space="preserve">  st</v>
      </c>
      <c r="O23" s="147" t="str">
        <f t="shared" si="16"/>
        <v/>
      </c>
      <c r="P23" s="145">
        <v>20</v>
      </c>
      <c r="Q23" s="146" t="str">
        <f t="shared" si="4"/>
        <v xml:space="preserve">  so</v>
      </c>
      <c r="R23" s="147" t="str">
        <f t="shared" si="17"/>
        <v/>
      </c>
      <c r="S23" s="145">
        <v>20</v>
      </c>
      <c r="T23" s="146" t="str">
        <f t="shared" si="5"/>
        <v xml:space="preserve">  po</v>
      </c>
      <c r="U23" s="147">
        <f t="shared" si="18"/>
        <v>30</v>
      </c>
      <c r="V23" s="145">
        <v>20</v>
      </c>
      <c r="W23" s="146" t="str">
        <f t="shared" si="6"/>
        <v xml:space="preserve">  čt</v>
      </c>
      <c r="X23" s="147" t="str">
        <f t="shared" si="19"/>
        <v/>
      </c>
      <c r="Y23" s="145">
        <v>20</v>
      </c>
      <c r="Z23" s="146" t="str">
        <f t="shared" si="7"/>
        <v xml:space="preserve">  ne</v>
      </c>
      <c r="AA23" s="147" t="str">
        <f t="shared" si="20"/>
        <v/>
      </c>
      <c r="AB23" s="145">
        <v>20</v>
      </c>
      <c r="AC23" s="146" t="str">
        <f t="shared" si="8"/>
        <v xml:space="preserve">  út</v>
      </c>
      <c r="AD23" s="147" t="str">
        <f t="shared" si="21"/>
        <v/>
      </c>
      <c r="AE23" s="145">
        <v>20</v>
      </c>
      <c r="AF23" s="146" t="str">
        <f t="shared" si="9"/>
        <v xml:space="preserve">  pá</v>
      </c>
      <c r="AG23" s="147" t="str">
        <f t="shared" si="22"/>
        <v/>
      </c>
      <c r="AH23" s="145">
        <v>20</v>
      </c>
      <c r="AI23" s="146" t="str">
        <f t="shared" si="10"/>
        <v xml:space="preserve">  ne</v>
      </c>
      <c r="AJ23" s="147" t="str">
        <f t="shared" si="23"/>
        <v/>
      </c>
      <c r="AN23" s="118" t="s">
        <v>271</v>
      </c>
      <c r="AO23" s="118" t="s">
        <v>272</v>
      </c>
    </row>
    <row r="24" spans="1:41" s="149" customFormat="1" ht="13.5" customHeight="1">
      <c r="A24" s="145">
        <v>21</v>
      </c>
      <c r="B24" s="146" t="str">
        <f t="shared" si="11"/>
        <v xml:space="preserve">  út</v>
      </c>
      <c r="C24" s="147" t="str">
        <f t="shared" si="12"/>
        <v/>
      </c>
      <c r="D24" s="145">
        <v>21</v>
      </c>
      <c r="E24" s="146" t="str">
        <f t="shared" si="0"/>
        <v xml:space="preserve">  pá</v>
      </c>
      <c r="F24" s="147" t="str">
        <f t="shared" si="13"/>
        <v/>
      </c>
      <c r="G24" s="145">
        <v>21</v>
      </c>
      <c r="H24" s="146" t="str">
        <f t="shared" si="1"/>
        <v xml:space="preserve">  so</v>
      </c>
      <c r="I24" s="147" t="str">
        <f t="shared" si="14"/>
        <v/>
      </c>
      <c r="J24" s="145">
        <v>21</v>
      </c>
      <c r="K24" s="146" t="str">
        <f t="shared" si="2"/>
        <v xml:space="preserve">  út</v>
      </c>
      <c r="L24" s="147" t="str">
        <f t="shared" si="15"/>
        <v/>
      </c>
      <c r="M24" s="145">
        <v>21</v>
      </c>
      <c r="N24" s="146" t="str">
        <f t="shared" si="3"/>
        <v xml:space="preserve">  čt</v>
      </c>
      <c r="O24" s="147" t="str">
        <f t="shared" si="16"/>
        <v/>
      </c>
      <c r="P24" s="145">
        <v>21</v>
      </c>
      <c r="Q24" s="146" t="str">
        <f t="shared" si="4"/>
        <v xml:space="preserve">  ne</v>
      </c>
      <c r="R24" s="147" t="str">
        <f t="shared" si="17"/>
        <v/>
      </c>
      <c r="S24" s="145">
        <v>21</v>
      </c>
      <c r="T24" s="146" t="str">
        <f t="shared" si="5"/>
        <v xml:space="preserve">  út</v>
      </c>
      <c r="U24" s="147" t="str">
        <f t="shared" si="18"/>
        <v/>
      </c>
      <c r="V24" s="145">
        <v>21</v>
      </c>
      <c r="W24" s="146" t="str">
        <f t="shared" si="6"/>
        <v xml:space="preserve">  pá</v>
      </c>
      <c r="X24" s="147" t="str">
        <f t="shared" si="19"/>
        <v/>
      </c>
      <c r="Y24" s="145">
        <v>21</v>
      </c>
      <c r="Z24" s="146" t="str">
        <f t="shared" si="7"/>
        <v xml:space="preserve">  po</v>
      </c>
      <c r="AA24" s="147">
        <f t="shared" si="20"/>
        <v>39</v>
      </c>
      <c r="AB24" s="145">
        <v>21</v>
      </c>
      <c r="AC24" s="146" t="str">
        <f t="shared" si="8"/>
        <v xml:space="preserve">  st</v>
      </c>
      <c r="AD24" s="147" t="str">
        <f t="shared" si="21"/>
        <v/>
      </c>
      <c r="AE24" s="145">
        <v>21</v>
      </c>
      <c r="AF24" s="146" t="str">
        <f t="shared" si="9"/>
        <v xml:space="preserve">  so</v>
      </c>
      <c r="AG24" s="147" t="str">
        <f t="shared" si="22"/>
        <v/>
      </c>
      <c r="AH24" s="145">
        <v>21</v>
      </c>
      <c r="AI24" s="146" t="str">
        <f t="shared" si="10"/>
        <v xml:space="preserve">  po</v>
      </c>
      <c r="AJ24" s="147">
        <f t="shared" si="23"/>
        <v>52</v>
      </c>
      <c r="AN24" s="118" t="s">
        <v>273</v>
      </c>
      <c r="AO24" s="118" t="s">
        <v>274</v>
      </c>
    </row>
    <row r="25" spans="1:41" s="149" customFormat="1" ht="13.5" customHeight="1">
      <c r="A25" s="145">
        <v>22</v>
      </c>
      <c r="B25" s="146" t="str">
        <f t="shared" si="11"/>
        <v xml:space="preserve">  st</v>
      </c>
      <c r="C25" s="147" t="str">
        <f t="shared" si="12"/>
        <v/>
      </c>
      <c r="D25" s="145">
        <v>22</v>
      </c>
      <c r="E25" s="146" t="str">
        <f t="shared" si="0"/>
        <v xml:space="preserve">  so</v>
      </c>
      <c r="F25" s="147" t="str">
        <f t="shared" si="13"/>
        <v/>
      </c>
      <c r="G25" s="145">
        <v>22</v>
      </c>
      <c r="H25" s="146" t="str">
        <f t="shared" si="1"/>
        <v xml:space="preserve">  ne</v>
      </c>
      <c r="I25" s="147" t="str">
        <f t="shared" si="14"/>
        <v/>
      </c>
      <c r="J25" s="145">
        <v>22</v>
      </c>
      <c r="K25" s="146" t="str">
        <f t="shared" si="2"/>
        <v xml:space="preserve">  st</v>
      </c>
      <c r="L25" s="147" t="str">
        <f t="shared" si="15"/>
        <v/>
      </c>
      <c r="M25" s="145">
        <v>22</v>
      </c>
      <c r="N25" s="146" t="str">
        <f t="shared" si="3"/>
        <v xml:space="preserve">  pá</v>
      </c>
      <c r="O25" s="147" t="str">
        <f t="shared" si="16"/>
        <v/>
      </c>
      <c r="P25" s="145">
        <v>22</v>
      </c>
      <c r="Q25" s="146" t="str">
        <f t="shared" si="4"/>
        <v xml:space="preserve">  po</v>
      </c>
      <c r="R25" s="147">
        <f t="shared" si="17"/>
        <v>26</v>
      </c>
      <c r="S25" s="145">
        <v>22</v>
      </c>
      <c r="T25" s="146" t="str">
        <f t="shared" si="5"/>
        <v xml:space="preserve">  st</v>
      </c>
      <c r="U25" s="147" t="str">
        <f t="shared" si="18"/>
        <v/>
      </c>
      <c r="V25" s="145">
        <v>22</v>
      </c>
      <c r="W25" s="146" t="str">
        <f t="shared" si="6"/>
        <v xml:space="preserve">  so</v>
      </c>
      <c r="X25" s="147" t="str">
        <f t="shared" si="19"/>
        <v/>
      </c>
      <c r="Y25" s="145">
        <v>22</v>
      </c>
      <c r="Z25" s="146" t="str">
        <f t="shared" si="7"/>
        <v xml:space="preserve">  út</v>
      </c>
      <c r="AA25" s="147" t="str">
        <f t="shared" si="20"/>
        <v/>
      </c>
      <c r="AB25" s="145">
        <v>22</v>
      </c>
      <c r="AC25" s="146" t="str">
        <f t="shared" si="8"/>
        <v xml:space="preserve">  čt</v>
      </c>
      <c r="AD25" s="147" t="str">
        <f t="shared" si="21"/>
        <v/>
      </c>
      <c r="AE25" s="145">
        <v>22</v>
      </c>
      <c r="AF25" s="146" t="str">
        <f t="shared" si="9"/>
        <v xml:space="preserve">  ne</v>
      </c>
      <c r="AG25" s="147" t="str">
        <f t="shared" si="22"/>
        <v/>
      </c>
      <c r="AH25" s="145">
        <v>22</v>
      </c>
      <c r="AI25" s="146" t="str">
        <f t="shared" si="10"/>
        <v xml:space="preserve">  út</v>
      </c>
      <c r="AJ25" s="147" t="str">
        <f t="shared" si="23"/>
        <v/>
      </c>
      <c r="AN25" s="118" t="s">
        <v>275</v>
      </c>
      <c r="AO25" s="118" t="s">
        <v>274</v>
      </c>
    </row>
    <row r="26" spans="1:41" s="149" customFormat="1" ht="13.5" customHeight="1">
      <c r="A26" s="145">
        <v>23</v>
      </c>
      <c r="B26" s="146" t="str">
        <f t="shared" si="11"/>
        <v xml:space="preserve">  čt</v>
      </c>
      <c r="C26" s="147" t="str">
        <f t="shared" si="12"/>
        <v/>
      </c>
      <c r="D26" s="145">
        <v>23</v>
      </c>
      <c r="E26" s="146" t="str">
        <f t="shared" si="0"/>
        <v xml:space="preserve">  ne</v>
      </c>
      <c r="F26" s="147" t="str">
        <f t="shared" si="13"/>
        <v/>
      </c>
      <c r="G26" s="145">
        <v>23</v>
      </c>
      <c r="H26" s="146" t="str">
        <f t="shared" si="1"/>
        <v xml:space="preserve">  po</v>
      </c>
      <c r="I26" s="147">
        <f t="shared" si="14"/>
        <v>13</v>
      </c>
      <c r="J26" s="145">
        <v>23</v>
      </c>
      <c r="K26" s="146" t="str">
        <f t="shared" si="2"/>
        <v xml:space="preserve">  čt</v>
      </c>
      <c r="L26" s="147" t="str">
        <f t="shared" si="15"/>
        <v/>
      </c>
      <c r="M26" s="145">
        <v>23</v>
      </c>
      <c r="N26" s="146" t="str">
        <f t="shared" si="3"/>
        <v xml:space="preserve">  so</v>
      </c>
      <c r="O26" s="147" t="str">
        <f t="shared" si="16"/>
        <v/>
      </c>
      <c r="P26" s="145">
        <v>23</v>
      </c>
      <c r="Q26" s="146" t="str">
        <f t="shared" si="4"/>
        <v xml:space="preserve">  út</v>
      </c>
      <c r="R26" s="147" t="str">
        <f t="shared" si="17"/>
        <v/>
      </c>
      <c r="S26" s="145">
        <v>23</v>
      </c>
      <c r="T26" s="146" t="str">
        <f t="shared" si="5"/>
        <v xml:space="preserve">  čt</v>
      </c>
      <c r="U26" s="147" t="str">
        <f t="shared" si="18"/>
        <v/>
      </c>
      <c r="V26" s="145">
        <v>23</v>
      </c>
      <c r="W26" s="146" t="str">
        <f t="shared" si="6"/>
        <v xml:space="preserve">  ne</v>
      </c>
      <c r="X26" s="147" t="str">
        <f t="shared" si="19"/>
        <v/>
      </c>
      <c r="Y26" s="145">
        <v>23</v>
      </c>
      <c r="Z26" s="146" t="str">
        <f t="shared" si="7"/>
        <v xml:space="preserve">  st</v>
      </c>
      <c r="AA26" s="147" t="str">
        <f t="shared" si="20"/>
        <v/>
      </c>
      <c r="AB26" s="145">
        <v>23</v>
      </c>
      <c r="AC26" s="146" t="str">
        <f t="shared" si="8"/>
        <v xml:space="preserve">  pá</v>
      </c>
      <c r="AD26" s="147" t="str">
        <f t="shared" si="21"/>
        <v/>
      </c>
      <c r="AE26" s="145">
        <v>23</v>
      </c>
      <c r="AF26" s="146" t="str">
        <f t="shared" si="9"/>
        <v xml:space="preserve">  po</v>
      </c>
      <c r="AG26" s="147">
        <f t="shared" si="22"/>
        <v>48</v>
      </c>
      <c r="AH26" s="145">
        <v>23</v>
      </c>
      <c r="AI26" s="146" t="str">
        <f t="shared" si="10"/>
        <v xml:space="preserve">  st</v>
      </c>
      <c r="AJ26" s="147" t="str">
        <f t="shared" si="23"/>
        <v/>
      </c>
      <c r="AN26" s="118" t="s">
        <v>276</v>
      </c>
      <c r="AO26" s="118" t="s">
        <v>277</v>
      </c>
    </row>
    <row r="27" spans="1:41" s="149" customFormat="1" ht="13.5" customHeight="1">
      <c r="A27" s="145">
        <v>24</v>
      </c>
      <c r="B27" s="146" t="str">
        <f t="shared" si="11"/>
        <v xml:space="preserve">  pá</v>
      </c>
      <c r="C27" s="147" t="str">
        <f t="shared" si="12"/>
        <v/>
      </c>
      <c r="D27" s="145">
        <v>24</v>
      </c>
      <c r="E27" s="146" t="str">
        <f t="shared" si="0"/>
        <v xml:space="preserve">  po</v>
      </c>
      <c r="F27" s="147">
        <f t="shared" si="13"/>
        <v>9</v>
      </c>
      <c r="G27" s="145">
        <v>24</v>
      </c>
      <c r="H27" s="146" t="str">
        <f t="shared" si="1"/>
        <v xml:space="preserve">  út</v>
      </c>
      <c r="I27" s="147" t="str">
        <f t="shared" si="14"/>
        <v/>
      </c>
      <c r="J27" s="145">
        <v>24</v>
      </c>
      <c r="K27" s="146" t="str">
        <f t="shared" si="2"/>
        <v xml:space="preserve">  pá</v>
      </c>
      <c r="L27" s="147" t="str">
        <f t="shared" si="15"/>
        <v/>
      </c>
      <c r="M27" s="145">
        <v>24</v>
      </c>
      <c r="N27" s="146" t="str">
        <f t="shared" si="3"/>
        <v xml:space="preserve">  ne</v>
      </c>
      <c r="O27" s="147" t="str">
        <f t="shared" si="16"/>
        <v/>
      </c>
      <c r="P27" s="145">
        <v>24</v>
      </c>
      <c r="Q27" s="146" t="str">
        <f t="shared" si="4"/>
        <v xml:space="preserve">  st</v>
      </c>
      <c r="R27" s="147" t="str">
        <f t="shared" si="17"/>
        <v/>
      </c>
      <c r="S27" s="145">
        <v>24</v>
      </c>
      <c r="T27" s="146" t="str">
        <f t="shared" si="5"/>
        <v xml:space="preserve">  pá</v>
      </c>
      <c r="U27" s="147" t="str">
        <f t="shared" si="18"/>
        <v/>
      </c>
      <c r="V27" s="145">
        <v>24</v>
      </c>
      <c r="W27" s="146" t="str">
        <f t="shared" si="6"/>
        <v xml:space="preserve">  po</v>
      </c>
      <c r="X27" s="147">
        <f t="shared" si="19"/>
        <v>35</v>
      </c>
      <c r="Y27" s="145">
        <v>24</v>
      </c>
      <c r="Z27" s="146" t="str">
        <f t="shared" si="7"/>
        <v xml:space="preserve">  čt</v>
      </c>
      <c r="AA27" s="147" t="str">
        <f t="shared" si="20"/>
        <v/>
      </c>
      <c r="AB27" s="145">
        <v>24</v>
      </c>
      <c r="AC27" s="146" t="str">
        <f t="shared" si="8"/>
        <v xml:space="preserve">  so</v>
      </c>
      <c r="AD27" s="147" t="str">
        <f t="shared" si="21"/>
        <v/>
      </c>
      <c r="AE27" s="145">
        <v>24</v>
      </c>
      <c r="AF27" s="146" t="str">
        <f t="shared" si="9"/>
        <v xml:space="preserve">  út</v>
      </c>
      <c r="AG27" s="147" t="str">
        <f t="shared" si="22"/>
        <v/>
      </c>
      <c r="AH27" s="145">
        <v>24</v>
      </c>
      <c r="AI27" s="146" t="str">
        <f t="shared" si="10"/>
        <v xml:space="preserve">  čt</v>
      </c>
      <c r="AJ27" s="147" t="str">
        <f t="shared" si="23"/>
        <v/>
      </c>
      <c r="AN27" s="118" t="s">
        <v>278</v>
      </c>
      <c r="AO27" s="118" t="s">
        <v>279</v>
      </c>
    </row>
    <row r="28" spans="1:41" s="149" customFormat="1" ht="13.5" customHeight="1">
      <c r="A28" s="145">
        <v>25</v>
      </c>
      <c r="B28" s="146" t="str">
        <f t="shared" si="11"/>
        <v xml:space="preserve">  so</v>
      </c>
      <c r="C28" s="147" t="str">
        <f t="shared" si="12"/>
        <v/>
      </c>
      <c r="D28" s="145">
        <v>25</v>
      </c>
      <c r="E28" s="146" t="str">
        <f t="shared" si="0"/>
        <v xml:space="preserve">  út</v>
      </c>
      <c r="F28" s="147" t="str">
        <f t="shared" si="13"/>
        <v/>
      </c>
      <c r="G28" s="145">
        <v>25</v>
      </c>
      <c r="H28" s="146" t="str">
        <f t="shared" si="1"/>
        <v xml:space="preserve">  st</v>
      </c>
      <c r="I28" s="147" t="str">
        <f t="shared" si="14"/>
        <v/>
      </c>
      <c r="J28" s="145">
        <v>25</v>
      </c>
      <c r="K28" s="146" t="str">
        <f t="shared" si="2"/>
        <v xml:space="preserve">  so</v>
      </c>
      <c r="L28" s="147" t="str">
        <f t="shared" si="15"/>
        <v/>
      </c>
      <c r="M28" s="145">
        <v>25</v>
      </c>
      <c r="N28" s="146" t="str">
        <f t="shared" si="3"/>
        <v xml:space="preserve">  po</v>
      </c>
      <c r="O28" s="147">
        <f t="shared" si="16"/>
        <v>22</v>
      </c>
      <c r="P28" s="145">
        <v>25</v>
      </c>
      <c r="Q28" s="146" t="str">
        <f t="shared" si="4"/>
        <v xml:space="preserve">  čt</v>
      </c>
      <c r="R28" s="147" t="str">
        <f t="shared" si="17"/>
        <v/>
      </c>
      <c r="S28" s="145">
        <v>25</v>
      </c>
      <c r="T28" s="146" t="str">
        <f t="shared" si="5"/>
        <v xml:space="preserve">  so</v>
      </c>
      <c r="U28" s="147" t="str">
        <f t="shared" si="18"/>
        <v/>
      </c>
      <c r="V28" s="145">
        <v>25</v>
      </c>
      <c r="W28" s="146" t="str">
        <f t="shared" si="6"/>
        <v xml:space="preserve">  út</v>
      </c>
      <c r="X28" s="147" t="str">
        <f t="shared" si="19"/>
        <v/>
      </c>
      <c r="Y28" s="145">
        <v>25</v>
      </c>
      <c r="Z28" s="146" t="str">
        <f t="shared" si="7"/>
        <v xml:space="preserve">  pá</v>
      </c>
      <c r="AA28" s="147" t="str">
        <f t="shared" si="20"/>
        <v/>
      </c>
      <c r="AB28" s="145">
        <v>25</v>
      </c>
      <c r="AC28" s="146" t="str">
        <f t="shared" si="8"/>
        <v xml:space="preserve">  ne</v>
      </c>
      <c r="AD28" s="147" t="str">
        <f t="shared" si="21"/>
        <v/>
      </c>
      <c r="AE28" s="145">
        <v>25</v>
      </c>
      <c r="AF28" s="146" t="str">
        <f t="shared" si="9"/>
        <v xml:space="preserve">  st</v>
      </c>
      <c r="AG28" s="147" t="str">
        <f t="shared" si="22"/>
        <v/>
      </c>
      <c r="AH28" s="145">
        <v>25</v>
      </c>
      <c r="AI28" s="146" t="str">
        <f t="shared" si="10"/>
        <v xml:space="preserve">  pá</v>
      </c>
      <c r="AJ28" s="147" t="str">
        <f t="shared" si="23"/>
        <v/>
      </c>
      <c r="AN28" s="118" t="s">
        <v>280</v>
      </c>
      <c r="AO28" s="118" t="s">
        <v>281</v>
      </c>
    </row>
    <row r="29" spans="1:41" s="149" customFormat="1" ht="13.5" customHeight="1">
      <c r="A29" s="145">
        <v>26</v>
      </c>
      <c r="B29" s="146" t="str">
        <f t="shared" si="11"/>
        <v xml:space="preserve">  ne</v>
      </c>
      <c r="C29" s="147" t="str">
        <f t="shared" si="12"/>
        <v/>
      </c>
      <c r="D29" s="145">
        <v>26</v>
      </c>
      <c r="E29" s="146" t="str">
        <f t="shared" si="0"/>
        <v xml:space="preserve">  st</v>
      </c>
      <c r="F29" s="147" t="str">
        <f t="shared" si="13"/>
        <v/>
      </c>
      <c r="G29" s="145">
        <v>26</v>
      </c>
      <c r="H29" s="146" t="str">
        <f t="shared" si="1"/>
        <v xml:space="preserve">  čt</v>
      </c>
      <c r="I29" s="147" t="str">
        <f t="shared" si="14"/>
        <v/>
      </c>
      <c r="J29" s="145">
        <v>26</v>
      </c>
      <c r="K29" s="146" t="str">
        <f t="shared" si="2"/>
        <v xml:space="preserve">  ne</v>
      </c>
      <c r="L29" s="147" t="str">
        <f t="shared" si="15"/>
        <v/>
      </c>
      <c r="M29" s="145">
        <v>26</v>
      </c>
      <c r="N29" s="146" t="str">
        <f t="shared" si="3"/>
        <v xml:space="preserve">  út</v>
      </c>
      <c r="O29" s="147" t="str">
        <f t="shared" si="16"/>
        <v/>
      </c>
      <c r="P29" s="145">
        <v>26</v>
      </c>
      <c r="Q29" s="146" t="str">
        <f t="shared" si="4"/>
        <v xml:space="preserve">  pá</v>
      </c>
      <c r="R29" s="147" t="str">
        <f t="shared" si="17"/>
        <v/>
      </c>
      <c r="S29" s="145">
        <v>26</v>
      </c>
      <c r="T29" s="146" t="str">
        <f t="shared" si="5"/>
        <v xml:space="preserve">  ne</v>
      </c>
      <c r="U29" s="147" t="str">
        <f t="shared" si="18"/>
        <v/>
      </c>
      <c r="V29" s="145">
        <v>26</v>
      </c>
      <c r="W29" s="146" t="str">
        <f t="shared" si="6"/>
        <v xml:space="preserve">  st</v>
      </c>
      <c r="X29" s="147" t="str">
        <f t="shared" si="19"/>
        <v/>
      </c>
      <c r="Y29" s="145">
        <v>26</v>
      </c>
      <c r="Z29" s="146" t="str">
        <f t="shared" si="7"/>
        <v xml:space="preserve">  so</v>
      </c>
      <c r="AA29" s="147" t="str">
        <f t="shared" si="20"/>
        <v/>
      </c>
      <c r="AB29" s="145">
        <v>26</v>
      </c>
      <c r="AC29" s="146" t="str">
        <f t="shared" si="8"/>
        <v xml:space="preserve">  po</v>
      </c>
      <c r="AD29" s="147">
        <f t="shared" si="21"/>
        <v>44</v>
      </c>
      <c r="AE29" s="145">
        <v>26</v>
      </c>
      <c r="AF29" s="146" t="str">
        <f t="shared" si="9"/>
        <v xml:space="preserve">  čt</v>
      </c>
      <c r="AG29" s="147" t="str">
        <f t="shared" si="22"/>
        <v/>
      </c>
      <c r="AH29" s="145">
        <v>26</v>
      </c>
      <c r="AI29" s="146" t="str">
        <f t="shared" si="10"/>
        <v xml:space="preserve">  so</v>
      </c>
      <c r="AJ29" s="147" t="str">
        <f t="shared" si="23"/>
        <v/>
      </c>
      <c r="AN29" s="118" t="s">
        <v>282</v>
      </c>
      <c r="AO29" s="118" t="s">
        <v>283</v>
      </c>
    </row>
    <row r="30" spans="1:41" s="149" customFormat="1" ht="13.5" customHeight="1">
      <c r="A30" s="145">
        <v>27</v>
      </c>
      <c r="B30" s="146" t="str">
        <f t="shared" si="11"/>
        <v xml:space="preserve">  po</v>
      </c>
      <c r="C30" s="147">
        <f t="shared" si="12"/>
        <v>5</v>
      </c>
      <c r="D30" s="145">
        <v>27</v>
      </c>
      <c r="E30" s="146" t="str">
        <f t="shared" si="0"/>
        <v xml:space="preserve">  čt</v>
      </c>
      <c r="F30" s="147" t="str">
        <f t="shared" si="13"/>
        <v/>
      </c>
      <c r="G30" s="145">
        <v>27</v>
      </c>
      <c r="H30" s="146" t="str">
        <f t="shared" si="1"/>
        <v xml:space="preserve">  pá</v>
      </c>
      <c r="I30" s="147" t="str">
        <f t="shared" si="14"/>
        <v/>
      </c>
      <c r="J30" s="145">
        <v>27</v>
      </c>
      <c r="K30" s="146" t="str">
        <f t="shared" si="2"/>
        <v xml:space="preserve">  po</v>
      </c>
      <c r="L30" s="147">
        <f t="shared" si="15"/>
        <v>18</v>
      </c>
      <c r="M30" s="145">
        <v>27</v>
      </c>
      <c r="N30" s="146" t="str">
        <f t="shared" si="3"/>
        <v xml:space="preserve">  st</v>
      </c>
      <c r="O30" s="147" t="str">
        <f t="shared" si="16"/>
        <v/>
      </c>
      <c r="P30" s="145">
        <v>27</v>
      </c>
      <c r="Q30" s="146" t="str">
        <f t="shared" si="4"/>
        <v xml:space="preserve">  so</v>
      </c>
      <c r="R30" s="147" t="str">
        <f t="shared" si="17"/>
        <v/>
      </c>
      <c r="S30" s="145">
        <v>27</v>
      </c>
      <c r="T30" s="146" t="str">
        <f t="shared" si="5"/>
        <v xml:space="preserve">  po</v>
      </c>
      <c r="U30" s="147">
        <f t="shared" si="18"/>
        <v>31</v>
      </c>
      <c r="V30" s="145">
        <v>27</v>
      </c>
      <c r="W30" s="146" t="str">
        <f t="shared" si="6"/>
        <v xml:space="preserve">  čt</v>
      </c>
      <c r="X30" s="147" t="str">
        <f t="shared" si="19"/>
        <v/>
      </c>
      <c r="Y30" s="145">
        <v>27</v>
      </c>
      <c r="Z30" s="146" t="str">
        <f t="shared" si="7"/>
        <v xml:space="preserve">  ne</v>
      </c>
      <c r="AA30" s="147" t="str">
        <f t="shared" si="20"/>
        <v/>
      </c>
      <c r="AB30" s="145">
        <v>27</v>
      </c>
      <c r="AC30" s="146" t="str">
        <f t="shared" si="8"/>
        <v xml:space="preserve">  út</v>
      </c>
      <c r="AD30" s="147" t="str">
        <f t="shared" si="21"/>
        <v/>
      </c>
      <c r="AE30" s="145">
        <v>27</v>
      </c>
      <c r="AF30" s="146" t="str">
        <f t="shared" si="9"/>
        <v xml:space="preserve">  pá</v>
      </c>
      <c r="AG30" s="147" t="str">
        <f t="shared" si="22"/>
        <v/>
      </c>
      <c r="AH30" s="145">
        <v>27</v>
      </c>
      <c r="AI30" s="146" t="str">
        <f t="shared" si="10"/>
        <v xml:space="preserve">  ne</v>
      </c>
      <c r="AJ30" s="147" t="str">
        <f t="shared" si="23"/>
        <v/>
      </c>
      <c r="AN30" s="118" t="s">
        <v>284</v>
      </c>
      <c r="AO30" s="118" t="s">
        <v>285</v>
      </c>
    </row>
    <row r="31" spans="1:41" s="149" customFormat="1" ht="13.5" customHeight="1">
      <c r="A31" s="145">
        <v>28</v>
      </c>
      <c r="B31" s="146" t="str">
        <f t="shared" si="11"/>
        <v xml:space="preserve">  út</v>
      </c>
      <c r="C31" s="147" t="str">
        <f t="shared" si="12"/>
        <v/>
      </c>
      <c r="D31" s="145">
        <v>28</v>
      </c>
      <c r="E31" s="146" t="str">
        <f t="shared" si="0"/>
        <v xml:space="preserve">  pá</v>
      </c>
      <c r="F31" s="147" t="str">
        <f t="shared" si="13"/>
        <v/>
      </c>
      <c r="G31" s="145">
        <v>28</v>
      </c>
      <c r="H31" s="146" t="str">
        <f t="shared" si="1"/>
        <v xml:space="preserve">  so</v>
      </c>
      <c r="I31" s="147" t="str">
        <f t="shared" si="14"/>
        <v/>
      </c>
      <c r="J31" s="145">
        <v>28</v>
      </c>
      <c r="K31" s="146" t="str">
        <f t="shared" si="2"/>
        <v xml:space="preserve">  út</v>
      </c>
      <c r="L31" s="147" t="str">
        <f t="shared" si="15"/>
        <v/>
      </c>
      <c r="M31" s="145">
        <v>28</v>
      </c>
      <c r="N31" s="146" t="str">
        <f t="shared" si="3"/>
        <v xml:space="preserve">  čt</v>
      </c>
      <c r="O31" s="147" t="str">
        <f t="shared" si="16"/>
        <v/>
      </c>
      <c r="P31" s="145">
        <v>28</v>
      </c>
      <c r="Q31" s="146" t="str">
        <f t="shared" si="4"/>
        <v xml:space="preserve">  ne</v>
      </c>
      <c r="R31" s="147" t="str">
        <f t="shared" si="17"/>
        <v/>
      </c>
      <c r="S31" s="145">
        <v>28</v>
      </c>
      <c r="T31" s="146" t="str">
        <f t="shared" si="5"/>
        <v xml:space="preserve">  út</v>
      </c>
      <c r="U31" s="147" t="str">
        <f t="shared" si="18"/>
        <v/>
      </c>
      <c r="V31" s="145">
        <v>28</v>
      </c>
      <c r="W31" s="146" t="str">
        <f t="shared" si="6"/>
        <v xml:space="preserve">  pá</v>
      </c>
      <c r="X31" s="147" t="str">
        <f t="shared" si="19"/>
        <v/>
      </c>
      <c r="Y31" s="145">
        <v>28</v>
      </c>
      <c r="Z31" s="146" t="str">
        <f t="shared" si="7"/>
        <v xml:space="preserve">  po</v>
      </c>
      <c r="AA31" s="147">
        <f t="shared" si="20"/>
        <v>40</v>
      </c>
      <c r="AB31" s="145">
        <v>28</v>
      </c>
      <c r="AC31" s="146" t="str">
        <f t="shared" si="8"/>
        <v xml:space="preserve">  st</v>
      </c>
      <c r="AD31" s="147" t="str">
        <f t="shared" si="21"/>
        <v/>
      </c>
      <c r="AE31" s="145">
        <v>28</v>
      </c>
      <c r="AF31" s="146" t="str">
        <f t="shared" si="9"/>
        <v xml:space="preserve">  so</v>
      </c>
      <c r="AG31" s="147" t="str">
        <f t="shared" si="22"/>
        <v/>
      </c>
      <c r="AH31" s="145">
        <v>28</v>
      </c>
      <c r="AI31" s="146" t="str">
        <f t="shared" si="10"/>
        <v xml:space="preserve">  po</v>
      </c>
      <c r="AJ31" s="147">
        <f t="shared" si="23"/>
        <v>53</v>
      </c>
      <c r="AN31" s="118" t="s">
        <v>286</v>
      </c>
      <c r="AO31" s="118" t="s">
        <v>287</v>
      </c>
    </row>
    <row r="32" spans="1:41" s="149" customFormat="1" ht="13.5" customHeight="1">
      <c r="A32" s="145">
        <v>29</v>
      </c>
      <c r="B32" s="146" t="str">
        <f t="shared" si="11"/>
        <v xml:space="preserve">  st</v>
      </c>
      <c r="C32" s="147" t="str">
        <f t="shared" si="12"/>
        <v/>
      </c>
      <c r="D32" s="145">
        <f>IF(DAY(DATE(G1,2,29))=29,29,"")</f>
        <v>29</v>
      </c>
      <c r="E32" s="146" t="str">
        <f>IF(D32="","",TEXT(DATE($G$1,COLUMN(F32)/3,D32),"[$-"&amp;$Y$1&amp;"]  TTT"))</f>
        <v xml:space="preserve">  so</v>
      </c>
      <c r="F32" s="147" t="str">
        <f t="shared" si="13"/>
        <v/>
      </c>
      <c r="G32" s="145">
        <v>29</v>
      </c>
      <c r="H32" s="146" t="str">
        <f t="shared" si="1"/>
        <v xml:space="preserve">  ne</v>
      </c>
      <c r="I32" s="147" t="str">
        <f t="shared" si="14"/>
        <v/>
      </c>
      <c r="J32" s="145">
        <v>29</v>
      </c>
      <c r="K32" s="146" t="str">
        <f t="shared" si="2"/>
        <v xml:space="preserve">  st</v>
      </c>
      <c r="L32" s="147" t="str">
        <f t="shared" si="15"/>
        <v/>
      </c>
      <c r="M32" s="145">
        <v>29</v>
      </c>
      <c r="N32" s="146" t="str">
        <f t="shared" si="3"/>
        <v xml:space="preserve">  pá</v>
      </c>
      <c r="O32" s="147" t="str">
        <f t="shared" si="16"/>
        <v/>
      </c>
      <c r="P32" s="145">
        <v>29</v>
      </c>
      <c r="Q32" s="146" t="str">
        <f t="shared" si="4"/>
        <v xml:space="preserve">  po</v>
      </c>
      <c r="R32" s="147">
        <f t="shared" si="17"/>
        <v>27</v>
      </c>
      <c r="S32" s="145">
        <v>29</v>
      </c>
      <c r="T32" s="146" t="str">
        <f t="shared" si="5"/>
        <v xml:space="preserve">  st</v>
      </c>
      <c r="U32" s="147" t="str">
        <f t="shared" si="18"/>
        <v/>
      </c>
      <c r="V32" s="145">
        <v>29</v>
      </c>
      <c r="W32" s="146" t="str">
        <f t="shared" si="6"/>
        <v xml:space="preserve">  so</v>
      </c>
      <c r="X32" s="147" t="str">
        <f t="shared" si="19"/>
        <v/>
      </c>
      <c r="Y32" s="145">
        <v>29</v>
      </c>
      <c r="Z32" s="146" t="str">
        <f t="shared" si="7"/>
        <v xml:space="preserve">  út</v>
      </c>
      <c r="AA32" s="147" t="str">
        <f t="shared" si="20"/>
        <v/>
      </c>
      <c r="AB32" s="145">
        <v>29</v>
      </c>
      <c r="AC32" s="146" t="str">
        <f t="shared" si="8"/>
        <v xml:space="preserve">  čt</v>
      </c>
      <c r="AD32" s="147" t="str">
        <f t="shared" si="21"/>
        <v/>
      </c>
      <c r="AE32" s="145">
        <v>29</v>
      </c>
      <c r="AF32" s="146" t="str">
        <f t="shared" si="9"/>
        <v xml:space="preserve">  ne</v>
      </c>
      <c r="AG32" s="147" t="str">
        <f t="shared" si="22"/>
        <v/>
      </c>
      <c r="AH32" s="145">
        <v>29</v>
      </c>
      <c r="AI32" s="146" t="str">
        <f t="shared" si="10"/>
        <v xml:space="preserve">  út</v>
      </c>
      <c r="AJ32" s="147" t="str">
        <f t="shared" si="23"/>
        <v/>
      </c>
      <c r="AN32" s="118" t="s">
        <v>288</v>
      </c>
      <c r="AO32" s="118" t="s">
        <v>289</v>
      </c>
    </row>
    <row r="33" spans="1:41" s="149" customFormat="1" ht="13.5" customHeight="1">
      <c r="A33" s="145">
        <v>30</v>
      </c>
      <c r="B33" s="146" t="str">
        <f t="shared" si="11"/>
        <v xml:space="preserve">  čt</v>
      </c>
      <c r="C33" s="147" t="str">
        <f t="shared" si="12"/>
        <v/>
      </c>
      <c r="D33" s="145"/>
      <c r="E33" s="146"/>
      <c r="F33" s="147" t="str">
        <f t="shared" si="13"/>
        <v/>
      </c>
      <c r="G33" s="145">
        <v>30</v>
      </c>
      <c r="H33" s="146" t="str">
        <f t="shared" si="1"/>
        <v xml:space="preserve">  po</v>
      </c>
      <c r="I33" s="147">
        <f t="shared" si="14"/>
        <v>14</v>
      </c>
      <c r="J33" s="145">
        <v>30</v>
      </c>
      <c r="K33" s="146" t="str">
        <f t="shared" si="2"/>
        <v xml:space="preserve">  čt</v>
      </c>
      <c r="L33" s="147" t="str">
        <f t="shared" si="15"/>
        <v/>
      </c>
      <c r="M33" s="145">
        <v>30</v>
      </c>
      <c r="N33" s="146" t="str">
        <f t="shared" si="3"/>
        <v xml:space="preserve">  so</v>
      </c>
      <c r="O33" s="147" t="str">
        <f t="shared" si="16"/>
        <v/>
      </c>
      <c r="P33" s="145">
        <v>30</v>
      </c>
      <c r="Q33" s="146" t="str">
        <f t="shared" si="4"/>
        <v xml:space="preserve">  út</v>
      </c>
      <c r="R33" s="147" t="str">
        <f t="shared" si="17"/>
        <v/>
      </c>
      <c r="S33" s="145">
        <v>30</v>
      </c>
      <c r="T33" s="146" t="str">
        <f t="shared" si="5"/>
        <v xml:space="preserve">  čt</v>
      </c>
      <c r="U33" s="147" t="str">
        <f t="shared" si="18"/>
        <v/>
      </c>
      <c r="V33" s="145">
        <v>30</v>
      </c>
      <c r="W33" s="146" t="str">
        <f t="shared" si="6"/>
        <v xml:space="preserve">  ne</v>
      </c>
      <c r="X33" s="147" t="str">
        <f t="shared" si="19"/>
        <v/>
      </c>
      <c r="Y33" s="145">
        <v>30</v>
      </c>
      <c r="Z33" s="146" t="str">
        <f t="shared" si="7"/>
        <v xml:space="preserve">  st</v>
      </c>
      <c r="AA33" s="147" t="str">
        <f t="shared" si="20"/>
        <v/>
      </c>
      <c r="AB33" s="145">
        <v>30</v>
      </c>
      <c r="AC33" s="146" t="str">
        <f t="shared" si="8"/>
        <v xml:space="preserve">  pá</v>
      </c>
      <c r="AD33" s="147" t="str">
        <f t="shared" si="21"/>
        <v/>
      </c>
      <c r="AE33" s="145">
        <v>30</v>
      </c>
      <c r="AF33" s="146" t="str">
        <f t="shared" si="9"/>
        <v xml:space="preserve">  po</v>
      </c>
      <c r="AG33" s="147">
        <f t="shared" si="22"/>
        <v>49</v>
      </c>
      <c r="AH33" s="145">
        <v>30</v>
      </c>
      <c r="AI33" s="146" t="str">
        <f t="shared" si="10"/>
        <v xml:space="preserve">  st</v>
      </c>
      <c r="AJ33" s="147" t="str">
        <f t="shared" si="23"/>
        <v/>
      </c>
      <c r="AN33" s="118" t="s">
        <v>290</v>
      </c>
      <c r="AO33" s="118" t="s">
        <v>291</v>
      </c>
    </row>
    <row r="34" spans="1:41" s="149" customFormat="1" ht="13.5" customHeight="1">
      <c r="A34" s="145">
        <v>31</v>
      </c>
      <c r="B34" s="146" t="str">
        <f t="shared" si="11"/>
        <v xml:space="preserve">  pá</v>
      </c>
      <c r="C34" s="147" t="str">
        <f t="shared" si="12"/>
        <v/>
      </c>
      <c r="D34" s="145"/>
      <c r="E34" s="146"/>
      <c r="F34" s="147" t="str">
        <f t="shared" si="13"/>
        <v/>
      </c>
      <c r="G34" s="145">
        <v>31</v>
      </c>
      <c r="H34" s="146" t="str">
        <f t="shared" si="1"/>
        <v xml:space="preserve">  út</v>
      </c>
      <c r="I34" s="147" t="str">
        <f t="shared" si="14"/>
        <v/>
      </c>
      <c r="J34" s="145"/>
      <c r="K34" s="146"/>
      <c r="L34" s="147" t="str">
        <f t="shared" si="15"/>
        <v/>
      </c>
      <c r="M34" s="145">
        <v>31</v>
      </c>
      <c r="N34" s="146" t="str">
        <f t="shared" si="3"/>
        <v xml:space="preserve">  ne</v>
      </c>
      <c r="O34" s="147" t="str">
        <f t="shared" si="16"/>
        <v/>
      </c>
      <c r="P34" s="145"/>
      <c r="Q34" s="146"/>
      <c r="R34" s="147" t="str">
        <f t="shared" si="17"/>
        <v/>
      </c>
      <c r="S34" s="145">
        <v>31</v>
      </c>
      <c r="T34" s="146" t="str">
        <f t="shared" si="5"/>
        <v xml:space="preserve">  pá</v>
      </c>
      <c r="U34" s="147" t="str">
        <f t="shared" si="18"/>
        <v/>
      </c>
      <c r="V34" s="145">
        <v>31</v>
      </c>
      <c r="W34" s="146" t="str">
        <f t="shared" si="6"/>
        <v xml:space="preserve">  po</v>
      </c>
      <c r="X34" s="147">
        <f t="shared" si="19"/>
        <v>36</v>
      </c>
      <c r="Y34" s="145"/>
      <c r="Z34" s="146"/>
      <c r="AA34" s="147" t="str">
        <f t="shared" si="20"/>
        <v/>
      </c>
      <c r="AB34" s="145">
        <v>31</v>
      </c>
      <c r="AC34" s="146" t="str">
        <f t="shared" si="8"/>
        <v xml:space="preserve">  so</v>
      </c>
      <c r="AD34" s="147" t="str">
        <f t="shared" si="21"/>
        <v/>
      </c>
      <c r="AE34" s="145"/>
      <c r="AF34" s="146"/>
      <c r="AG34" s="147" t="str">
        <f t="shared" si="22"/>
        <v/>
      </c>
      <c r="AH34" s="145">
        <v>31</v>
      </c>
      <c r="AI34" s="146" t="str">
        <f t="shared" si="10"/>
        <v xml:space="preserve">  čt</v>
      </c>
      <c r="AJ34" s="147" t="str">
        <f t="shared" si="23"/>
        <v/>
      </c>
      <c r="AN34" s="118" t="s">
        <v>292</v>
      </c>
      <c r="AO34" s="118" t="s">
        <v>293</v>
      </c>
    </row>
    <row r="35" spans="1:41">
      <c r="AN35" s="118" t="s">
        <v>294</v>
      </c>
      <c r="AO35" s="118" t="s">
        <v>295</v>
      </c>
    </row>
    <row r="36" spans="1:41">
      <c r="AN36" s="118" t="s">
        <v>296</v>
      </c>
      <c r="AO36" s="118" t="s">
        <v>297</v>
      </c>
    </row>
    <row r="37" spans="1:41">
      <c r="AN37" s="118" t="s">
        <v>298</v>
      </c>
      <c r="AO37" s="118" t="s">
        <v>299</v>
      </c>
    </row>
    <row r="38" spans="1:41">
      <c r="AN38" s="118" t="s">
        <v>300</v>
      </c>
      <c r="AO38" s="118" t="s">
        <v>301</v>
      </c>
    </row>
    <row r="39" spans="1:41">
      <c r="AN39" s="118" t="s">
        <v>302</v>
      </c>
      <c r="AO39" s="118" t="s">
        <v>303</v>
      </c>
    </row>
    <row r="40" spans="1:41">
      <c r="AN40" s="118" t="s">
        <v>304</v>
      </c>
      <c r="AO40" s="118" t="s">
        <v>305</v>
      </c>
    </row>
    <row r="41" spans="1:41">
      <c r="AN41" s="118" t="s">
        <v>306</v>
      </c>
      <c r="AO41" s="118" t="s">
        <v>307</v>
      </c>
    </row>
    <row r="42" spans="1:41">
      <c r="AN42" s="118" t="s">
        <v>308</v>
      </c>
      <c r="AO42" s="118" t="s">
        <v>309</v>
      </c>
    </row>
    <row r="43" spans="1:41">
      <c r="AN43" s="118" t="s">
        <v>310</v>
      </c>
      <c r="AO43" s="118" t="s">
        <v>311</v>
      </c>
    </row>
    <row r="44" spans="1:41">
      <c r="AN44" s="118" t="s">
        <v>312</v>
      </c>
      <c r="AO44" s="118" t="s">
        <v>313</v>
      </c>
    </row>
    <row r="45" spans="1:41">
      <c r="AN45" s="118" t="s">
        <v>314</v>
      </c>
      <c r="AO45" s="118" t="s">
        <v>315</v>
      </c>
    </row>
    <row r="46" spans="1:41">
      <c r="AN46" s="118" t="s">
        <v>316</v>
      </c>
      <c r="AO46" s="118" t="s">
        <v>317</v>
      </c>
    </row>
    <row r="47" spans="1:41">
      <c r="AN47" s="118" t="s">
        <v>318</v>
      </c>
      <c r="AO47" s="118" t="s">
        <v>319</v>
      </c>
    </row>
    <row r="48" spans="1:41">
      <c r="AN48" s="118" t="s">
        <v>320</v>
      </c>
      <c r="AO48" s="118" t="s">
        <v>321</v>
      </c>
    </row>
    <row r="49" spans="40:41">
      <c r="AN49" s="118" t="s">
        <v>322</v>
      </c>
      <c r="AO49" s="118" t="s">
        <v>323</v>
      </c>
    </row>
    <row r="50" spans="40:41">
      <c r="AN50" s="118" t="s">
        <v>324</v>
      </c>
      <c r="AO50" s="118" t="s">
        <v>325</v>
      </c>
    </row>
    <row r="51" spans="40:41">
      <c r="AN51" s="118" t="s">
        <v>326</v>
      </c>
      <c r="AO51" s="118" t="s">
        <v>327</v>
      </c>
    </row>
    <row r="52" spans="40:41">
      <c r="AN52" s="118" t="s">
        <v>328</v>
      </c>
      <c r="AO52" s="118" t="s">
        <v>329</v>
      </c>
    </row>
    <row r="53" spans="40:41">
      <c r="AN53" s="118" t="s">
        <v>330</v>
      </c>
      <c r="AO53" s="118" t="s">
        <v>331</v>
      </c>
    </row>
    <row r="54" spans="40:41">
      <c r="AN54" s="118" t="s">
        <v>332</v>
      </c>
      <c r="AO54" s="118" t="s">
        <v>333</v>
      </c>
    </row>
    <row r="55" spans="40:41">
      <c r="AN55" s="118" t="s">
        <v>334</v>
      </c>
      <c r="AO55" s="118" t="s">
        <v>335</v>
      </c>
    </row>
    <row r="56" spans="40:41">
      <c r="AN56" s="118" t="s">
        <v>336</v>
      </c>
      <c r="AO56" s="118" t="s">
        <v>337</v>
      </c>
    </row>
    <row r="57" spans="40:41">
      <c r="AN57" s="118" t="s">
        <v>338</v>
      </c>
      <c r="AO57" s="118" t="s">
        <v>339</v>
      </c>
    </row>
    <row r="58" spans="40:41" ht="25.5">
      <c r="AN58" s="118" t="s">
        <v>340</v>
      </c>
      <c r="AO58" s="118" t="s">
        <v>341</v>
      </c>
    </row>
    <row r="59" spans="40:41">
      <c r="AN59" s="118" t="s">
        <v>342</v>
      </c>
      <c r="AO59" s="118" t="s">
        <v>343</v>
      </c>
    </row>
    <row r="60" spans="40:41">
      <c r="AN60" s="118" t="s">
        <v>344</v>
      </c>
      <c r="AO60" s="118" t="s">
        <v>345</v>
      </c>
    </row>
    <row r="61" spans="40:41">
      <c r="AN61" s="118" t="s">
        <v>346</v>
      </c>
      <c r="AO61" s="118" t="s">
        <v>347</v>
      </c>
    </row>
    <row r="62" spans="40:41">
      <c r="AN62" s="118" t="s">
        <v>348</v>
      </c>
      <c r="AO62" s="118" t="s">
        <v>349</v>
      </c>
    </row>
    <row r="63" spans="40:41">
      <c r="AN63" s="118" t="s">
        <v>350</v>
      </c>
      <c r="AO63" s="118" t="s">
        <v>351</v>
      </c>
    </row>
    <row r="64" spans="40:41">
      <c r="AN64" s="118" t="s">
        <v>352</v>
      </c>
      <c r="AO64" s="118" t="s">
        <v>353</v>
      </c>
    </row>
    <row r="65" spans="40:41">
      <c r="AN65" s="118" t="s">
        <v>354</v>
      </c>
      <c r="AO65" s="118" t="s">
        <v>355</v>
      </c>
    </row>
    <row r="66" spans="40:41">
      <c r="AN66" s="118" t="s">
        <v>356</v>
      </c>
      <c r="AO66" s="118" t="s">
        <v>357</v>
      </c>
    </row>
    <row r="67" spans="40:41">
      <c r="AN67" s="118" t="s">
        <v>358</v>
      </c>
      <c r="AO67" s="118" t="s">
        <v>359</v>
      </c>
    </row>
    <row r="68" spans="40:41">
      <c r="AN68" s="118" t="s">
        <v>360</v>
      </c>
      <c r="AO68" s="118" t="s">
        <v>361</v>
      </c>
    </row>
    <row r="69" spans="40:41">
      <c r="AN69" s="118" t="s">
        <v>362</v>
      </c>
      <c r="AO69" s="118" t="s">
        <v>363</v>
      </c>
    </row>
    <row r="70" spans="40:41">
      <c r="AN70" s="118" t="s">
        <v>364</v>
      </c>
      <c r="AO70" s="118" t="s">
        <v>365</v>
      </c>
    </row>
    <row r="71" spans="40:41">
      <c r="AN71" s="118" t="s">
        <v>366</v>
      </c>
      <c r="AO71" s="118" t="s">
        <v>367</v>
      </c>
    </row>
    <row r="72" spans="40:41">
      <c r="AN72" s="118" t="s">
        <v>368</v>
      </c>
      <c r="AO72" s="118" t="s">
        <v>369</v>
      </c>
    </row>
    <row r="73" spans="40:41">
      <c r="AN73" s="118" t="s">
        <v>370</v>
      </c>
      <c r="AO73" s="118" t="s">
        <v>369</v>
      </c>
    </row>
    <row r="74" spans="40:41">
      <c r="AN74" s="118" t="s">
        <v>371</v>
      </c>
      <c r="AO74" s="118" t="s">
        <v>372</v>
      </c>
    </row>
    <row r="75" spans="40:41">
      <c r="AN75" s="118" t="s">
        <v>373</v>
      </c>
      <c r="AO75" s="118" t="s">
        <v>374</v>
      </c>
    </row>
    <row r="76" spans="40:41">
      <c r="AN76" s="118" t="s">
        <v>375</v>
      </c>
      <c r="AO76" s="118" t="s">
        <v>376</v>
      </c>
    </row>
    <row r="77" spans="40:41">
      <c r="AN77" s="118" t="s">
        <v>377</v>
      </c>
      <c r="AO77" s="118" t="s">
        <v>378</v>
      </c>
    </row>
    <row r="78" spans="40:41">
      <c r="AN78" s="118" t="s">
        <v>379</v>
      </c>
      <c r="AO78" s="118" t="s">
        <v>380</v>
      </c>
    </row>
    <row r="79" spans="40:41">
      <c r="AN79" s="118" t="s">
        <v>381</v>
      </c>
      <c r="AO79" s="118" t="s">
        <v>382</v>
      </c>
    </row>
    <row r="80" spans="40:41">
      <c r="AN80" s="118" t="s">
        <v>383</v>
      </c>
      <c r="AO80" s="118" t="s">
        <v>384</v>
      </c>
    </row>
    <row r="81" spans="40:41">
      <c r="AN81" s="118" t="s">
        <v>385</v>
      </c>
      <c r="AO81" s="118" t="s">
        <v>386</v>
      </c>
    </row>
    <row r="82" spans="40:41">
      <c r="AN82" s="118" t="s">
        <v>387</v>
      </c>
      <c r="AO82" s="118" t="s">
        <v>388</v>
      </c>
    </row>
    <row r="83" spans="40:41">
      <c r="AN83" s="118" t="s">
        <v>389</v>
      </c>
      <c r="AO83" s="118" t="s">
        <v>390</v>
      </c>
    </row>
    <row r="84" spans="40:41">
      <c r="AN84" s="118" t="s">
        <v>391</v>
      </c>
      <c r="AO84" s="118" t="s">
        <v>392</v>
      </c>
    </row>
    <row r="85" spans="40:41">
      <c r="AN85" s="118" t="s">
        <v>393</v>
      </c>
      <c r="AO85" s="118" t="s">
        <v>394</v>
      </c>
    </row>
    <row r="86" spans="40:41">
      <c r="AN86" s="118" t="s">
        <v>395</v>
      </c>
      <c r="AO86" s="118" t="s">
        <v>396</v>
      </c>
    </row>
    <row r="87" spans="40:41">
      <c r="AN87" s="118" t="s">
        <v>397</v>
      </c>
      <c r="AO87" s="118" t="s">
        <v>398</v>
      </c>
    </row>
    <row r="88" spans="40:41">
      <c r="AN88" s="118" t="s">
        <v>399</v>
      </c>
      <c r="AO88" s="118" t="s">
        <v>400</v>
      </c>
    </row>
    <row r="89" spans="40:41">
      <c r="AN89" s="118" t="s">
        <v>221</v>
      </c>
      <c r="AO89" s="118" t="s">
        <v>401</v>
      </c>
    </row>
    <row r="90" spans="40:41">
      <c r="AN90" s="118" t="s">
        <v>402</v>
      </c>
      <c r="AO90" s="118" t="s">
        <v>403</v>
      </c>
    </row>
    <row r="91" spans="40:41">
      <c r="AN91" s="118" t="s">
        <v>404</v>
      </c>
      <c r="AO91" s="118" t="s">
        <v>405</v>
      </c>
    </row>
    <row r="92" spans="40:41">
      <c r="AN92" s="118" t="s">
        <v>406</v>
      </c>
      <c r="AO92" s="118" t="s">
        <v>407</v>
      </c>
    </row>
    <row r="93" spans="40:41">
      <c r="AN93" s="118" t="s">
        <v>408</v>
      </c>
      <c r="AO93" s="118" t="s">
        <v>409</v>
      </c>
    </row>
    <row r="94" spans="40:41">
      <c r="AN94" s="118" t="s">
        <v>410</v>
      </c>
      <c r="AO94" s="118" t="s">
        <v>411</v>
      </c>
    </row>
    <row r="95" spans="40:41">
      <c r="AN95" s="118" t="s">
        <v>412</v>
      </c>
      <c r="AO95" s="118" t="s">
        <v>413</v>
      </c>
    </row>
    <row r="96" spans="40:41">
      <c r="AN96" s="118" t="s">
        <v>414</v>
      </c>
      <c r="AO96" s="118" t="s">
        <v>415</v>
      </c>
    </row>
    <row r="97" spans="40:41">
      <c r="AN97" s="118" t="s">
        <v>416</v>
      </c>
      <c r="AO97" s="118" t="s">
        <v>417</v>
      </c>
    </row>
    <row r="98" spans="40:41">
      <c r="AN98" s="118" t="s">
        <v>418</v>
      </c>
      <c r="AO98" s="118" t="s">
        <v>419</v>
      </c>
    </row>
    <row r="99" spans="40:41">
      <c r="AN99" s="118" t="s">
        <v>420</v>
      </c>
      <c r="AO99" s="118" t="s">
        <v>421</v>
      </c>
    </row>
    <row r="100" spans="40:41">
      <c r="AN100" s="118" t="s">
        <v>422</v>
      </c>
      <c r="AO100" s="118" t="s">
        <v>423</v>
      </c>
    </row>
    <row r="101" spans="40:41">
      <c r="AN101" s="118" t="s">
        <v>424</v>
      </c>
      <c r="AO101" s="118" t="s">
        <v>425</v>
      </c>
    </row>
    <row r="102" spans="40:41">
      <c r="AN102" s="118" t="s">
        <v>426</v>
      </c>
      <c r="AO102" s="118" t="s">
        <v>427</v>
      </c>
    </row>
    <row r="103" spans="40:41">
      <c r="AN103" s="118" t="s">
        <v>428</v>
      </c>
      <c r="AO103" s="118" t="s">
        <v>429</v>
      </c>
    </row>
    <row r="104" spans="40:41">
      <c r="AN104" s="118" t="s">
        <v>430</v>
      </c>
      <c r="AO104" s="118" t="s">
        <v>431</v>
      </c>
    </row>
    <row r="105" spans="40:41">
      <c r="AN105" s="118" t="s">
        <v>432</v>
      </c>
      <c r="AO105" s="118" t="s">
        <v>433</v>
      </c>
    </row>
    <row r="106" spans="40:41">
      <c r="AN106" s="118" t="s">
        <v>434</v>
      </c>
      <c r="AO106" s="118" t="s">
        <v>435</v>
      </c>
    </row>
    <row r="107" spans="40:41">
      <c r="AN107" s="118" t="s">
        <v>436</v>
      </c>
      <c r="AO107" s="118" t="s">
        <v>437</v>
      </c>
    </row>
    <row r="108" spans="40:41">
      <c r="AN108" s="118" t="s">
        <v>224</v>
      </c>
      <c r="AO108" s="118" t="s">
        <v>438</v>
      </c>
    </row>
    <row r="109" spans="40:41">
      <c r="AN109" s="118" t="s">
        <v>439</v>
      </c>
      <c r="AO109" s="118" t="s">
        <v>440</v>
      </c>
    </row>
    <row r="110" spans="40:41">
      <c r="AN110" s="118" t="s">
        <v>441</v>
      </c>
      <c r="AO110" s="118" t="s">
        <v>442</v>
      </c>
    </row>
    <row r="111" spans="40:41">
      <c r="AN111" s="118" t="s">
        <v>443</v>
      </c>
      <c r="AO111" s="118" t="s">
        <v>444</v>
      </c>
    </row>
    <row r="112" spans="40:41">
      <c r="AN112" s="118" t="s">
        <v>445</v>
      </c>
      <c r="AO112" s="118" t="s">
        <v>446</v>
      </c>
    </row>
    <row r="113" spans="40:41">
      <c r="AN113" s="118" t="s">
        <v>234</v>
      </c>
      <c r="AO113" s="118" t="s">
        <v>447</v>
      </c>
    </row>
    <row r="114" spans="40:41">
      <c r="AN114" s="118" t="s">
        <v>448</v>
      </c>
      <c r="AO114" s="118" t="s">
        <v>449</v>
      </c>
    </row>
    <row r="115" spans="40:41">
      <c r="AN115" s="118" t="s">
        <v>450</v>
      </c>
      <c r="AO115" s="118" t="s">
        <v>451</v>
      </c>
    </row>
    <row r="116" spans="40:41">
      <c r="AN116" s="118" t="s">
        <v>452</v>
      </c>
      <c r="AO116" s="118" t="s">
        <v>453</v>
      </c>
    </row>
    <row r="117" spans="40:41">
      <c r="AN117" s="118" t="s">
        <v>454</v>
      </c>
      <c r="AO117" s="118" t="s">
        <v>455</v>
      </c>
    </row>
    <row r="118" spans="40:41">
      <c r="AN118" s="118" t="s">
        <v>456</v>
      </c>
      <c r="AO118" s="118" t="s">
        <v>457</v>
      </c>
    </row>
    <row r="119" spans="40:41">
      <c r="AN119" s="118" t="s">
        <v>458</v>
      </c>
      <c r="AO119" s="118" t="s">
        <v>459</v>
      </c>
    </row>
    <row r="120" spans="40:41">
      <c r="AN120" s="118" t="s">
        <v>460</v>
      </c>
      <c r="AO120" s="118" t="s">
        <v>461</v>
      </c>
    </row>
    <row r="121" spans="40:41">
      <c r="AN121" s="118" t="s">
        <v>462</v>
      </c>
      <c r="AO121" s="118" t="s">
        <v>463</v>
      </c>
    </row>
    <row r="122" spans="40:41">
      <c r="AN122" s="118" t="s">
        <v>464</v>
      </c>
      <c r="AO122" s="118" t="s">
        <v>465</v>
      </c>
    </row>
    <row r="123" spans="40:41">
      <c r="AN123" s="118" t="s">
        <v>466</v>
      </c>
      <c r="AO123" s="118" t="s">
        <v>467</v>
      </c>
    </row>
    <row r="124" spans="40:41">
      <c r="AN124" s="118" t="s">
        <v>468</v>
      </c>
      <c r="AO124" s="118" t="s">
        <v>469</v>
      </c>
    </row>
    <row r="125" spans="40:41">
      <c r="AN125" s="118" t="s">
        <v>470</v>
      </c>
      <c r="AO125" s="118" t="s">
        <v>471</v>
      </c>
    </row>
    <row r="126" spans="40:41">
      <c r="AN126" s="118" t="s">
        <v>472</v>
      </c>
      <c r="AO126" s="118" t="s">
        <v>473</v>
      </c>
    </row>
    <row r="127" spans="40:41">
      <c r="AN127" s="118" t="s">
        <v>474</v>
      </c>
      <c r="AO127" s="118" t="s">
        <v>475</v>
      </c>
    </row>
    <row r="128" spans="40:41">
      <c r="AN128" s="118" t="s">
        <v>476</v>
      </c>
      <c r="AO128" s="118" t="s">
        <v>477</v>
      </c>
    </row>
    <row r="129" spans="40:41">
      <c r="AN129" s="118" t="s">
        <v>478</v>
      </c>
      <c r="AO129" s="118" t="s">
        <v>479</v>
      </c>
    </row>
    <row r="130" spans="40:41">
      <c r="AN130" s="118" t="s">
        <v>480</v>
      </c>
      <c r="AO130" s="118" t="s">
        <v>481</v>
      </c>
    </row>
    <row r="131" spans="40:41">
      <c r="AN131" s="118" t="s">
        <v>482</v>
      </c>
      <c r="AO131" s="118" t="s">
        <v>483</v>
      </c>
    </row>
    <row r="132" spans="40:41">
      <c r="AN132" s="118" t="s">
        <v>484</v>
      </c>
      <c r="AO132" s="118" t="s">
        <v>485</v>
      </c>
    </row>
    <row r="133" spans="40:41">
      <c r="AN133" s="118" t="s">
        <v>486</v>
      </c>
      <c r="AO133" s="118" t="s">
        <v>487</v>
      </c>
    </row>
    <row r="134" spans="40:41">
      <c r="AN134" s="118" t="s">
        <v>488</v>
      </c>
      <c r="AO134" s="118" t="s">
        <v>489</v>
      </c>
    </row>
    <row r="135" spans="40:41">
      <c r="AN135" s="118" t="s">
        <v>490</v>
      </c>
      <c r="AO135" s="118" t="s">
        <v>491</v>
      </c>
    </row>
    <row r="136" spans="40:41">
      <c r="AN136" s="118" t="s">
        <v>492</v>
      </c>
      <c r="AO136" s="118" t="s">
        <v>493</v>
      </c>
    </row>
    <row r="137" spans="40:41">
      <c r="AN137" s="118" t="s">
        <v>494</v>
      </c>
      <c r="AO137" s="118" t="s">
        <v>495</v>
      </c>
    </row>
    <row r="138" spans="40:41">
      <c r="AN138" s="118" t="s">
        <v>496</v>
      </c>
      <c r="AO138" s="118" t="s">
        <v>497</v>
      </c>
    </row>
    <row r="139" spans="40:41">
      <c r="AN139" s="118" t="s">
        <v>498</v>
      </c>
      <c r="AO139" s="118" t="s">
        <v>499</v>
      </c>
    </row>
    <row r="140" spans="40:41">
      <c r="AN140" s="118" t="s">
        <v>500</v>
      </c>
      <c r="AO140" s="118" t="s">
        <v>501</v>
      </c>
    </row>
    <row r="141" spans="40:41">
      <c r="AN141" s="118" t="s">
        <v>502</v>
      </c>
      <c r="AO141" s="118" t="s">
        <v>503</v>
      </c>
    </row>
    <row r="142" spans="40:41">
      <c r="AN142" s="118" t="s">
        <v>504</v>
      </c>
      <c r="AO142" s="118" t="s">
        <v>505</v>
      </c>
    </row>
    <row r="143" spans="40:41">
      <c r="AN143" s="118" t="s">
        <v>506</v>
      </c>
      <c r="AO143" s="118" t="s">
        <v>507</v>
      </c>
    </row>
    <row r="144" spans="40:41">
      <c r="AN144" s="118" t="s">
        <v>508</v>
      </c>
      <c r="AO144" s="118" t="s">
        <v>509</v>
      </c>
    </row>
    <row r="145" spans="40:41" ht="25.5">
      <c r="AN145" s="118" t="s">
        <v>510</v>
      </c>
      <c r="AO145" s="118" t="s">
        <v>511</v>
      </c>
    </row>
    <row r="146" spans="40:41">
      <c r="AN146" s="118" t="s">
        <v>512</v>
      </c>
      <c r="AO146" s="118" t="s">
        <v>513</v>
      </c>
    </row>
    <row r="147" spans="40:41">
      <c r="AN147" s="118" t="s">
        <v>514</v>
      </c>
      <c r="AO147" s="118" t="s">
        <v>515</v>
      </c>
    </row>
    <row r="148" spans="40:41">
      <c r="AN148" s="118" t="s">
        <v>516</v>
      </c>
      <c r="AO148" s="118" t="s">
        <v>517</v>
      </c>
    </row>
    <row r="149" spans="40:41">
      <c r="AN149" s="118" t="s">
        <v>518</v>
      </c>
      <c r="AO149" s="118" t="s">
        <v>519</v>
      </c>
    </row>
    <row r="150" spans="40:41">
      <c r="AN150" s="118" t="s">
        <v>520</v>
      </c>
      <c r="AO150" s="118" t="s">
        <v>521</v>
      </c>
    </row>
    <row r="151" spans="40:41">
      <c r="AN151" s="118" t="s">
        <v>522</v>
      </c>
      <c r="AO151" s="118" t="s">
        <v>523</v>
      </c>
    </row>
    <row r="152" spans="40:41">
      <c r="AN152" s="118" t="s">
        <v>524</v>
      </c>
      <c r="AO152" s="118" t="s">
        <v>525</v>
      </c>
    </row>
    <row r="153" spans="40:41">
      <c r="AN153" s="118" t="s">
        <v>526</v>
      </c>
      <c r="AO153" s="118" t="s">
        <v>527</v>
      </c>
    </row>
    <row r="154" spans="40:41">
      <c r="AN154" s="118" t="s">
        <v>528</v>
      </c>
      <c r="AO154" s="118" t="s">
        <v>529</v>
      </c>
    </row>
    <row r="155" spans="40:41">
      <c r="AN155" s="118" t="s">
        <v>530</v>
      </c>
      <c r="AO155" s="118" t="s">
        <v>531</v>
      </c>
    </row>
    <row r="156" spans="40:41">
      <c r="AN156" s="118" t="s">
        <v>532</v>
      </c>
      <c r="AO156" s="118" t="s">
        <v>533</v>
      </c>
    </row>
    <row r="157" spans="40:41">
      <c r="AN157" s="118" t="s">
        <v>534</v>
      </c>
      <c r="AO157" s="118" t="s">
        <v>535</v>
      </c>
    </row>
    <row r="158" spans="40:41">
      <c r="AN158" s="118" t="s">
        <v>536</v>
      </c>
      <c r="AO158" s="118" t="s">
        <v>537</v>
      </c>
    </row>
    <row r="159" spans="40:41">
      <c r="AN159" s="118" t="s">
        <v>538</v>
      </c>
      <c r="AO159" s="118" t="s">
        <v>539</v>
      </c>
    </row>
    <row r="160" spans="40:41">
      <c r="AN160" s="118" t="s">
        <v>540</v>
      </c>
      <c r="AO160" s="118" t="s">
        <v>541</v>
      </c>
    </row>
    <row r="161" spans="40:41">
      <c r="AN161" s="118" t="s">
        <v>542</v>
      </c>
      <c r="AO161" s="118" t="s">
        <v>543</v>
      </c>
    </row>
    <row r="162" spans="40:41">
      <c r="AN162" s="118" t="s">
        <v>544</v>
      </c>
      <c r="AO162" s="118" t="s">
        <v>545</v>
      </c>
    </row>
    <row r="163" spans="40:41">
      <c r="AN163" s="118" t="s">
        <v>227</v>
      </c>
      <c r="AO163" s="118" t="s">
        <v>546</v>
      </c>
    </row>
    <row r="164" spans="40:41">
      <c r="AN164" s="118" t="s">
        <v>547</v>
      </c>
      <c r="AO164" s="118" t="s">
        <v>548</v>
      </c>
    </row>
    <row r="165" spans="40:41">
      <c r="AN165" s="118" t="s">
        <v>549</v>
      </c>
      <c r="AO165" s="118" t="s">
        <v>550</v>
      </c>
    </row>
    <row r="166" spans="40:41">
      <c r="AN166" s="118" t="s">
        <v>551</v>
      </c>
      <c r="AO166" s="118" t="s">
        <v>552</v>
      </c>
    </row>
    <row r="167" spans="40:41">
      <c r="AN167" s="118" t="s">
        <v>553</v>
      </c>
      <c r="AO167" s="118" t="s">
        <v>554</v>
      </c>
    </row>
    <row r="168" spans="40:41">
      <c r="AN168" s="118" t="s">
        <v>555</v>
      </c>
      <c r="AO168" s="118" t="s">
        <v>556</v>
      </c>
    </row>
    <row r="169" spans="40:41">
      <c r="AN169" s="118" t="s">
        <v>557</v>
      </c>
      <c r="AO169" s="118" t="s">
        <v>558</v>
      </c>
    </row>
    <row r="170" spans="40:41">
      <c r="AN170" s="118" t="s">
        <v>559</v>
      </c>
      <c r="AO170" s="118" t="s">
        <v>560</v>
      </c>
    </row>
    <row r="171" spans="40:41">
      <c r="AN171" s="118" t="s">
        <v>561</v>
      </c>
      <c r="AO171" s="118" t="s">
        <v>562</v>
      </c>
    </row>
    <row r="172" spans="40:41">
      <c r="AN172" s="118" t="s">
        <v>563</v>
      </c>
      <c r="AO172" s="118" t="s">
        <v>564</v>
      </c>
    </row>
    <row r="173" spans="40:41">
      <c r="AN173" s="118" t="s">
        <v>565</v>
      </c>
      <c r="AO173" s="118" t="s">
        <v>566</v>
      </c>
    </row>
    <row r="174" spans="40:41">
      <c r="AN174" s="118" t="s">
        <v>567</v>
      </c>
      <c r="AO174" s="118" t="s">
        <v>568</v>
      </c>
    </row>
    <row r="175" spans="40:41">
      <c r="AN175" s="118" t="s">
        <v>569</v>
      </c>
      <c r="AO175" s="118" t="s">
        <v>570</v>
      </c>
    </row>
    <row r="176" spans="40:41">
      <c r="AN176" s="118" t="s">
        <v>571</v>
      </c>
      <c r="AO176" s="118" t="s">
        <v>572</v>
      </c>
    </row>
    <row r="177" spans="40:41">
      <c r="AN177" s="118" t="s">
        <v>573</v>
      </c>
      <c r="AO177" s="118" t="s">
        <v>574</v>
      </c>
    </row>
    <row r="178" spans="40:41">
      <c r="AN178" s="118" t="s">
        <v>575</v>
      </c>
      <c r="AO178" s="118" t="s">
        <v>576</v>
      </c>
    </row>
    <row r="179" spans="40:41">
      <c r="AN179" s="118" t="s">
        <v>577</v>
      </c>
      <c r="AO179" s="118" t="s">
        <v>578</v>
      </c>
    </row>
    <row r="180" spans="40:41">
      <c r="AN180" s="118" t="s">
        <v>228</v>
      </c>
      <c r="AO180" s="118" t="s">
        <v>579</v>
      </c>
    </row>
    <row r="181" spans="40:41">
      <c r="AN181" s="118" t="s">
        <v>580</v>
      </c>
      <c r="AO181" s="118" t="s">
        <v>581</v>
      </c>
    </row>
    <row r="182" spans="40:41">
      <c r="AN182" s="118" t="s">
        <v>582</v>
      </c>
      <c r="AO182" s="118" t="s">
        <v>583</v>
      </c>
    </row>
    <row r="183" spans="40:41">
      <c r="AN183" s="118" t="s">
        <v>584</v>
      </c>
      <c r="AO183" s="118" t="s">
        <v>585</v>
      </c>
    </row>
    <row r="184" spans="40:41">
      <c r="AN184" s="118" t="s">
        <v>586</v>
      </c>
      <c r="AO184" s="118" t="s">
        <v>585</v>
      </c>
    </row>
    <row r="185" spans="40:41">
      <c r="AN185" s="118" t="s">
        <v>587</v>
      </c>
      <c r="AO185" s="118" t="s">
        <v>585</v>
      </c>
    </row>
    <row r="186" spans="40:41">
      <c r="AN186" s="118" t="s">
        <v>588</v>
      </c>
      <c r="AO186" s="118" t="s">
        <v>589</v>
      </c>
    </row>
    <row r="187" spans="40:41">
      <c r="AN187" s="118" t="s">
        <v>590</v>
      </c>
      <c r="AO187" s="118" t="s">
        <v>589</v>
      </c>
    </row>
    <row r="188" spans="40:41">
      <c r="AN188" s="118" t="s">
        <v>591</v>
      </c>
      <c r="AO188" s="118" t="s">
        <v>589</v>
      </c>
    </row>
    <row r="189" spans="40:41">
      <c r="AN189" s="118" t="s">
        <v>592</v>
      </c>
      <c r="AO189" s="118" t="s">
        <v>593</v>
      </c>
    </row>
    <row r="190" spans="40:41">
      <c r="AN190" s="118" t="s">
        <v>594</v>
      </c>
      <c r="AO190" s="118" t="s">
        <v>593</v>
      </c>
    </row>
    <row r="191" spans="40:41">
      <c r="AN191" s="118" t="s">
        <v>595</v>
      </c>
      <c r="AO191" s="118" t="s">
        <v>593</v>
      </c>
    </row>
    <row r="192" spans="40:41">
      <c r="AN192" s="118" t="s">
        <v>596</v>
      </c>
      <c r="AO192" s="118" t="s">
        <v>597</v>
      </c>
    </row>
    <row r="193" spans="40:41">
      <c r="AN193" s="118" t="s">
        <v>598</v>
      </c>
      <c r="AO193" s="118" t="s">
        <v>599</v>
      </c>
    </row>
    <row r="194" spans="40:41">
      <c r="AN194" s="118" t="s">
        <v>600</v>
      </c>
      <c r="AO194" s="118" t="s">
        <v>601</v>
      </c>
    </row>
    <row r="195" spans="40:41">
      <c r="AN195" s="118" t="s">
        <v>602</v>
      </c>
      <c r="AO195" s="118" t="s">
        <v>603</v>
      </c>
    </row>
    <row r="196" spans="40:41">
      <c r="AN196" s="118" t="s">
        <v>604</v>
      </c>
      <c r="AO196" s="118" t="s">
        <v>605</v>
      </c>
    </row>
    <row r="197" spans="40:41">
      <c r="AN197" s="118" t="s">
        <v>606</v>
      </c>
      <c r="AO197" s="118" t="s">
        <v>607</v>
      </c>
    </row>
    <row r="198" spans="40:41" ht="25.5">
      <c r="AN198" s="118" t="s">
        <v>608</v>
      </c>
      <c r="AO198" s="118" t="s">
        <v>609</v>
      </c>
    </row>
    <row r="199" spans="40:41" ht="25.5">
      <c r="AN199" s="118" t="s">
        <v>610</v>
      </c>
      <c r="AO199" s="118" t="s">
        <v>609</v>
      </c>
    </row>
    <row r="200" spans="40:41" ht="25.5">
      <c r="AN200" s="118" t="s">
        <v>611</v>
      </c>
      <c r="AO200" s="118" t="s">
        <v>612</v>
      </c>
    </row>
    <row r="201" spans="40:41" ht="25.5">
      <c r="AN201" s="118" t="s">
        <v>613</v>
      </c>
      <c r="AO201" s="118" t="s">
        <v>612</v>
      </c>
    </row>
    <row r="202" spans="40:41">
      <c r="AN202" s="118" t="s">
        <v>614</v>
      </c>
      <c r="AO202" s="118" t="s">
        <v>615</v>
      </c>
    </row>
    <row r="203" spans="40:41">
      <c r="AN203" s="118" t="s">
        <v>616</v>
      </c>
      <c r="AO203" s="118" t="s">
        <v>617</v>
      </c>
    </row>
    <row r="204" spans="40:41">
      <c r="AN204" s="118" t="s">
        <v>618</v>
      </c>
      <c r="AO204" s="118" t="s">
        <v>619</v>
      </c>
    </row>
    <row r="205" spans="40:41">
      <c r="AN205" s="118" t="s">
        <v>620</v>
      </c>
      <c r="AO205" s="118" t="s">
        <v>621</v>
      </c>
    </row>
    <row r="206" spans="40:41">
      <c r="AN206" s="118" t="s">
        <v>622</v>
      </c>
      <c r="AO206" s="118" t="s">
        <v>623</v>
      </c>
    </row>
    <row r="207" spans="40:41">
      <c r="AN207" s="118" t="s">
        <v>624</v>
      </c>
      <c r="AO207" s="118" t="s">
        <v>625</v>
      </c>
    </row>
    <row r="208" spans="40:41">
      <c r="AN208" s="118" t="s">
        <v>626</v>
      </c>
      <c r="AO208" s="118" t="s">
        <v>627</v>
      </c>
    </row>
    <row r="209" spans="40:41">
      <c r="AN209" s="118" t="s">
        <v>628</v>
      </c>
      <c r="AO209" s="118" t="s">
        <v>629</v>
      </c>
    </row>
    <row r="210" spans="40:41">
      <c r="AN210" s="118" t="s">
        <v>630</v>
      </c>
      <c r="AO210" s="118" t="s">
        <v>631</v>
      </c>
    </row>
    <row r="211" spans="40:41">
      <c r="AN211" s="118" t="s">
        <v>632</v>
      </c>
      <c r="AO211" s="118" t="s">
        <v>633</v>
      </c>
    </row>
    <row r="212" spans="40:41">
      <c r="AN212" s="118" t="s">
        <v>634</v>
      </c>
      <c r="AO212" s="118" t="s">
        <v>635</v>
      </c>
    </row>
    <row r="213" spans="40:41">
      <c r="AN213" s="118" t="s">
        <v>229</v>
      </c>
      <c r="AO213" s="118" t="s">
        <v>636</v>
      </c>
    </row>
    <row r="214" spans="40:41">
      <c r="AN214" s="118" t="s">
        <v>637</v>
      </c>
      <c r="AO214" s="118" t="s">
        <v>638</v>
      </c>
    </row>
    <row r="215" spans="40:41">
      <c r="AN215" s="118" t="s">
        <v>639</v>
      </c>
      <c r="AO215" s="118" t="s">
        <v>640</v>
      </c>
    </row>
    <row r="216" spans="40:41">
      <c r="AN216" s="118" t="s">
        <v>641</v>
      </c>
      <c r="AO216" s="118" t="s">
        <v>642</v>
      </c>
    </row>
    <row r="217" spans="40:41">
      <c r="AN217" s="118" t="s">
        <v>643</v>
      </c>
      <c r="AO217" s="118" t="s">
        <v>644</v>
      </c>
    </row>
    <row r="218" spans="40:41">
      <c r="AN218" s="118" t="s">
        <v>645</v>
      </c>
      <c r="AO218" s="118" t="s">
        <v>646</v>
      </c>
    </row>
    <row r="219" spans="40:41">
      <c r="AN219" s="118" t="s">
        <v>647</v>
      </c>
      <c r="AO219" s="118" t="s">
        <v>648</v>
      </c>
    </row>
    <row r="220" spans="40:41">
      <c r="AN220" s="118" t="s">
        <v>649</v>
      </c>
      <c r="AO220" s="118" t="s">
        <v>650</v>
      </c>
    </row>
    <row r="221" spans="40:41">
      <c r="AN221" s="118" t="s">
        <v>651</v>
      </c>
      <c r="AO221" s="118" t="s">
        <v>652</v>
      </c>
    </row>
    <row r="222" spans="40:41">
      <c r="AN222" s="118" t="s">
        <v>653</v>
      </c>
      <c r="AO222" s="118" t="s">
        <v>654</v>
      </c>
    </row>
    <row r="223" spans="40:41">
      <c r="AN223" s="118" t="s">
        <v>655</v>
      </c>
      <c r="AO223" s="118" t="s">
        <v>656</v>
      </c>
    </row>
    <row r="224" spans="40:41">
      <c r="AN224" s="118" t="s">
        <v>657</v>
      </c>
      <c r="AO224" s="118" t="s">
        <v>658</v>
      </c>
    </row>
    <row r="225" spans="40:41">
      <c r="AN225" s="118" t="s">
        <v>659</v>
      </c>
      <c r="AO225" s="118" t="s">
        <v>660</v>
      </c>
    </row>
    <row r="226" spans="40:41">
      <c r="AN226" s="118" t="s">
        <v>661</v>
      </c>
      <c r="AO226" s="118" t="s">
        <v>662</v>
      </c>
    </row>
    <row r="227" spans="40:41" ht="25.5">
      <c r="AN227" s="118" t="s">
        <v>663</v>
      </c>
      <c r="AO227" s="118" t="s">
        <v>664</v>
      </c>
    </row>
    <row r="228" spans="40:41">
      <c r="AN228" s="118" t="s">
        <v>665</v>
      </c>
      <c r="AO228" s="118" t="s">
        <v>666</v>
      </c>
    </row>
    <row r="229" spans="40:41">
      <c r="AN229" s="118" t="s">
        <v>667</v>
      </c>
      <c r="AO229" s="118" t="s">
        <v>668</v>
      </c>
    </row>
    <row r="230" spans="40:41">
      <c r="AN230" s="118" t="s">
        <v>669</v>
      </c>
      <c r="AO230" s="118" t="s">
        <v>668</v>
      </c>
    </row>
    <row r="231" spans="40:41">
      <c r="AN231" s="118" t="s">
        <v>670</v>
      </c>
      <c r="AO231" s="118" t="s">
        <v>671</v>
      </c>
    </row>
    <row r="232" spans="40:41">
      <c r="AN232" s="118" t="s">
        <v>672</v>
      </c>
      <c r="AO232" s="118" t="s">
        <v>673</v>
      </c>
    </row>
    <row r="233" spans="40:41">
      <c r="AN233" s="118" t="s">
        <v>674</v>
      </c>
      <c r="AO233" s="118" t="s">
        <v>675</v>
      </c>
    </row>
    <row r="234" spans="40:41">
      <c r="AN234" s="118" t="s">
        <v>676</v>
      </c>
      <c r="AO234" s="118" t="s">
        <v>677</v>
      </c>
    </row>
    <row r="235" spans="40:41">
      <c r="AN235" s="118" t="s">
        <v>678</v>
      </c>
      <c r="AO235" s="118" t="s">
        <v>679</v>
      </c>
    </row>
    <row r="236" spans="40:41">
      <c r="AN236" s="118" t="s">
        <v>680</v>
      </c>
      <c r="AO236" s="118" t="s">
        <v>681</v>
      </c>
    </row>
    <row r="237" spans="40:41">
      <c r="AN237" s="118" t="s">
        <v>682</v>
      </c>
      <c r="AO237" s="118" t="s">
        <v>683</v>
      </c>
    </row>
    <row r="238" spans="40:41">
      <c r="AN238" s="118" t="s">
        <v>684</v>
      </c>
      <c r="AO238" s="118" t="s">
        <v>685</v>
      </c>
    </row>
    <row r="239" spans="40:41">
      <c r="AN239" s="118" t="s">
        <v>686</v>
      </c>
      <c r="AO239" s="118" t="s">
        <v>687</v>
      </c>
    </row>
    <row r="240" spans="40:41">
      <c r="AN240" s="118" t="s">
        <v>688</v>
      </c>
      <c r="AO240" s="118" t="s">
        <v>689</v>
      </c>
    </row>
    <row r="241" spans="40:41">
      <c r="AN241" s="118" t="s">
        <v>690</v>
      </c>
      <c r="AO241" s="118" t="s">
        <v>691</v>
      </c>
    </row>
    <row r="242" spans="40:41">
      <c r="AN242" s="118" t="s">
        <v>692</v>
      </c>
      <c r="AO242" s="118" t="s">
        <v>693</v>
      </c>
    </row>
  </sheetData>
  <mergeCells count="3">
    <mergeCell ref="G1:I1"/>
    <mergeCell ref="L1:U1"/>
    <mergeCell ref="Y1:AA1"/>
  </mergeCells>
  <conditionalFormatting sqref="A4:A34">
    <cfRule type="expression" dxfId="43" priority="36" stopIfTrue="1">
      <formula>WEEKDAY(DATE($G$1,COLUMN(C4)/3,A4),2)=7</formula>
    </cfRule>
  </conditionalFormatting>
  <conditionalFormatting sqref="D4:D32">
    <cfRule type="expression" dxfId="42" priority="35" stopIfTrue="1">
      <formula>WEEKDAY(DATE($G$1,COLUMN(F4)/3,D4),2)=7</formula>
    </cfRule>
  </conditionalFormatting>
  <conditionalFormatting sqref="G4:G34">
    <cfRule type="expression" dxfId="41" priority="34" stopIfTrue="1">
      <formula>WEEKDAY(DATE($G$1,COLUMN(I4)/3,G4),2)=7</formula>
    </cfRule>
  </conditionalFormatting>
  <conditionalFormatting sqref="J4:J34">
    <cfRule type="expression" dxfId="40" priority="33" stopIfTrue="1">
      <formula>WEEKDAY(DATE($G$1,COLUMN(L4)/3,J4),2)=7</formula>
    </cfRule>
  </conditionalFormatting>
  <conditionalFormatting sqref="M4:M34">
    <cfRule type="expression" dxfId="39" priority="32" stopIfTrue="1">
      <formula>WEEKDAY(DATE($G$1,COLUMN(O4)/3,M4),2)=7</formula>
    </cfRule>
  </conditionalFormatting>
  <conditionalFormatting sqref="P4:P34">
    <cfRule type="expression" dxfId="38" priority="31" stopIfTrue="1">
      <formula>WEEKDAY(DATE($G$1,COLUMN(R4)/3,P4),2)=7</formula>
    </cfRule>
  </conditionalFormatting>
  <conditionalFormatting sqref="S4:S34">
    <cfRule type="expression" dxfId="37" priority="30" stopIfTrue="1">
      <formula>WEEKDAY(DATE($G$1,COLUMN(U4)/3,S4),2)=7</formula>
    </cfRule>
  </conditionalFormatting>
  <conditionalFormatting sqref="V4:V34">
    <cfRule type="expression" dxfId="36" priority="29" stopIfTrue="1">
      <formula>WEEKDAY(DATE($G$1,COLUMN(X4)/3,V4),2)=7</formula>
    </cfRule>
  </conditionalFormatting>
  <conditionalFormatting sqref="Y4:Y34">
    <cfRule type="expression" dxfId="35" priority="28" stopIfTrue="1">
      <formula>WEEKDAY(DATE($G$1,COLUMN(AA4)/3,Y4),2)=7</formula>
    </cfRule>
  </conditionalFormatting>
  <conditionalFormatting sqref="AB4:AB34">
    <cfRule type="expression" dxfId="34" priority="27" stopIfTrue="1">
      <formula>WEEKDAY(DATE($G$1,COLUMN(AD4)/3,AB4),2)=7</formula>
    </cfRule>
  </conditionalFormatting>
  <conditionalFormatting sqref="AE4:AE34">
    <cfRule type="expression" dxfId="33" priority="26" stopIfTrue="1">
      <formula>WEEKDAY(DATE($G$1,COLUMN(AG4)/3,AE4),2)=7</formula>
    </cfRule>
  </conditionalFormatting>
  <conditionalFormatting sqref="AH4:AH34">
    <cfRule type="expression" dxfId="32" priority="25" stopIfTrue="1">
      <formula>WEEKDAY(DATE($G$1,COLUMN(AJ4)/3,AH4),2)=7</formula>
    </cfRule>
  </conditionalFormatting>
  <conditionalFormatting sqref="B4:B34">
    <cfRule type="expression" dxfId="31" priority="24" stopIfTrue="1">
      <formula>WEEKDAY(DATE($G$1,COLUMN(C4)/3,A4),2)=7</formula>
    </cfRule>
  </conditionalFormatting>
  <conditionalFormatting sqref="E4:E32">
    <cfRule type="expression" dxfId="30" priority="23" stopIfTrue="1">
      <formula>WEEKDAY(DATE($G$1,COLUMN(F4)/3,D4),2)=7</formula>
    </cfRule>
  </conditionalFormatting>
  <conditionalFormatting sqref="H4:H34">
    <cfRule type="expression" dxfId="29" priority="22" stopIfTrue="1">
      <formula>WEEKDAY(DATE($G$1,COLUMN(I4)/3,G4),2)=7</formula>
    </cfRule>
  </conditionalFormatting>
  <conditionalFormatting sqref="K4:K34">
    <cfRule type="expression" dxfId="28" priority="21" stopIfTrue="1">
      <formula>WEEKDAY(DATE($G$1,COLUMN(L4)/3,J4),2)=7</formula>
    </cfRule>
  </conditionalFormatting>
  <conditionalFormatting sqref="N4:N34">
    <cfRule type="expression" dxfId="27" priority="20" stopIfTrue="1">
      <formula>WEEKDAY(DATE($G$1,COLUMN(O4)/3,M4),2)=7</formula>
    </cfRule>
  </conditionalFormatting>
  <conditionalFormatting sqref="Q4:Q34">
    <cfRule type="expression" dxfId="26" priority="19" stopIfTrue="1">
      <formula>WEEKDAY(DATE($G$1,COLUMN(R4)/3,P4),2)=7</formula>
    </cfRule>
  </conditionalFormatting>
  <conditionalFormatting sqref="T4:T34">
    <cfRule type="expression" dxfId="25" priority="18" stopIfTrue="1">
      <formula>WEEKDAY(DATE($G$1,COLUMN(U4)/3,S4),2)=7</formula>
    </cfRule>
  </conditionalFormatting>
  <conditionalFormatting sqref="W4:W34">
    <cfRule type="expression" dxfId="24" priority="17" stopIfTrue="1">
      <formula>WEEKDAY(DATE($G$1,COLUMN(X4)/3,V4),2)=7</formula>
    </cfRule>
  </conditionalFormatting>
  <conditionalFormatting sqref="Z4:Z34">
    <cfRule type="expression" dxfId="23" priority="16" stopIfTrue="1">
      <formula>WEEKDAY(DATE($G$1,COLUMN(AA4)/3,Y4),2)=7</formula>
    </cfRule>
  </conditionalFormatting>
  <conditionalFormatting sqref="AC4:AC34">
    <cfRule type="expression" dxfId="22" priority="15" stopIfTrue="1">
      <formula>WEEKDAY(DATE($G$1,COLUMN(AD4)/3,AB4),2)=7</formula>
    </cfRule>
  </conditionalFormatting>
  <conditionalFormatting sqref="AF4:AF34">
    <cfRule type="expression" dxfId="21" priority="14" stopIfTrue="1">
      <formula>WEEKDAY(DATE($G$1,COLUMN(AG4)/3,AE4),2)=7</formula>
    </cfRule>
  </conditionalFormatting>
  <conditionalFormatting sqref="AI4:AI34">
    <cfRule type="expression" dxfId="20" priority="13" stopIfTrue="1">
      <formula>WEEKDAY(DATE($G$1,COLUMN(AJ4)/3,AH4),2)=7</formula>
    </cfRule>
  </conditionalFormatting>
  <conditionalFormatting sqref="C4:C34">
    <cfRule type="expression" dxfId="19" priority="12" stopIfTrue="1">
      <formula>WEEKDAY(DATE($G$1,COLUMN(C4)/3,A4),2)=7</formula>
    </cfRule>
  </conditionalFormatting>
  <conditionalFormatting sqref="F4:F32">
    <cfRule type="expression" dxfId="18" priority="11" stopIfTrue="1">
      <formula>WEEKDAY(DATE($G$1,COLUMN(F4)/3,D4),2)=7</formula>
    </cfRule>
  </conditionalFormatting>
  <conditionalFormatting sqref="I4:I34">
    <cfRule type="expression" dxfId="17" priority="10" stopIfTrue="1">
      <formula>WEEKDAY(DATE($G$1,COLUMN(I4)/3,G4),2)=7</formula>
    </cfRule>
  </conditionalFormatting>
  <conditionalFormatting sqref="L4:L34">
    <cfRule type="expression" dxfId="16" priority="9" stopIfTrue="1">
      <formula>WEEKDAY(DATE($G$1,COLUMN(L4)/3,J4),2)=7</formula>
    </cfRule>
  </conditionalFormatting>
  <conditionalFormatting sqref="O4:O34">
    <cfRule type="expression" dxfId="15" priority="8" stopIfTrue="1">
      <formula>WEEKDAY(DATE($G$1,COLUMN(O4)/3,M4),2)=7</formula>
    </cfRule>
  </conditionalFormatting>
  <conditionalFormatting sqref="R4:R34">
    <cfRule type="expression" dxfId="14" priority="7" stopIfTrue="1">
      <formula>WEEKDAY(DATE($G$1,COLUMN(R4)/3,P4),2)=7</formula>
    </cfRule>
  </conditionalFormatting>
  <conditionalFormatting sqref="U4:U34">
    <cfRule type="expression" dxfId="13" priority="6" stopIfTrue="1">
      <formula>WEEKDAY(DATE($G$1,COLUMN(U4)/3,S4),2)=7</formula>
    </cfRule>
  </conditionalFormatting>
  <conditionalFormatting sqref="X4:X34">
    <cfRule type="expression" dxfId="12" priority="5" stopIfTrue="1">
      <formula>WEEKDAY(DATE($G$1,COLUMN(X4)/3,V4),2)=7</formula>
    </cfRule>
  </conditionalFormatting>
  <conditionalFormatting sqref="AA4:AA34">
    <cfRule type="expression" dxfId="11" priority="4" stopIfTrue="1">
      <formula>WEEKDAY(DATE($G$1,COLUMN(AA4)/3,Y4),2)=7</formula>
    </cfRule>
  </conditionalFormatting>
  <conditionalFormatting sqref="AD4:AD34">
    <cfRule type="expression" dxfId="10" priority="3" stopIfTrue="1">
      <formula>WEEKDAY(DATE($G$1,COLUMN(AD4)/3,AB4),2)=7</formula>
    </cfRule>
  </conditionalFormatting>
  <conditionalFormatting sqref="AG4:AG34">
    <cfRule type="expression" dxfId="9" priority="2" stopIfTrue="1">
      <formula>WEEKDAY(DATE($G$1,COLUMN(AG4)/3,AE4),2)=7</formula>
    </cfRule>
  </conditionalFormatting>
  <conditionalFormatting sqref="AJ4:AJ34">
    <cfRule type="expression" dxfId="8" priority="1" stopIfTrue="1">
      <formula>WEEKDAY(DATE($G$1,COLUMN(AJ4)/3,AH4),2)=7</formula>
    </cfRule>
  </conditionalFormatting>
  <dataValidations count="1">
    <dataValidation type="list" allowBlank="1" showInputMessage="1" showErrorMessage="1" sqref="L1:U1" xr:uid="{4B486507-3694-45E2-9177-C672181C566D}">
      <formula1>$AN$4:$AN$242</formula1>
    </dataValidation>
  </dataValidations>
  <printOptions horizontalCentered="1" gridLinesSet="0"/>
  <pageMargins left="0.39370078740157483" right="0.39370078740157483" top="0.70866141732283472" bottom="0.39370078740157483" header="0" footer="0"/>
  <pageSetup paperSize="9" orientation="landscape" horizontalDpi="4294967292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A1CF7-1500-4985-930D-A53086C2B243}">
  <dimension ref="A1:D8"/>
  <sheetViews>
    <sheetView workbookViewId="0"/>
  </sheetViews>
  <sheetFormatPr baseColWidth="10" defaultColWidth="11" defaultRowHeight="14.25"/>
  <sheetData>
    <row r="1" spans="1:4">
      <c r="A1" t="s">
        <v>10202</v>
      </c>
      <c r="B1" t="s">
        <v>10203</v>
      </c>
      <c r="C1" t="s">
        <v>10204</v>
      </c>
    </row>
    <row r="2" spans="1:4">
      <c r="A2" t="s">
        <v>10195</v>
      </c>
      <c r="B2" s="157">
        <v>0.22916666666666666</v>
      </c>
      <c r="C2" s="157">
        <v>0.69791666666666663</v>
      </c>
      <c r="D2" s="401">
        <f>IF(B2&lt;C2,C2-B2,1-B2+C2)</f>
        <v>0.46875</v>
      </c>
    </row>
    <row r="3" spans="1:4">
      <c r="A3" t="s">
        <v>10196</v>
      </c>
      <c r="B3" s="157">
        <v>0.2986111111111111</v>
      </c>
      <c r="C3" s="157">
        <v>0.59722222222222221</v>
      </c>
      <c r="D3" s="401">
        <f t="shared" ref="D3:D8" si="0">IF(B3&lt;C3,C3-B3,1-B3+C3)</f>
        <v>0.2986111111111111</v>
      </c>
    </row>
    <row r="4" spans="1:4">
      <c r="A4" t="s">
        <v>10197</v>
      </c>
      <c r="B4" s="157">
        <v>0.33680555555555558</v>
      </c>
      <c r="C4" s="157">
        <v>0.76388888888888884</v>
      </c>
      <c r="D4" s="401">
        <f t="shared" si="0"/>
        <v>0.42708333333333326</v>
      </c>
    </row>
    <row r="5" spans="1:4">
      <c r="A5" t="s">
        <v>10198</v>
      </c>
      <c r="B5" s="157">
        <v>0.91666666666666663</v>
      </c>
      <c r="C5" s="157">
        <v>6.5972222222222224E-2</v>
      </c>
      <c r="D5" s="401">
        <f t="shared" si="0"/>
        <v>0.14930555555555558</v>
      </c>
    </row>
    <row r="6" spans="1:4">
      <c r="A6" t="s">
        <v>10199</v>
      </c>
      <c r="B6" s="157">
        <v>0.32291666666666669</v>
      </c>
      <c r="C6" s="157">
        <v>0.73958333333333337</v>
      </c>
      <c r="D6" s="401">
        <f t="shared" si="0"/>
        <v>0.41666666666666669</v>
      </c>
    </row>
    <row r="7" spans="1:4">
      <c r="A7" t="s">
        <v>10200</v>
      </c>
      <c r="B7" s="157">
        <v>0.33680555555555558</v>
      </c>
      <c r="C7" s="157">
        <v>0.70486111111111116</v>
      </c>
      <c r="D7" s="401">
        <f t="shared" si="0"/>
        <v>0.36805555555555558</v>
      </c>
    </row>
    <row r="8" spans="1:4">
      <c r="A8" t="s">
        <v>10201</v>
      </c>
      <c r="B8" s="157">
        <v>0.375</v>
      </c>
      <c r="C8" s="157">
        <v>0.5</v>
      </c>
      <c r="D8" s="401">
        <f t="shared" si="0"/>
        <v>0.125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01D0D-26EE-46F7-B5D0-4EC4F91504AA}">
  <sheetPr codeName="Tabelle15"/>
  <dimension ref="A1:M26"/>
  <sheetViews>
    <sheetView zoomScale="105" workbookViewId="0"/>
  </sheetViews>
  <sheetFormatPr baseColWidth="10" defaultColWidth="11" defaultRowHeight="15"/>
  <cols>
    <col min="1" max="1" width="3.875" style="39" customWidth="1"/>
    <col min="2" max="3" width="20.375" style="39" customWidth="1"/>
    <col min="4" max="4" width="7.625" style="39" customWidth="1"/>
    <col min="5" max="5" width="17.375" style="39" bestFit="1" customWidth="1"/>
    <col min="6" max="10" width="12.375" style="39" customWidth="1"/>
    <col min="11" max="11" width="95.875" style="39" bestFit="1" customWidth="1"/>
    <col min="12" max="16384" width="11" style="39"/>
  </cols>
  <sheetData>
    <row r="1" spans="1:13">
      <c r="B1" s="39" t="s">
        <v>9938</v>
      </c>
      <c r="C1" s="39" t="s">
        <v>9984</v>
      </c>
      <c r="D1" s="39" t="s">
        <v>859</v>
      </c>
      <c r="E1" s="39" t="s">
        <v>9939</v>
      </c>
      <c r="F1" s="39" t="s">
        <v>9940</v>
      </c>
      <c r="G1" s="374" t="s">
        <v>10046</v>
      </c>
      <c r="H1" s="374" t="s">
        <v>10043</v>
      </c>
      <c r="I1" s="374" t="s">
        <v>10047</v>
      </c>
      <c r="J1" s="374" t="s">
        <v>9985</v>
      </c>
      <c r="K1" s="374" t="s">
        <v>10068</v>
      </c>
      <c r="L1" s="374" t="s">
        <v>10044</v>
      </c>
      <c r="M1" s="374" t="s">
        <v>10045</v>
      </c>
    </row>
    <row r="2" spans="1:13">
      <c r="A2" s="155" t="s">
        <v>695</v>
      </c>
      <c r="B2" s="39" t="s">
        <v>9941</v>
      </c>
      <c r="C2" s="377" t="s">
        <v>9986</v>
      </c>
      <c r="D2" s="39">
        <v>1962</v>
      </c>
      <c r="E2" s="378" t="s">
        <v>9942</v>
      </c>
      <c r="F2" s="39" t="s">
        <v>9943</v>
      </c>
      <c r="G2" s="39" t="s">
        <v>9988</v>
      </c>
      <c r="H2" s="39" t="s">
        <v>9987</v>
      </c>
      <c r="I2" s="39" t="s">
        <v>9989</v>
      </c>
      <c r="J2" s="39" t="s">
        <v>9990</v>
      </c>
      <c r="K2" s="39" t="s">
        <v>10048</v>
      </c>
      <c r="L2" s="39">
        <v>59.5</v>
      </c>
      <c r="M2" s="375">
        <v>1.1000000000000001</v>
      </c>
    </row>
    <row r="3" spans="1:13">
      <c r="A3" s="155" t="s">
        <v>695</v>
      </c>
      <c r="B3" s="39" t="s">
        <v>9944</v>
      </c>
      <c r="C3" s="377" t="s">
        <v>9991</v>
      </c>
      <c r="D3" s="39">
        <v>1963</v>
      </c>
      <c r="E3" s="378" t="s">
        <v>9942</v>
      </c>
      <c r="F3" s="39" t="s">
        <v>9943</v>
      </c>
      <c r="G3" s="39" t="s">
        <v>9992</v>
      </c>
      <c r="H3" s="39" t="s">
        <v>9987</v>
      </c>
      <c r="I3" s="39" t="s">
        <v>9993</v>
      </c>
      <c r="J3" s="39" t="s">
        <v>9994</v>
      </c>
      <c r="K3" s="39" t="s">
        <v>10049</v>
      </c>
      <c r="L3" s="39">
        <v>78.900000000000006</v>
      </c>
      <c r="M3" s="39">
        <v>2</v>
      </c>
    </row>
    <row r="4" spans="1:13">
      <c r="A4" s="155" t="s">
        <v>695</v>
      </c>
      <c r="B4" s="39" t="s">
        <v>9945</v>
      </c>
      <c r="C4" s="377" t="s">
        <v>9945</v>
      </c>
      <c r="D4" s="39">
        <v>1964</v>
      </c>
      <c r="E4" s="378" t="s">
        <v>9942</v>
      </c>
      <c r="F4" s="39" t="s">
        <v>9946</v>
      </c>
      <c r="G4" s="39" t="s">
        <v>9995</v>
      </c>
      <c r="H4" s="39" t="s">
        <v>9987</v>
      </c>
      <c r="I4" s="39" t="s">
        <v>9993</v>
      </c>
      <c r="J4" s="39" t="s">
        <v>9990</v>
      </c>
      <c r="K4" s="39" t="s">
        <v>10050</v>
      </c>
      <c r="L4" s="39">
        <v>124.9</v>
      </c>
      <c r="M4" s="39">
        <v>3</v>
      </c>
    </row>
    <row r="5" spans="1:13">
      <c r="A5" s="155" t="s">
        <v>695</v>
      </c>
      <c r="B5" s="39" t="s">
        <v>9947</v>
      </c>
      <c r="C5" s="377" t="s">
        <v>9996</v>
      </c>
      <c r="D5" s="39">
        <v>1965</v>
      </c>
      <c r="E5" s="378" t="s">
        <v>9942</v>
      </c>
      <c r="F5" s="39" t="s">
        <v>9943</v>
      </c>
      <c r="G5" s="39" t="s">
        <v>9998</v>
      </c>
      <c r="H5" s="39" t="s">
        <v>9997</v>
      </c>
      <c r="I5" s="39" t="s">
        <v>9993</v>
      </c>
      <c r="J5" s="39" t="s">
        <v>9990</v>
      </c>
      <c r="K5" s="39" t="s">
        <v>10050</v>
      </c>
      <c r="L5" s="39">
        <v>141.19999999999999</v>
      </c>
      <c r="M5" s="375">
        <v>2.8</v>
      </c>
    </row>
    <row r="6" spans="1:13">
      <c r="A6" s="155" t="s">
        <v>695</v>
      </c>
      <c r="B6" s="39" t="s">
        <v>9948</v>
      </c>
      <c r="C6" s="377" t="s">
        <v>9999</v>
      </c>
      <c r="D6" s="39">
        <v>1967</v>
      </c>
      <c r="E6" s="378" t="s">
        <v>9942</v>
      </c>
      <c r="F6" s="39" t="s">
        <v>9949</v>
      </c>
      <c r="G6" s="39" t="s">
        <v>10000</v>
      </c>
      <c r="H6" s="39" t="s">
        <v>9987</v>
      </c>
      <c r="I6" s="39" t="s">
        <v>9993</v>
      </c>
      <c r="J6" s="39" t="s">
        <v>9990</v>
      </c>
      <c r="K6" s="39" t="s">
        <v>10051</v>
      </c>
      <c r="L6" s="39">
        <v>111.6</v>
      </c>
      <c r="M6" s="375">
        <v>10.3</v>
      </c>
    </row>
    <row r="7" spans="1:13">
      <c r="A7" s="155" t="s">
        <v>695</v>
      </c>
      <c r="B7" s="39" t="s">
        <v>9950</v>
      </c>
      <c r="C7" s="377" t="s">
        <v>10001</v>
      </c>
      <c r="D7" s="39">
        <v>1969</v>
      </c>
      <c r="E7" s="378" t="s">
        <v>9951</v>
      </c>
      <c r="F7" s="39" t="s">
        <v>9952</v>
      </c>
      <c r="G7" s="39" t="s">
        <v>10002</v>
      </c>
      <c r="H7" s="39" t="s">
        <v>9987</v>
      </c>
      <c r="I7" s="39" t="s">
        <v>9993</v>
      </c>
      <c r="J7" s="39" t="s">
        <v>9994</v>
      </c>
      <c r="K7" s="39" t="s">
        <v>10052</v>
      </c>
      <c r="L7" s="39">
        <v>64.599999999999994</v>
      </c>
      <c r="M7" s="39">
        <v>7</v>
      </c>
    </row>
    <row r="8" spans="1:13">
      <c r="A8" s="155" t="s">
        <v>695</v>
      </c>
      <c r="B8" s="39" t="s">
        <v>9953</v>
      </c>
      <c r="C8" s="377" t="s">
        <v>10003</v>
      </c>
      <c r="D8" s="39">
        <v>1971</v>
      </c>
      <c r="E8" s="378" t="s">
        <v>9942</v>
      </c>
      <c r="F8" s="39" t="s">
        <v>9946</v>
      </c>
      <c r="G8" s="39" t="s">
        <v>10004</v>
      </c>
      <c r="H8" s="39" t="s">
        <v>9987</v>
      </c>
      <c r="I8" s="39" t="s">
        <v>9993</v>
      </c>
      <c r="J8" s="39" t="s">
        <v>9990</v>
      </c>
      <c r="K8" s="374" t="s">
        <v>10072</v>
      </c>
      <c r="L8" s="39">
        <v>116</v>
      </c>
      <c r="M8" s="376">
        <v>7.2</v>
      </c>
    </row>
    <row r="9" spans="1:13">
      <c r="A9" s="155" t="s">
        <v>695</v>
      </c>
      <c r="B9" s="39" t="s">
        <v>9954</v>
      </c>
      <c r="C9" s="377" t="s">
        <v>10005</v>
      </c>
      <c r="D9" s="39">
        <v>1973</v>
      </c>
      <c r="E9" s="378" t="s">
        <v>9955</v>
      </c>
      <c r="F9" s="39" t="s">
        <v>9946</v>
      </c>
      <c r="G9" s="39" t="s">
        <v>10006</v>
      </c>
      <c r="H9" s="39" t="s">
        <v>9987</v>
      </c>
      <c r="I9" s="39" t="s">
        <v>10007</v>
      </c>
      <c r="J9" s="39" t="s">
        <v>9994</v>
      </c>
      <c r="K9" s="39" t="s">
        <v>10053</v>
      </c>
      <c r="L9" s="39">
        <v>126.4</v>
      </c>
      <c r="M9" s="39">
        <v>7</v>
      </c>
    </row>
    <row r="10" spans="1:13">
      <c r="A10" s="155" t="s">
        <v>695</v>
      </c>
      <c r="B10" s="39" t="s">
        <v>9956</v>
      </c>
      <c r="C10" s="377" t="s">
        <v>10008</v>
      </c>
      <c r="D10" s="39">
        <v>1974</v>
      </c>
      <c r="E10" s="378" t="s">
        <v>9955</v>
      </c>
      <c r="F10" s="39" t="s">
        <v>9946</v>
      </c>
      <c r="K10" s="39" t="s">
        <v>10054</v>
      </c>
      <c r="L10" s="39">
        <v>97.6</v>
      </c>
      <c r="M10" s="39">
        <v>7</v>
      </c>
    </row>
    <row r="11" spans="1:13">
      <c r="A11" s="155" t="s">
        <v>695</v>
      </c>
      <c r="B11" s="39" t="s">
        <v>9957</v>
      </c>
      <c r="C11" s="377" t="s">
        <v>10010</v>
      </c>
      <c r="D11" s="39">
        <v>1977</v>
      </c>
      <c r="E11" s="378" t="s">
        <v>9955</v>
      </c>
      <c r="F11" s="39" t="s">
        <v>9949</v>
      </c>
      <c r="G11" s="39" t="s">
        <v>10004</v>
      </c>
      <c r="H11" s="39" t="s">
        <v>9987</v>
      </c>
      <c r="I11" s="39" t="s">
        <v>9993</v>
      </c>
      <c r="J11" s="39" t="s">
        <v>10009</v>
      </c>
      <c r="K11" s="39" t="s">
        <v>10055</v>
      </c>
      <c r="L11" s="39">
        <v>185.4</v>
      </c>
      <c r="M11" s="39">
        <v>14</v>
      </c>
    </row>
    <row r="12" spans="1:13">
      <c r="A12" s="155" t="s">
        <v>695</v>
      </c>
      <c r="B12" s="39" t="s">
        <v>9958</v>
      </c>
      <c r="C12" s="377" t="s">
        <v>10014</v>
      </c>
      <c r="D12" s="39">
        <v>1979</v>
      </c>
      <c r="E12" s="378" t="s">
        <v>9955</v>
      </c>
      <c r="F12" s="39" t="s">
        <v>9949</v>
      </c>
      <c r="G12" s="39" t="s">
        <v>10012</v>
      </c>
      <c r="H12" s="39" t="s">
        <v>10011</v>
      </c>
      <c r="I12" s="39" t="s">
        <v>10013</v>
      </c>
      <c r="J12" s="39" t="s">
        <v>9990</v>
      </c>
      <c r="K12" s="39" t="s">
        <v>10056</v>
      </c>
      <c r="L12" s="39">
        <v>210.3</v>
      </c>
      <c r="M12" s="39">
        <v>34</v>
      </c>
    </row>
    <row r="13" spans="1:13">
      <c r="A13" s="155" t="s">
        <v>695</v>
      </c>
      <c r="B13" s="39" t="s">
        <v>9959</v>
      </c>
      <c r="C13" s="377" t="s">
        <v>10016</v>
      </c>
      <c r="D13" s="39">
        <v>1981</v>
      </c>
      <c r="E13" s="378" t="s">
        <v>9955</v>
      </c>
      <c r="F13" s="39" t="s">
        <v>9960</v>
      </c>
      <c r="G13" s="39" t="s">
        <v>10015</v>
      </c>
      <c r="H13" s="39" t="s">
        <v>10011</v>
      </c>
      <c r="I13" s="39" t="s">
        <v>9993</v>
      </c>
      <c r="J13" s="39" t="s">
        <v>9990</v>
      </c>
      <c r="K13" s="39" t="s">
        <v>10057</v>
      </c>
      <c r="L13" s="39">
        <v>194.9</v>
      </c>
      <c r="M13" s="39">
        <v>28</v>
      </c>
    </row>
    <row r="14" spans="1:13">
      <c r="A14" s="155" t="s">
        <v>695</v>
      </c>
      <c r="B14" s="39" t="s">
        <v>9961</v>
      </c>
      <c r="C14" s="377" t="s">
        <v>9961</v>
      </c>
      <c r="D14" s="39">
        <v>1983</v>
      </c>
      <c r="E14" s="378" t="s">
        <v>9955</v>
      </c>
      <c r="F14" s="39" t="s">
        <v>9960</v>
      </c>
      <c r="G14" s="39" t="s">
        <v>10017</v>
      </c>
      <c r="H14" s="39" t="s">
        <v>10011</v>
      </c>
      <c r="I14" s="39" t="s">
        <v>10018</v>
      </c>
      <c r="J14" s="39" t="s">
        <v>10019</v>
      </c>
      <c r="K14" s="39" t="s">
        <v>10058</v>
      </c>
      <c r="L14" s="39">
        <v>183.7</v>
      </c>
      <c r="M14" s="375">
        <v>27.5</v>
      </c>
    </row>
    <row r="15" spans="1:13">
      <c r="A15" s="155" t="s">
        <v>695</v>
      </c>
      <c r="B15" s="39" t="s">
        <v>9962</v>
      </c>
      <c r="C15" s="377" t="s">
        <v>10021</v>
      </c>
      <c r="D15" s="39">
        <v>1985</v>
      </c>
      <c r="E15" s="378" t="s">
        <v>9955</v>
      </c>
      <c r="F15" s="39" t="s">
        <v>9960</v>
      </c>
      <c r="G15" s="39" t="s">
        <v>10020</v>
      </c>
      <c r="H15" s="39" t="s">
        <v>10011</v>
      </c>
      <c r="I15" s="39" t="s">
        <v>9993</v>
      </c>
      <c r="J15" s="39" t="s">
        <v>10019</v>
      </c>
      <c r="K15" s="39" t="s">
        <v>10059</v>
      </c>
      <c r="L15" s="39">
        <v>152.4</v>
      </c>
      <c r="M15" s="39">
        <v>30</v>
      </c>
    </row>
    <row r="16" spans="1:13">
      <c r="A16" s="155" t="s">
        <v>695</v>
      </c>
      <c r="B16" s="39" t="s">
        <v>9963</v>
      </c>
      <c r="C16" s="377" t="s">
        <v>10023</v>
      </c>
      <c r="D16" s="39">
        <v>1987</v>
      </c>
      <c r="E16" s="378" t="s">
        <v>9964</v>
      </c>
      <c r="F16" s="39" t="s">
        <v>9960</v>
      </c>
      <c r="G16" s="39" t="s">
        <v>10017</v>
      </c>
      <c r="H16" s="39" t="s">
        <v>10022</v>
      </c>
      <c r="I16" s="39" t="s">
        <v>9993</v>
      </c>
      <c r="J16" s="39" t="s">
        <v>10019</v>
      </c>
      <c r="K16" s="39" t="s">
        <v>10060</v>
      </c>
      <c r="L16" s="39">
        <v>191.2</v>
      </c>
      <c r="M16" s="39">
        <v>40</v>
      </c>
    </row>
    <row r="17" spans="1:13">
      <c r="A17" s="155" t="s">
        <v>695</v>
      </c>
      <c r="B17" s="39" t="s">
        <v>9965</v>
      </c>
      <c r="C17" s="377" t="s">
        <v>10024</v>
      </c>
      <c r="D17" s="39">
        <v>1989</v>
      </c>
      <c r="E17" s="378" t="s">
        <v>9964</v>
      </c>
      <c r="F17" s="39" t="s">
        <v>9960</v>
      </c>
      <c r="G17" s="39" t="s">
        <v>10017</v>
      </c>
      <c r="H17" s="39" t="s">
        <v>10022</v>
      </c>
      <c r="I17" s="39" t="s">
        <v>9993</v>
      </c>
      <c r="J17" s="39" t="s">
        <v>10019</v>
      </c>
      <c r="K17" s="39" t="s">
        <v>10061</v>
      </c>
      <c r="L17" s="39">
        <v>156.19999999999999</v>
      </c>
      <c r="M17" s="39">
        <v>36</v>
      </c>
    </row>
    <row r="18" spans="1:13">
      <c r="A18" s="155" t="s">
        <v>695</v>
      </c>
      <c r="B18" s="39" t="s">
        <v>9966</v>
      </c>
      <c r="C18" s="377" t="s">
        <v>9966</v>
      </c>
      <c r="D18" s="39">
        <v>1995</v>
      </c>
      <c r="E18" s="378" t="s">
        <v>9967</v>
      </c>
      <c r="F18" s="39" t="s">
        <v>9968</v>
      </c>
      <c r="G18" s="39" t="s">
        <v>10017</v>
      </c>
      <c r="H18" s="39" t="s">
        <v>10022</v>
      </c>
      <c r="I18" s="39" t="s">
        <v>10025</v>
      </c>
      <c r="J18" s="39" t="s">
        <v>10019</v>
      </c>
      <c r="K18" s="39" t="s">
        <v>10062</v>
      </c>
      <c r="L18" s="39">
        <v>352</v>
      </c>
      <c r="M18" s="39">
        <v>60</v>
      </c>
    </row>
    <row r="19" spans="1:13">
      <c r="A19" s="155" t="s">
        <v>695</v>
      </c>
      <c r="B19" s="39" t="s">
        <v>9969</v>
      </c>
      <c r="C19" s="377" t="s">
        <v>10029</v>
      </c>
      <c r="D19" s="39">
        <v>1997</v>
      </c>
      <c r="E19" s="378" t="s">
        <v>9967</v>
      </c>
      <c r="F19" s="39" t="s">
        <v>9970</v>
      </c>
      <c r="G19" s="39" t="s">
        <v>10027</v>
      </c>
      <c r="H19" s="39" t="s">
        <v>10026</v>
      </c>
      <c r="I19" s="39" t="s">
        <v>10028</v>
      </c>
      <c r="J19" s="39" t="s">
        <v>10019</v>
      </c>
      <c r="K19" s="39" t="s">
        <v>10063</v>
      </c>
      <c r="L19" s="39">
        <v>333</v>
      </c>
      <c r="M19" s="39">
        <v>110</v>
      </c>
    </row>
    <row r="20" spans="1:13">
      <c r="A20" s="155" t="s">
        <v>695</v>
      </c>
      <c r="B20" s="39" t="s">
        <v>9971</v>
      </c>
      <c r="C20" s="377" t="s">
        <v>10033</v>
      </c>
      <c r="D20" s="39">
        <v>1999</v>
      </c>
      <c r="E20" s="378" t="s">
        <v>9967</v>
      </c>
      <c r="F20" s="39" t="s">
        <v>9972</v>
      </c>
      <c r="G20" s="39" t="s">
        <v>10030</v>
      </c>
      <c r="H20" s="39" t="s">
        <v>10026</v>
      </c>
      <c r="I20" s="39" t="s">
        <v>10031</v>
      </c>
      <c r="J20" s="39" t="s">
        <v>10032</v>
      </c>
      <c r="K20" s="374" t="s">
        <v>10069</v>
      </c>
      <c r="L20" s="39">
        <v>361.8</v>
      </c>
      <c r="M20" s="39">
        <v>135</v>
      </c>
    </row>
    <row r="21" spans="1:13">
      <c r="A21" s="155" t="s">
        <v>695</v>
      </c>
      <c r="B21" s="39" t="s">
        <v>9973</v>
      </c>
      <c r="C21" s="377" t="s">
        <v>10035</v>
      </c>
      <c r="D21" s="39">
        <v>2002</v>
      </c>
      <c r="E21" s="378" t="s">
        <v>9967</v>
      </c>
      <c r="F21" s="39" t="s">
        <v>9974</v>
      </c>
      <c r="G21" s="39" t="s">
        <v>10034</v>
      </c>
      <c r="H21" s="39" t="s">
        <v>10026</v>
      </c>
      <c r="I21" s="39" t="s">
        <v>10031</v>
      </c>
      <c r="J21" s="39" t="s">
        <v>10019</v>
      </c>
      <c r="K21" s="39" t="s">
        <v>10064</v>
      </c>
      <c r="L21" s="39">
        <v>432</v>
      </c>
      <c r="M21" s="39">
        <v>142</v>
      </c>
    </row>
    <row r="22" spans="1:13">
      <c r="A22" s="155" t="s">
        <v>695</v>
      </c>
      <c r="B22" s="39" t="s">
        <v>9975</v>
      </c>
      <c r="C22" s="377" t="s">
        <v>9975</v>
      </c>
      <c r="D22" s="39">
        <v>2006</v>
      </c>
      <c r="E22" s="378" t="s">
        <v>9976</v>
      </c>
      <c r="F22" s="39" t="s">
        <v>9968</v>
      </c>
      <c r="G22" s="39" t="s">
        <v>10036</v>
      </c>
      <c r="H22" s="39" t="s">
        <v>10026</v>
      </c>
      <c r="I22" s="39" t="s">
        <v>10031</v>
      </c>
      <c r="J22" s="39" t="s">
        <v>10019</v>
      </c>
      <c r="K22" s="39" t="s">
        <v>10065</v>
      </c>
      <c r="L22" s="39">
        <v>594.20000000000005</v>
      </c>
      <c r="M22" s="39">
        <v>150</v>
      </c>
    </row>
    <row r="23" spans="1:13">
      <c r="A23" s="155" t="s">
        <v>695</v>
      </c>
      <c r="B23" s="39" t="s">
        <v>9977</v>
      </c>
      <c r="C23" s="377" t="s">
        <v>10038</v>
      </c>
      <c r="D23" s="39">
        <v>2008</v>
      </c>
      <c r="E23" s="378" t="s">
        <v>9976</v>
      </c>
      <c r="F23" s="39" t="s">
        <v>9978</v>
      </c>
      <c r="G23" s="39" t="s">
        <v>10037</v>
      </c>
      <c r="H23" s="39" t="s">
        <v>10026</v>
      </c>
      <c r="I23" s="39" t="s">
        <v>10031</v>
      </c>
      <c r="J23" s="39" t="s">
        <v>10019</v>
      </c>
      <c r="K23" s="39" t="s">
        <v>10066</v>
      </c>
      <c r="L23" s="39">
        <v>586.1</v>
      </c>
      <c r="M23" s="39">
        <v>200</v>
      </c>
    </row>
    <row r="24" spans="1:13">
      <c r="A24" s="155" t="s">
        <v>695</v>
      </c>
      <c r="B24" s="39" t="s">
        <v>9979</v>
      </c>
      <c r="C24" s="377" t="s">
        <v>9979</v>
      </c>
      <c r="D24" s="39">
        <v>2012</v>
      </c>
      <c r="E24" s="378" t="s">
        <v>9976</v>
      </c>
      <c r="F24" s="39" t="s">
        <v>9980</v>
      </c>
      <c r="G24" s="39" t="s">
        <v>10037</v>
      </c>
      <c r="H24" s="39" t="s">
        <v>10026</v>
      </c>
      <c r="I24" s="39" t="s">
        <v>10031</v>
      </c>
      <c r="J24" s="39" t="s">
        <v>10039</v>
      </c>
      <c r="K24" s="39" t="s">
        <v>10067</v>
      </c>
      <c r="L24" s="39">
        <v>1108.5999999999999</v>
      </c>
      <c r="M24" s="39">
        <v>200</v>
      </c>
    </row>
    <row r="25" spans="1:13">
      <c r="A25" s="155" t="s">
        <v>695</v>
      </c>
      <c r="B25" s="39" t="s">
        <v>9981</v>
      </c>
      <c r="C25" s="377" t="s">
        <v>9981</v>
      </c>
      <c r="D25" s="39">
        <v>2015</v>
      </c>
      <c r="E25" s="378" t="s">
        <v>9976</v>
      </c>
      <c r="F25" s="39" t="s">
        <v>9980</v>
      </c>
      <c r="G25" s="39" t="s">
        <v>10040</v>
      </c>
      <c r="H25" s="39" t="s">
        <v>10026</v>
      </c>
      <c r="I25" s="39" t="s">
        <v>10041</v>
      </c>
      <c r="J25" s="39" t="s">
        <v>10039</v>
      </c>
      <c r="K25" s="374" t="s">
        <v>10070</v>
      </c>
      <c r="L25" s="39">
        <v>880.7</v>
      </c>
      <c r="M25" s="39">
        <v>250</v>
      </c>
    </row>
    <row r="26" spans="1:13">
      <c r="A26" s="155" t="s">
        <v>695</v>
      </c>
      <c r="B26" s="39" t="s">
        <v>9982</v>
      </c>
      <c r="C26" s="377" t="s">
        <v>10042</v>
      </c>
      <c r="D26" s="39">
        <v>2021</v>
      </c>
      <c r="E26" s="378" t="s">
        <v>9976</v>
      </c>
      <c r="F26" s="39" t="s">
        <v>9983</v>
      </c>
      <c r="G26" s="374" t="s">
        <v>10073</v>
      </c>
      <c r="H26" s="39" t="s">
        <v>10026</v>
      </c>
      <c r="I26" s="39" t="s">
        <v>10041</v>
      </c>
      <c r="J26" s="39" t="s">
        <v>10039</v>
      </c>
      <c r="K26" s="374" t="s">
        <v>10071</v>
      </c>
      <c r="M26" s="39">
        <v>250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49517-857A-49E8-B7E7-FD4449766657}">
  <sheetPr codeName="Tabelle16"/>
  <dimension ref="A1:S106"/>
  <sheetViews>
    <sheetView topLeftCell="G1" zoomScale="110" zoomScaleNormal="110" workbookViewId="0">
      <selection activeCell="O13" sqref="O13:O30"/>
    </sheetView>
  </sheetViews>
  <sheetFormatPr baseColWidth="10" defaultColWidth="11" defaultRowHeight="15"/>
  <cols>
    <col min="1" max="3" width="11" style="161"/>
    <col min="4" max="4" width="11" style="162"/>
    <col min="5" max="5" width="11" style="161"/>
    <col min="6" max="6" width="11" style="162"/>
    <col min="7" max="14" width="11" style="161"/>
    <col min="15" max="15" width="11" style="163"/>
    <col min="16" max="16" width="11" style="161"/>
    <col min="17" max="17" width="11" style="164"/>
    <col min="18" max="18" width="11" style="161"/>
    <col min="19" max="19" width="20.75" style="161" customWidth="1"/>
    <col min="20" max="16384" width="11" style="161"/>
  </cols>
  <sheetData>
    <row r="1" spans="1:19">
      <c r="A1" s="161" t="s">
        <v>739</v>
      </c>
      <c r="E1" s="161" t="s">
        <v>740</v>
      </c>
      <c r="J1" s="161" t="s">
        <v>741</v>
      </c>
      <c r="M1" s="161" t="s">
        <v>742</v>
      </c>
    </row>
    <row r="2" spans="1:19">
      <c r="A2" s="161" t="s">
        <v>743</v>
      </c>
      <c r="E2" s="161" t="s">
        <v>744</v>
      </c>
      <c r="J2" s="161" t="s">
        <v>745</v>
      </c>
      <c r="M2" s="161" t="s">
        <v>746</v>
      </c>
    </row>
    <row r="4" spans="1:19">
      <c r="A4" s="161" t="s">
        <v>747</v>
      </c>
      <c r="H4" s="161">
        <v>704324</v>
      </c>
    </row>
    <row r="5" spans="1:19">
      <c r="A5" s="161" t="s">
        <v>748</v>
      </c>
      <c r="H5" s="161">
        <v>180</v>
      </c>
    </row>
    <row r="7" spans="1:19">
      <c r="A7" s="161" t="s">
        <v>749</v>
      </c>
      <c r="G7" s="161" t="s">
        <v>750</v>
      </c>
    </row>
    <row r="8" spans="1:19">
      <c r="A8" s="161" t="s">
        <v>751</v>
      </c>
      <c r="G8" s="161" t="s">
        <v>752</v>
      </c>
    </row>
    <row r="11" spans="1:19">
      <c r="C11" s="161" t="s">
        <v>753</v>
      </c>
      <c r="D11" s="162" t="s">
        <v>754</v>
      </c>
      <c r="F11" s="162" t="s">
        <v>755</v>
      </c>
      <c r="I11" s="161" t="s">
        <v>756</v>
      </c>
      <c r="J11" s="161" t="s">
        <v>753</v>
      </c>
      <c r="K11" s="161" t="s">
        <v>757</v>
      </c>
      <c r="L11" s="161" t="s">
        <v>758</v>
      </c>
      <c r="M11" s="161">
        <v>1</v>
      </c>
      <c r="N11" s="161" t="s">
        <v>759</v>
      </c>
      <c r="O11" s="163" t="s">
        <v>760</v>
      </c>
      <c r="P11" s="161" t="s">
        <v>761</v>
      </c>
      <c r="Q11" s="164" t="s">
        <v>762</v>
      </c>
      <c r="R11" s="161" t="s">
        <v>763</v>
      </c>
      <c r="S11" s="161" t="s">
        <v>764</v>
      </c>
    </row>
    <row r="13" spans="1:19">
      <c r="C13" s="161">
        <v>584966</v>
      </c>
      <c r="D13" s="162" t="s">
        <v>765</v>
      </c>
      <c r="F13" s="162" t="s">
        <v>765</v>
      </c>
      <c r="I13" s="161" t="s">
        <v>766</v>
      </c>
      <c r="J13" s="161" t="s">
        <v>767</v>
      </c>
      <c r="K13" s="165">
        <v>43980</v>
      </c>
      <c r="L13" s="165">
        <v>43997</v>
      </c>
      <c r="N13" s="167"/>
      <c r="O13" s="166" t="s">
        <v>768</v>
      </c>
      <c r="P13" s="161" t="s">
        <v>769</v>
      </c>
      <c r="Q13" s="166" t="s">
        <v>768</v>
      </c>
      <c r="R13" s="161" t="s">
        <v>769</v>
      </c>
      <c r="S13" s="161" t="s">
        <v>770</v>
      </c>
    </row>
    <row r="14" spans="1:19">
      <c r="C14" s="161">
        <v>584343</v>
      </c>
      <c r="D14" s="162" t="s">
        <v>771</v>
      </c>
      <c r="F14" s="162" t="s">
        <v>771</v>
      </c>
      <c r="I14" s="161" t="s">
        <v>766</v>
      </c>
      <c r="J14" s="161" t="s">
        <v>767</v>
      </c>
      <c r="K14" s="165">
        <v>43983</v>
      </c>
      <c r="L14" s="165">
        <v>43995</v>
      </c>
      <c r="N14" s="167"/>
      <c r="O14" s="166" t="s">
        <v>772</v>
      </c>
      <c r="P14" s="161" t="s">
        <v>769</v>
      </c>
      <c r="Q14" s="166" t="s">
        <v>772</v>
      </c>
      <c r="R14" s="161" t="s">
        <v>769</v>
      </c>
      <c r="S14" s="161" t="s">
        <v>773</v>
      </c>
    </row>
    <row r="15" spans="1:19">
      <c r="C15" s="161">
        <v>584364</v>
      </c>
      <c r="D15" s="162" t="s">
        <v>774</v>
      </c>
      <c r="F15" s="162" t="s">
        <v>774</v>
      </c>
      <c r="I15" s="161" t="s">
        <v>766</v>
      </c>
      <c r="J15" s="161" t="s">
        <v>767</v>
      </c>
      <c r="K15" s="165">
        <v>43983</v>
      </c>
      <c r="L15" s="165">
        <v>43994</v>
      </c>
      <c r="N15" s="167"/>
      <c r="O15" s="166" t="s">
        <v>775</v>
      </c>
      <c r="P15" s="161" t="s">
        <v>769</v>
      </c>
      <c r="Q15" s="166" t="s">
        <v>775</v>
      </c>
      <c r="R15" s="161" t="s">
        <v>769</v>
      </c>
      <c r="S15" s="161" t="s">
        <v>776</v>
      </c>
    </row>
    <row r="16" spans="1:19">
      <c r="C16" s="161">
        <v>584794</v>
      </c>
      <c r="D16" s="162" t="s">
        <v>777</v>
      </c>
      <c r="F16" s="162" t="s">
        <v>777</v>
      </c>
      <c r="I16" s="161" t="s">
        <v>766</v>
      </c>
      <c r="J16" s="161" t="s">
        <v>767</v>
      </c>
      <c r="K16" s="165">
        <v>43983</v>
      </c>
      <c r="L16" s="165">
        <v>43997</v>
      </c>
      <c r="N16" s="167"/>
      <c r="O16" s="166" t="s">
        <v>819</v>
      </c>
      <c r="P16" s="161" t="s">
        <v>769</v>
      </c>
      <c r="Q16" s="166" t="s">
        <v>819</v>
      </c>
      <c r="R16" s="161" t="s">
        <v>769</v>
      </c>
      <c r="S16" s="161" t="s">
        <v>778</v>
      </c>
    </row>
    <row r="17" spans="3:19">
      <c r="C17" s="161">
        <v>584630</v>
      </c>
      <c r="D17" s="162">
        <v>584630</v>
      </c>
      <c r="F17" s="162">
        <v>584630</v>
      </c>
      <c r="I17" s="161" t="s">
        <v>779</v>
      </c>
      <c r="J17" s="161" t="s">
        <v>767</v>
      </c>
      <c r="K17" s="165">
        <v>43984</v>
      </c>
      <c r="L17" s="165">
        <v>44012</v>
      </c>
      <c r="N17" s="167"/>
      <c r="O17" s="166" t="s">
        <v>780</v>
      </c>
      <c r="P17" s="161" t="s">
        <v>769</v>
      </c>
      <c r="Q17" s="166" t="s">
        <v>780</v>
      </c>
      <c r="R17" s="161" t="s">
        <v>769</v>
      </c>
      <c r="S17" s="161" t="s">
        <v>781</v>
      </c>
    </row>
    <row r="18" spans="3:19">
      <c r="C18" s="161">
        <v>584633</v>
      </c>
      <c r="D18" s="162">
        <v>584633</v>
      </c>
      <c r="F18" s="162">
        <v>584633</v>
      </c>
      <c r="I18" s="161" t="s">
        <v>779</v>
      </c>
      <c r="J18" s="161" t="s">
        <v>767</v>
      </c>
      <c r="K18" s="165">
        <v>43984</v>
      </c>
      <c r="L18" s="165">
        <v>44012</v>
      </c>
      <c r="N18" s="167"/>
      <c r="O18" s="166" t="s">
        <v>820</v>
      </c>
      <c r="P18" s="161" t="s">
        <v>769</v>
      </c>
      <c r="Q18" s="166" t="s">
        <v>820</v>
      </c>
      <c r="R18" s="161" t="s">
        <v>769</v>
      </c>
      <c r="S18" s="161" t="s">
        <v>781</v>
      </c>
    </row>
    <row r="19" spans="3:19">
      <c r="C19" s="161">
        <v>584639</v>
      </c>
      <c r="D19" s="162">
        <v>584639</v>
      </c>
      <c r="F19" s="162">
        <v>584639</v>
      </c>
      <c r="I19" s="161" t="s">
        <v>779</v>
      </c>
      <c r="J19" s="161" t="s">
        <v>767</v>
      </c>
      <c r="K19" s="165">
        <v>43984</v>
      </c>
      <c r="L19" s="165">
        <v>44012</v>
      </c>
      <c r="N19" s="167"/>
      <c r="O19" s="166" t="s">
        <v>782</v>
      </c>
      <c r="P19" s="161" t="s">
        <v>769</v>
      </c>
      <c r="Q19" s="166" t="s">
        <v>782</v>
      </c>
      <c r="R19" s="161" t="s">
        <v>769</v>
      </c>
      <c r="S19" s="161" t="s">
        <v>781</v>
      </c>
    </row>
    <row r="20" spans="3:19">
      <c r="C20" s="161">
        <v>584675</v>
      </c>
      <c r="D20" s="162">
        <v>584675</v>
      </c>
      <c r="F20" s="162">
        <v>584675</v>
      </c>
      <c r="I20" s="161" t="s">
        <v>779</v>
      </c>
      <c r="J20" s="161" t="s">
        <v>767</v>
      </c>
      <c r="K20" s="165">
        <v>43984</v>
      </c>
      <c r="L20" s="165">
        <v>44012</v>
      </c>
      <c r="N20" s="167"/>
      <c r="O20" s="166" t="s">
        <v>821</v>
      </c>
      <c r="P20" s="161" t="s">
        <v>769</v>
      </c>
      <c r="Q20" s="166" t="s">
        <v>821</v>
      </c>
      <c r="R20" s="161" t="s">
        <v>769</v>
      </c>
      <c r="S20" s="161" t="s">
        <v>781</v>
      </c>
    </row>
    <row r="21" spans="3:19">
      <c r="C21" s="161">
        <v>584674</v>
      </c>
      <c r="D21" s="162">
        <v>584674</v>
      </c>
      <c r="F21" s="162">
        <v>584674</v>
      </c>
      <c r="I21" s="161" t="s">
        <v>779</v>
      </c>
      <c r="J21" s="161" t="s">
        <v>767</v>
      </c>
      <c r="K21" s="165">
        <v>43984</v>
      </c>
      <c r="L21" s="165">
        <v>44012</v>
      </c>
      <c r="N21" s="167"/>
      <c r="O21" s="166" t="s">
        <v>783</v>
      </c>
      <c r="P21" s="161" t="s">
        <v>769</v>
      </c>
      <c r="Q21" s="166" t="s">
        <v>783</v>
      </c>
      <c r="R21" s="161" t="s">
        <v>769</v>
      </c>
      <c r="S21" s="161" t="s">
        <v>781</v>
      </c>
    </row>
    <row r="22" spans="3:19">
      <c r="C22" s="161">
        <v>584683</v>
      </c>
      <c r="D22" s="162">
        <v>584683</v>
      </c>
      <c r="F22" s="162">
        <v>584683</v>
      </c>
      <c r="I22" s="161" t="s">
        <v>779</v>
      </c>
      <c r="J22" s="161" t="s">
        <v>767</v>
      </c>
      <c r="K22" s="165">
        <v>43984</v>
      </c>
      <c r="L22" s="165">
        <v>44012</v>
      </c>
      <c r="N22" s="167"/>
      <c r="O22" s="166" t="s">
        <v>822</v>
      </c>
      <c r="P22" s="161" t="s">
        <v>769</v>
      </c>
      <c r="Q22" s="166" t="s">
        <v>822</v>
      </c>
      <c r="R22" s="161" t="s">
        <v>769</v>
      </c>
      <c r="S22" s="161" t="s">
        <v>781</v>
      </c>
    </row>
    <row r="23" spans="3:19">
      <c r="C23" s="161">
        <v>584670</v>
      </c>
      <c r="D23" s="162">
        <v>584670</v>
      </c>
      <c r="F23" s="162">
        <v>584670</v>
      </c>
      <c r="I23" s="161" t="s">
        <v>779</v>
      </c>
      <c r="J23" s="161" t="s">
        <v>767</v>
      </c>
      <c r="K23" s="165">
        <v>43984</v>
      </c>
      <c r="L23" s="165">
        <v>44012</v>
      </c>
      <c r="N23" s="167"/>
      <c r="O23" s="166" t="s">
        <v>784</v>
      </c>
      <c r="P23" s="161" t="s">
        <v>769</v>
      </c>
      <c r="Q23" s="166" t="s">
        <v>784</v>
      </c>
      <c r="R23" s="161" t="s">
        <v>769</v>
      </c>
      <c r="S23" s="161" t="s">
        <v>781</v>
      </c>
    </row>
    <row r="24" spans="3:19">
      <c r="C24" s="161">
        <v>584605</v>
      </c>
      <c r="D24" s="162">
        <v>584605</v>
      </c>
      <c r="F24" s="162">
        <v>584605</v>
      </c>
      <c r="I24" s="161" t="s">
        <v>779</v>
      </c>
      <c r="J24" s="161" t="s">
        <v>767</v>
      </c>
      <c r="K24" s="165">
        <v>43984</v>
      </c>
      <c r="L24" s="165">
        <v>44012</v>
      </c>
      <c r="N24" s="167"/>
      <c r="O24" s="166" t="s">
        <v>785</v>
      </c>
      <c r="P24" s="161" t="s">
        <v>769</v>
      </c>
      <c r="Q24" s="166" t="s">
        <v>785</v>
      </c>
      <c r="R24" s="161" t="s">
        <v>769</v>
      </c>
      <c r="S24" s="161" t="s">
        <v>781</v>
      </c>
    </row>
    <row r="25" spans="3:19">
      <c r="C25" s="161">
        <v>584627</v>
      </c>
      <c r="D25" s="162">
        <v>584627</v>
      </c>
      <c r="F25" s="162">
        <v>584627</v>
      </c>
      <c r="I25" s="161" t="s">
        <v>779</v>
      </c>
      <c r="J25" s="161" t="s">
        <v>767</v>
      </c>
      <c r="K25" s="165">
        <v>43984</v>
      </c>
      <c r="L25" s="165">
        <v>44012</v>
      </c>
      <c r="N25" s="167"/>
      <c r="O25" s="166" t="s">
        <v>823</v>
      </c>
      <c r="P25" s="161" t="s">
        <v>769</v>
      </c>
      <c r="Q25" s="166" t="s">
        <v>823</v>
      </c>
      <c r="R25" s="161" t="s">
        <v>769</v>
      </c>
      <c r="S25" s="161" t="s">
        <v>781</v>
      </c>
    </row>
    <row r="26" spans="3:19">
      <c r="C26" s="161">
        <v>584624</v>
      </c>
      <c r="D26" s="162">
        <v>584624</v>
      </c>
      <c r="F26" s="162">
        <v>584624</v>
      </c>
      <c r="I26" s="161" t="s">
        <v>779</v>
      </c>
      <c r="J26" s="161" t="s">
        <v>767</v>
      </c>
      <c r="K26" s="165">
        <v>43984</v>
      </c>
      <c r="L26" s="165">
        <v>44012</v>
      </c>
      <c r="N26" s="167"/>
      <c r="O26" s="166" t="s">
        <v>824</v>
      </c>
      <c r="P26" s="161" t="s">
        <v>769</v>
      </c>
      <c r="Q26" s="166" t="s">
        <v>824</v>
      </c>
      <c r="R26" s="161" t="s">
        <v>769</v>
      </c>
      <c r="S26" s="161" t="s">
        <v>781</v>
      </c>
    </row>
    <row r="27" spans="3:19">
      <c r="C27" s="161">
        <v>584509</v>
      </c>
      <c r="D27" s="162" t="s">
        <v>786</v>
      </c>
      <c r="F27" s="162" t="s">
        <v>786</v>
      </c>
      <c r="I27" s="161" t="s">
        <v>766</v>
      </c>
      <c r="J27" s="161" t="s">
        <v>767</v>
      </c>
      <c r="K27" s="165">
        <v>43984</v>
      </c>
      <c r="L27" s="165">
        <v>43991</v>
      </c>
      <c r="N27" s="167"/>
      <c r="O27" s="166" t="s">
        <v>825</v>
      </c>
      <c r="P27" s="161" t="s">
        <v>769</v>
      </c>
      <c r="Q27" s="166" t="s">
        <v>825</v>
      </c>
      <c r="R27" s="161" t="s">
        <v>769</v>
      </c>
      <c r="S27" s="161" t="s">
        <v>787</v>
      </c>
    </row>
    <row r="28" spans="3:19">
      <c r="C28" s="161">
        <v>584510</v>
      </c>
      <c r="D28" s="162" t="s">
        <v>788</v>
      </c>
      <c r="F28" s="162" t="s">
        <v>788</v>
      </c>
      <c r="I28" s="161" t="s">
        <v>766</v>
      </c>
      <c r="J28" s="161" t="s">
        <v>767</v>
      </c>
      <c r="K28" s="165">
        <v>43984</v>
      </c>
      <c r="L28" s="165">
        <v>43991</v>
      </c>
      <c r="N28" s="167"/>
      <c r="O28" s="166" t="s">
        <v>789</v>
      </c>
      <c r="P28" s="161" t="s">
        <v>769</v>
      </c>
      <c r="Q28" s="166" t="s">
        <v>789</v>
      </c>
      <c r="R28" s="161" t="s">
        <v>769</v>
      </c>
      <c r="S28" s="161" t="s">
        <v>790</v>
      </c>
    </row>
    <row r="29" spans="3:19">
      <c r="C29" s="161">
        <v>584542</v>
      </c>
      <c r="D29" s="162" t="s">
        <v>791</v>
      </c>
      <c r="F29" s="162" t="s">
        <v>791</v>
      </c>
      <c r="I29" s="161" t="s">
        <v>766</v>
      </c>
      <c r="J29" s="161" t="s">
        <v>767</v>
      </c>
      <c r="K29" s="165">
        <v>43984</v>
      </c>
      <c r="L29" s="165">
        <v>43994</v>
      </c>
      <c r="N29" s="167"/>
      <c r="O29" s="166" t="s">
        <v>792</v>
      </c>
      <c r="P29" s="161" t="s">
        <v>769</v>
      </c>
      <c r="Q29" s="166" t="s">
        <v>792</v>
      </c>
      <c r="R29" s="161" t="s">
        <v>769</v>
      </c>
      <c r="S29" s="161" t="s">
        <v>793</v>
      </c>
    </row>
    <row r="30" spans="3:19">
      <c r="C30" s="161">
        <v>584810</v>
      </c>
      <c r="D30" s="162">
        <v>584810</v>
      </c>
      <c r="F30" s="162">
        <v>584810</v>
      </c>
      <c r="I30" s="161" t="s">
        <v>779</v>
      </c>
      <c r="J30" s="161" t="s">
        <v>767</v>
      </c>
      <c r="K30" s="165">
        <v>43988</v>
      </c>
      <c r="L30" s="165">
        <v>44004</v>
      </c>
      <c r="N30" s="167"/>
      <c r="O30" s="166" t="s">
        <v>826</v>
      </c>
      <c r="P30" s="161" t="s">
        <v>769</v>
      </c>
      <c r="Q30" s="166" t="s">
        <v>826</v>
      </c>
      <c r="R30" s="161" t="s">
        <v>769</v>
      </c>
      <c r="S30" s="161" t="s">
        <v>781</v>
      </c>
    </row>
    <row r="31" spans="3:19">
      <c r="C31" s="161">
        <v>584940</v>
      </c>
      <c r="D31" s="162">
        <v>584940</v>
      </c>
      <c r="F31" s="162">
        <v>584940</v>
      </c>
      <c r="I31" s="161" t="s">
        <v>779</v>
      </c>
      <c r="J31" s="161" t="s">
        <v>767</v>
      </c>
      <c r="K31" s="165">
        <v>43989</v>
      </c>
      <c r="L31" s="165">
        <v>44012</v>
      </c>
      <c r="N31" s="167"/>
      <c r="O31" s="166" t="s">
        <v>827</v>
      </c>
      <c r="P31" s="161" t="s">
        <v>769</v>
      </c>
      <c r="Q31" s="166" t="s">
        <v>827</v>
      </c>
      <c r="R31" s="161" t="s">
        <v>769</v>
      </c>
      <c r="S31" s="161" t="s">
        <v>794</v>
      </c>
    </row>
    <row r="32" spans="3:19">
      <c r="C32" s="161">
        <v>584939</v>
      </c>
      <c r="D32" s="162" t="s">
        <v>795</v>
      </c>
      <c r="F32" s="162" t="s">
        <v>795</v>
      </c>
      <c r="I32" s="161" t="s">
        <v>766</v>
      </c>
      <c r="J32" s="161" t="s">
        <v>767</v>
      </c>
      <c r="K32" s="165">
        <v>43989</v>
      </c>
      <c r="L32" s="165">
        <v>43997</v>
      </c>
      <c r="N32" s="167"/>
      <c r="O32" s="166" t="s">
        <v>796</v>
      </c>
      <c r="P32" s="161" t="s">
        <v>769</v>
      </c>
      <c r="Q32" s="166" t="s">
        <v>796</v>
      </c>
      <c r="R32" s="161" t="s">
        <v>769</v>
      </c>
      <c r="S32" s="161" t="s">
        <v>797</v>
      </c>
    </row>
    <row r="33" spans="2:19">
      <c r="C33" s="161">
        <v>584832</v>
      </c>
      <c r="D33" s="162">
        <v>584832</v>
      </c>
      <c r="F33" s="162">
        <v>584832</v>
      </c>
      <c r="I33" s="161" t="s">
        <v>779</v>
      </c>
      <c r="J33" s="161" t="s">
        <v>767</v>
      </c>
      <c r="K33" s="165">
        <v>43989</v>
      </c>
      <c r="L33" s="165">
        <v>44004</v>
      </c>
      <c r="N33" s="167"/>
      <c r="O33" s="166" t="s">
        <v>798</v>
      </c>
      <c r="P33" s="161" t="s">
        <v>769</v>
      </c>
      <c r="Q33" s="166" t="s">
        <v>798</v>
      </c>
      <c r="R33" s="161" t="s">
        <v>769</v>
      </c>
      <c r="S33" s="161" t="s">
        <v>781</v>
      </c>
    </row>
    <row r="34" spans="2:19">
      <c r="C34" s="161">
        <v>584929</v>
      </c>
      <c r="D34" s="162">
        <v>584929</v>
      </c>
      <c r="F34" s="162">
        <v>584929</v>
      </c>
      <c r="I34" s="161" t="s">
        <v>779</v>
      </c>
      <c r="J34" s="161" t="s">
        <v>767</v>
      </c>
      <c r="K34" s="165">
        <v>43989</v>
      </c>
      <c r="L34" s="165">
        <v>44004</v>
      </c>
      <c r="N34" s="167"/>
      <c r="O34" s="166" t="s">
        <v>828</v>
      </c>
      <c r="P34" s="161" t="s">
        <v>769</v>
      </c>
      <c r="Q34" s="166" t="s">
        <v>828</v>
      </c>
      <c r="R34" s="161" t="s">
        <v>769</v>
      </c>
      <c r="S34" s="161" t="s">
        <v>781</v>
      </c>
    </row>
    <row r="35" spans="2:19">
      <c r="C35" s="161">
        <v>584850</v>
      </c>
      <c r="D35" s="162">
        <v>584850</v>
      </c>
      <c r="F35" s="162">
        <v>584850</v>
      </c>
      <c r="I35" s="161" t="s">
        <v>779</v>
      </c>
      <c r="J35" s="161" t="s">
        <v>767</v>
      </c>
      <c r="K35" s="165">
        <v>43989</v>
      </c>
      <c r="L35" s="165">
        <v>44004</v>
      </c>
      <c r="N35" s="167"/>
      <c r="O35" s="166" t="s">
        <v>799</v>
      </c>
      <c r="P35" s="161" t="s">
        <v>769</v>
      </c>
      <c r="Q35" s="166" t="s">
        <v>799</v>
      </c>
      <c r="R35" s="161" t="s">
        <v>769</v>
      </c>
      <c r="S35" s="161" t="s">
        <v>781</v>
      </c>
    </row>
    <row r="36" spans="2:19">
      <c r="C36" s="161">
        <v>584852</v>
      </c>
      <c r="D36" s="162">
        <v>584852</v>
      </c>
      <c r="F36" s="162">
        <v>584852</v>
      </c>
      <c r="I36" s="161" t="s">
        <v>779</v>
      </c>
      <c r="J36" s="161" t="s">
        <v>767</v>
      </c>
      <c r="K36" s="165">
        <v>43989</v>
      </c>
      <c r="L36" s="165">
        <v>44004</v>
      </c>
      <c r="N36" s="167"/>
      <c r="O36" s="166" t="s">
        <v>800</v>
      </c>
      <c r="P36" s="161" t="s">
        <v>769</v>
      </c>
      <c r="Q36" s="166" t="s">
        <v>800</v>
      </c>
      <c r="R36" s="161" t="s">
        <v>769</v>
      </c>
      <c r="S36" s="161" t="s">
        <v>781</v>
      </c>
    </row>
    <row r="37" spans="2:19">
      <c r="C37" s="161">
        <v>584883</v>
      </c>
      <c r="D37" s="162">
        <v>584883</v>
      </c>
      <c r="F37" s="162">
        <v>584883</v>
      </c>
      <c r="I37" s="161" t="s">
        <v>779</v>
      </c>
      <c r="J37" s="161" t="s">
        <v>767</v>
      </c>
      <c r="K37" s="165">
        <v>43989</v>
      </c>
      <c r="L37" s="165">
        <v>44004</v>
      </c>
      <c r="N37" s="167"/>
      <c r="O37" s="166" t="s">
        <v>801</v>
      </c>
      <c r="P37" s="161" t="s">
        <v>769</v>
      </c>
      <c r="Q37" s="166" t="s">
        <v>801</v>
      </c>
      <c r="R37" s="161" t="s">
        <v>769</v>
      </c>
      <c r="S37" s="161" t="s">
        <v>781</v>
      </c>
    </row>
    <row r="38" spans="2:19">
      <c r="C38" s="161">
        <v>584884</v>
      </c>
      <c r="D38" s="162">
        <v>584884</v>
      </c>
      <c r="F38" s="162">
        <v>584884</v>
      </c>
      <c r="I38" s="161" t="s">
        <v>779</v>
      </c>
      <c r="J38" s="161" t="s">
        <v>767</v>
      </c>
      <c r="K38" s="165">
        <v>43989</v>
      </c>
      <c r="L38" s="165">
        <v>44004</v>
      </c>
      <c r="N38" s="167"/>
      <c r="O38" s="166" t="s">
        <v>829</v>
      </c>
      <c r="P38" s="161" t="s">
        <v>769</v>
      </c>
      <c r="Q38" s="166" t="s">
        <v>829</v>
      </c>
      <c r="R38" s="161" t="s">
        <v>769</v>
      </c>
      <c r="S38" s="161" t="s">
        <v>781</v>
      </c>
    </row>
    <row r="39" spans="2:19">
      <c r="C39" s="161">
        <v>585043</v>
      </c>
      <c r="D39" s="162" t="s">
        <v>802</v>
      </c>
      <c r="F39" s="162" t="s">
        <v>802</v>
      </c>
      <c r="I39" s="161" t="s">
        <v>766</v>
      </c>
      <c r="J39" s="161" t="s">
        <v>767</v>
      </c>
      <c r="K39" s="165">
        <v>43990</v>
      </c>
      <c r="L39" s="165">
        <v>44001</v>
      </c>
      <c r="N39" s="167"/>
      <c r="O39" s="166" t="s">
        <v>803</v>
      </c>
      <c r="P39" s="161" t="s">
        <v>769</v>
      </c>
      <c r="Q39" s="166" t="s">
        <v>803</v>
      </c>
      <c r="R39" s="161" t="s">
        <v>769</v>
      </c>
      <c r="S39" s="161" t="s">
        <v>804</v>
      </c>
    </row>
    <row r="40" spans="2:19">
      <c r="C40" s="161">
        <v>585030</v>
      </c>
      <c r="D40" s="162" t="s">
        <v>805</v>
      </c>
      <c r="F40" s="162" t="s">
        <v>805</v>
      </c>
      <c r="I40" s="161" t="s">
        <v>766</v>
      </c>
      <c r="J40" s="161" t="s">
        <v>767</v>
      </c>
      <c r="K40" s="165">
        <v>43990</v>
      </c>
      <c r="L40" s="165">
        <v>43997</v>
      </c>
      <c r="N40" s="167"/>
      <c r="O40" s="166" t="s">
        <v>806</v>
      </c>
      <c r="P40" s="161" t="s">
        <v>769</v>
      </c>
      <c r="Q40" s="166" t="s">
        <v>806</v>
      </c>
      <c r="R40" s="161" t="s">
        <v>769</v>
      </c>
      <c r="S40" s="161" t="s">
        <v>807</v>
      </c>
    </row>
    <row r="41" spans="2:19">
      <c r="N41" s="167"/>
      <c r="O41" s="166"/>
      <c r="Q41" s="166"/>
    </row>
    <row r="42" spans="2:19">
      <c r="B42" s="161" t="s">
        <v>808</v>
      </c>
      <c r="N42" s="167"/>
      <c r="O42" s="166" t="s">
        <v>809</v>
      </c>
      <c r="P42" s="161" t="s">
        <v>769</v>
      </c>
      <c r="Q42" s="166" t="s">
        <v>809</v>
      </c>
      <c r="R42" s="161" t="s">
        <v>769</v>
      </c>
    </row>
    <row r="43" spans="2:19">
      <c r="N43" s="167"/>
      <c r="O43" s="166"/>
      <c r="Q43" s="166"/>
    </row>
    <row r="44" spans="2:19">
      <c r="C44" s="161">
        <v>584966</v>
      </c>
      <c r="D44" s="162" t="s">
        <v>765</v>
      </c>
      <c r="F44" s="162" t="s">
        <v>765</v>
      </c>
      <c r="I44" s="161" t="s">
        <v>766</v>
      </c>
      <c r="J44" s="161" t="s">
        <v>767</v>
      </c>
      <c r="K44" s="165">
        <v>43980</v>
      </c>
      <c r="L44" s="165">
        <v>43997</v>
      </c>
      <c r="N44" s="167"/>
      <c r="O44" s="166" t="s">
        <v>768</v>
      </c>
      <c r="P44" s="161" t="s">
        <v>769</v>
      </c>
      <c r="Q44" s="166" t="s">
        <v>768</v>
      </c>
      <c r="R44" s="161" t="s">
        <v>769</v>
      </c>
      <c r="S44" s="161" t="s">
        <v>770</v>
      </c>
    </row>
    <row r="45" spans="2:19">
      <c r="C45" s="161">
        <v>584343</v>
      </c>
      <c r="D45" s="162" t="s">
        <v>771</v>
      </c>
      <c r="F45" s="162" t="s">
        <v>771</v>
      </c>
      <c r="I45" s="161" t="s">
        <v>766</v>
      </c>
      <c r="J45" s="161" t="s">
        <v>767</v>
      </c>
      <c r="K45" s="165">
        <v>43983</v>
      </c>
      <c r="L45" s="165">
        <v>43995</v>
      </c>
      <c r="N45" s="167"/>
      <c r="O45" s="166" t="s">
        <v>772</v>
      </c>
      <c r="P45" s="161" t="s">
        <v>769</v>
      </c>
      <c r="Q45" s="166" t="s">
        <v>772</v>
      </c>
      <c r="R45" s="161" t="s">
        <v>769</v>
      </c>
      <c r="S45" s="161" t="s">
        <v>773</v>
      </c>
    </row>
    <row r="46" spans="2:19">
      <c r="C46" s="161">
        <v>584364</v>
      </c>
      <c r="D46" s="162" t="s">
        <v>774</v>
      </c>
      <c r="F46" s="162" t="s">
        <v>774</v>
      </c>
      <c r="I46" s="161" t="s">
        <v>766</v>
      </c>
      <c r="J46" s="161" t="s">
        <v>767</v>
      </c>
      <c r="K46" s="165">
        <v>43983</v>
      </c>
      <c r="L46" s="165">
        <v>43994</v>
      </c>
      <c r="N46" s="167"/>
      <c r="O46" s="166" t="s">
        <v>775</v>
      </c>
      <c r="P46" s="161" t="s">
        <v>769</v>
      </c>
      <c r="Q46" s="166" t="s">
        <v>775</v>
      </c>
      <c r="R46" s="161" t="s">
        <v>769</v>
      </c>
      <c r="S46" s="161" t="s">
        <v>776</v>
      </c>
    </row>
    <row r="47" spans="2:19">
      <c r="C47" s="161">
        <v>584360</v>
      </c>
      <c r="D47" s="162" t="s">
        <v>810</v>
      </c>
      <c r="F47" s="162" t="s">
        <v>810</v>
      </c>
      <c r="I47" s="161" t="s">
        <v>766</v>
      </c>
      <c r="J47" s="161" t="s">
        <v>767</v>
      </c>
      <c r="K47" s="165">
        <v>43983</v>
      </c>
      <c r="L47" s="165">
        <v>43994</v>
      </c>
      <c r="N47" s="167"/>
      <c r="O47" s="166" t="s">
        <v>830</v>
      </c>
      <c r="P47" s="161" t="s">
        <v>769</v>
      </c>
      <c r="Q47" s="166" t="s">
        <v>830</v>
      </c>
      <c r="R47" s="161" t="s">
        <v>769</v>
      </c>
      <c r="S47" s="161" t="s">
        <v>811</v>
      </c>
    </row>
    <row r="48" spans="2:19">
      <c r="C48" s="161">
        <v>584353</v>
      </c>
      <c r="D48" s="162" t="s">
        <v>812</v>
      </c>
      <c r="F48" s="162" t="s">
        <v>812</v>
      </c>
      <c r="I48" s="161" t="s">
        <v>766</v>
      </c>
      <c r="J48" s="161" t="s">
        <v>767</v>
      </c>
      <c r="K48" s="165">
        <v>43983</v>
      </c>
      <c r="L48" s="165">
        <v>43994</v>
      </c>
      <c r="N48" s="167"/>
      <c r="O48" s="166" t="s">
        <v>831</v>
      </c>
      <c r="P48" s="161" t="s">
        <v>769</v>
      </c>
      <c r="Q48" s="166" t="s">
        <v>831</v>
      </c>
      <c r="R48" s="161" t="s">
        <v>769</v>
      </c>
      <c r="S48" s="161" t="s">
        <v>813</v>
      </c>
    </row>
    <row r="49" spans="3:19">
      <c r="C49" s="161">
        <v>584351</v>
      </c>
      <c r="D49" s="162" t="s">
        <v>814</v>
      </c>
      <c r="F49" s="162" t="s">
        <v>814</v>
      </c>
      <c r="I49" s="161" t="s">
        <v>766</v>
      </c>
      <c r="J49" s="161" t="s">
        <v>767</v>
      </c>
      <c r="K49" s="165">
        <v>43983</v>
      </c>
      <c r="L49" s="165">
        <v>43997</v>
      </c>
      <c r="N49" s="167"/>
      <c r="O49" s="166" t="s">
        <v>815</v>
      </c>
      <c r="P49" s="161" t="s">
        <v>769</v>
      </c>
      <c r="Q49" s="166" t="s">
        <v>815</v>
      </c>
      <c r="R49" s="161" t="s">
        <v>769</v>
      </c>
      <c r="S49" s="161" t="s">
        <v>816</v>
      </c>
    </row>
    <row r="50" spans="3:19">
      <c r="C50" s="161">
        <v>584794</v>
      </c>
      <c r="D50" s="162" t="s">
        <v>777</v>
      </c>
      <c r="F50" s="162" t="s">
        <v>777</v>
      </c>
      <c r="I50" s="161" t="s">
        <v>766</v>
      </c>
      <c r="J50" s="161" t="s">
        <v>767</v>
      </c>
      <c r="K50" s="165">
        <v>43983</v>
      </c>
      <c r="L50" s="165">
        <v>43997</v>
      </c>
      <c r="N50" s="167"/>
      <c r="O50" s="166" t="s">
        <v>819</v>
      </c>
      <c r="P50" s="161" t="s">
        <v>769</v>
      </c>
      <c r="Q50" s="166" t="s">
        <v>819</v>
      </c>
      <c r="R50" s="161" t="s">
        <v>769</v>
      </c>
      <c r="S50" s="161" t="s">
        <v>778</v>
      </c>
    </row>
    <row r="51" spans="3:19">
      <c r="C51" s="161">
        <v>584630</v>
      </c>
      <c r="D51" s="162">
        <v>584630</v>
      </c>
      <c r="F51" s="162">
        <v>584630</v>
      </c>
      <c r="I51" s="161" t="s">
        <v>779</v>
      </c>
      <c r="J51" s="161" t="s">
        <v>767</v>
      </c>
      <c r="K51" s="165">
        <v>43984</v>
      </c>
      <c r="L51" s="165">
        <v>44012</v>
      </c>
      <c r="N51" s="167"/>
      <c r="O51" s="166" t="s">
        <v>780</v>
      </c>
      <c r="P51" s="161" t="s">
        <v>769</v>
      </c>
      <c r="Q51" s="166" t="s">
        <v>780</v>
      </c>
      <c r="R51" s="161" t="s">
        <v>769</v>
      </c>
      <c r="S51" s="161" t="s">
        <v>781</v>
      </c>
    </row>
    <row r="52" spans="3:19">
      <c r="C52" s="161">
        <v>584633</v>
      </c>
      <c r="D52" s="162">
        <v>584633</v>
      </c>
      <c r="F52" s="162">
        <v>584633</v>
      </c>
      <c r="I52" s="161" t="s">
        <v>779</v>
      </c>
      <c r="J52" s="161" t="s">
        <v>767</v>
      </c>
      <c r="K52" s="165">
        <v>43984</v>
      </c>
      <c r="L52" s="165">
        <v>44012</v>
      </c>
      <c r="N52" s="167"/>
      <c r="O52" s="166" t="s">
        <v>820</v>
      </c>
      <c r="P52" s="161" t="s">
        <v>769</v>
      </c>
      <c r="Q52" s="166" t="s">
        <v>820</v>
      </c>
      <c r="R52" s="161" t="s">
        <v>769</v>
      </c>
      <c r="S52" s="161" t="s">
        <v>781</v>
      </c>
    </row>
    <row r="53" spans="3:19">
      <c r="C53" s="161">
        <v>584639</v>
      </c>
      <c r="D53" s="162">
        <v>584639</v>
      </c>
      <c r="F53" s="162">
        <v>584639</v>
      </c>
      <c r="I53" s="161" t="s">
        <v>779</v>
      </c>
      <c r="J53" s="161" t="s">
        <v>767</v>
      </c>
      <c r="K53" s="165">
        <v>43984</v>
      </c>
      <c r="L53" s="165">
        <v>44012</v>
      </c>
      <c r="N53" s="167"/>
      <c r="O53" s="166" t="s">
        <v>782</v>
      </c>
      <c r="P53" s="161" t="s">
        <v>769</v>
      </c>
      <c r="Q53" s="166" t="s">
        <v>782</v>
      </c>
      <c r="R53" s="161" t="s">
        <v>769</v>
      </c>
      <c r="S53" s="161" t="s">
        <v>781</v>
      </c>
    </row>
    <row r="54" spans="3:19">
      <c r="C54" s="161">
        <v>584675</v>
      </c>
      <c r="D54" s="162">
        <v>584675</v>
      </c>
      <c r="F54" s="162">
        <v>584675</v>
      </c>
      <c r="I54" s="161" t="s">
        <v>779</v>
      </c>
      <c r="J54" s="161" t="s">
        <v>767</v>
      </c>
      <c r="K54" s="165">
        <v>43984</v>
      </c>
      <c r="L54" s="165">
        <v>44012</v>
      </c>
      <c r="N54" s="167"/>
      <c r="O54" s="166" t="s">
        <v>821</v>
      </c>
      <c r="P54" s="161" t="s">
        <v>769</v>
      </c>
      <c r="Q54" s="166" t="s">
        <v>821</v>
      </c>
      <c r="R54" s="161" t="s">
        <v>769</v>
      </c>
      <c r="S54" s="161" t="s">
        <v>781</v>
      </c>
    </row>
    <row r="55" spans="3:19">
      <c r="C55" s="161">
        <v>584674</v>
      </c>
      <c r="D55" s="162">
        <v>584674</v>
      </c>
      <c r="F55" s="162">
        <v>584674</v>
      </c>
      <c r="I55" s="161" t="s">
        <v>779</v>
      </c>
      <c r="J55" s="161" t="s">
        <v>767</v>
      </c>
      <c r="K55" s="165">
        <v>43984</v>
      </c>
      <c r="L55" s="165">
        <v>44012</v>
      </c>
      <c r="N55" s="167"/>
      <c r="O55" s="166" t="s">
        <v>783</v>
      </c>
      <c r="P55" s="161" t="s">
        <v>769</v>
      </c>
      <c r="Q55" s="166" t="s">
        <v>783</v>
      </c>
      <c r="R55" s="161" t="s">
        <v>769</v>
      </c>
      <c r="S55" s="161" t="s">
        <v>781</v>
      </c>
    </row>
    <row r="56" spans="3:19">
      <c r="C56" s="161">
        <v>584683</v>
      </c>
      <c r="D56" s="162">
        <v>584683</v>
      </c>
      <c r="F56" s="162">
        <v>584683</v>
      </c>
      <c r="I56" s="161" t="s">
        <v>779</v>
      </c>
      <c r="J56" s="161" t="s">
        <v>767</v>
      </c>
      <c r="K56" s="165">
        <v>43984</v>
      </c>
      <c r="L56" s="165">
        <v>44012</v>
      </c>
      <c r="N56" s="167"/>
      <c r="O56" s="166" t="s">
        <v>822</v>
      </c>
      <c r="P56" s="161" t="s">
        <v>769</v>
      </c>
      <c r="Q56" s="166" t="s">
        <v>822</v>
      </c>
      <c r="R56" s="161" t="s">
        <v>769</v>
      </c>
      <c r="S56" s="161" t="s">
        <v>781</v>
      </c>
    </row>
    <row r="57" spans="3:19">
      <c r="C57" s="161">
        <v>584670</v>
      </c>
      <c r="D57" s="162">
        <v>584670</v>
      </c>
      <c r="F57" s="162">
        <v>584670</v>
      </c>
      <c r="I57" s="161" t="s">
        <v>779</v>
      </c>
      <c r="J57" s="161" t="s">
        <v>767</v>
      </c>
      <c r="K57" s="165">
        <v>43984</v>
      </c>
      <c r="L57" s="165">
        <v>44012</v>
      </c>
      <c r="N57" s="167"/>
      <c r="O57" s="166" t="s">
        <v>784</v>
      </c>
      <c r="P57" s="161" t="s">
        <v>769</v>
      </c>
      <c r="Q57" s="166" t="s">
        <v>784</v>
      </c>
      <c r="R57" s="161" t="s">
        <v>769</v>
      </c>
      <c r="S57" s="161" t="s">
        <v>781</v>
      </c>
    </row>
    <row r="58" spans="3:19">
      <c r="C58" s="161">
        <v>584605</v>
      </c>
      <c r="D58" s="162">
        <v>584605</v>
      </c>
      <c r="F58" s="162">
        <v>584605</v>
      </c>
      <c r="I58" s="161" t="s">
        <v>779</v>
      </c>
      <c r="J58" s="161" t="s">
        <v>767</v>
      </c>
      <c r="K58" s="165">
        <v>43984</v>
      </c>
      <c r="L58" s="165">
        <v>44012</v>
      </c>
      <c r="N58" s="167"/>
      <c r="O58" s="166" t="s">
        <v>785</v>
      </c>
      <c r="P58" s="161" t="s">
        <v>769</v>
      </c>
      <c r="Q58" s="166" t="s">
        <v>785</v>
      </c>
      <c r="R58" s="161" t="s">
        <v>769</v>
      </c>
      <c r="S58" s="161" t="s">
        <v>781</v>
      </c>
    </row>
    <row r="59" spans="3:19">
      <c r="C59" s="161">
        <v>584627</v>
      </c>
      <c r="D59" s="162">
        <v>584627</v>
      </c>
      <c r="F59" s="162">
        <v>584627</v>
      </c>
      <c r="I59" s="161" t="s">
        <v>779</v>
      </c>
      <c r="J59" s="161" t="s">
        <v>767</v>
      </c>
      <c r="K59" s="165">
        <v>43984</v>
      </c>
      <c r="L59" s="165">
        <v>44012</v>
      </c>
      <c r="N59" s="167"/>
      <c r="O59" s="166" t="s">
        <v>832</v>
      </c>
      <c r="P59" s="161" t="s">
        <v>769</v>
      </c>
      <c r="Q59" s="166" t="s">
        <v>832</v>
      </c>
      <c r="R59" s="161" t="s">
        <v>769</v>
      </c>
      <c r="S59" s="161" t="s">
        <v>781</v>
      </c>
    </row>
    <row r="60" spans="3:19">
      <c r="C60" s="161">
        <v>584624</v>
      </c>
      <c r="D60" s="162">
        <v>584624</v>
      </c>
      <c r="F60" s="162">
        <v>584624</v>
      </c>
      <c r="I60" s="161" t="s">
        <v>779</v>
      </c>
      <c r="J60" s="161" t="s">
        <v>767</v>
      </c>
      <c r="K60" s="165">
        <v>43984</v>
      </c>
      <c r="L60" s="165">
        <v>44012</v>
      </c>
      <c r="N60" s="167"/>
      <c r="O60" s="166" t="s">
        <v>824</v>
      </c>
      <c r="P60" s="161" t="s">
        <v>769</v>
      </c>
      <c r="Q60" s="166" t="s">
        <v>824</v>
      </c>
      <c r="R60" s="161" t="s">
        <v>769</v>
      </c>
      <c r="S60" s="161" t="s">
        <v>781</v>
      </c>
    </row>
    <row r="61" spans="3:19">
      <c r="C61" s="161">
        <v>584509</v>
      </c>
      <c r="D61" s="162" t="s">
        <v>786</v>
      </c>
      <c r="F61" s="162" t="s">
        <v>786</v>
      </c>
      <c r="I61" s="161" t="s">
        <v>766</v>
      </c>
      <c r="J61" s="161" t="s">
        <v>767</v>
      </c>
      <c r="K61" s="165">
        <v>43984</v>
      </c>
      <c r="L61" s="165">
        <v>43991</v>
      </c>
      <c r="N61" s="167"/>
      <c r="O61" s="166" t="s">
        <v>825</v>
      </c>
      <c r="P61" s="161" t="s">
        <v>769</v>
      </c>
      <c r="Q61" s="166" t="s">
        <v>825</v>
      </c>
      <c r="R61" s="161" t="s">
        <v>769</v>
      </c>
      <c r="S61" s="161" t="s">
        <v>787</v>
      </c>
    </row>
    <row r="62" spans="3:19">
      <c r="C62" s="161">
        <v>584510</v>
      </c>
      <c r="D62" s="162" t="s">
        <v>788</v>
      </c>
      <c r="F62" s="162" t="s">
        <v>788</v>
      </c>
      <c r="I62" s="161" t="s">
        <v>766</v>
      </c>
      <c r="J62" s="161" t="s">
        <v>767</v>
      </c>
      <c r="K62" s="165">
        <v>43984</v>
      </c>
      <c r="L62" s="165">
        <v>43991</v>
      </c>
      <c r="N62" s="167"/>
      <c r="O62" s="166" t="s">
        <v>789</v>
      </c>
      <c r="P62" s="161" t="s">
        <v>769</v>
      </c>
      <c r="Q62" s="166" t="s">
        <v>789</v>
      </c>
      <c r="R62" s="161" t="s">
        <v>769</v>
      </c>
      <c r="S62" s="161" t="s">
        <v>790</v>
      </c>
    </row>
    <row r="63" spans="3:19">
      <c r="C63" s="161">
        <v>584542</v>
      </c>
      <c r="D63" s="162" t="s">
        <v>791</v>
      </c>
      <c r="F63" s="162" t="s">
        <v>791</v>
      </c>
      <c r="I63" s="161" t="s">
        <v>766</v>
      </c>
      <c r="J63" s="161" t="s">
        <v>767</v>
      </c>
      <c r="K63" s="165">
        <v>43984</v>
      </c>
      <c r="L63" s="165">
        <v>43994</v>
      </c>
      <c r="N63" s="167"/>
      <c r="O63" s="166" t="s">
        <v>792</v>
      </c>
      <c r="P63" s="161" t="s">
        <v>769</v>
      </c>
      <c r="Q63" s="166" t="s">
        <v>792</v>
      </c>
      <c r="R63" s="161" t="s">
        <v>769</v>
      </c>
      <c r="S63" s="161" t="s">
        <v>793</v>
      </c>
    </row>
    <row r="64" spans="3:19">
      <c r="C64" s="161">
        <v>584940</v>
      </c>
      <c r="D64" s="162">
        <v>584940</v>
      </c>
      <c r="F64" s="162">
        <v>584940</v>
      </c>
      <c r="I64" s="161" t="s">
        <v>779</v>
      </c>
      <c r="J64" s="161" t="s">
        <v>767</v>
      </c>
      <c r="K64" s="165">
        <v>43989</v>
      </c>
      <c r="L64" s="165">
        <v>44012</v>
      </c>
      <c r="N64" s="167"/>
      <c r="O64" s="166" t="s">
        <v>827</v>
      </c>
      <c r="P64" s="161" t="s">
        <v>769</v>
      </c>
      <c r="Q64" s="166" t="s">
        <v>827</v>
      </c>
      <c r="R64" s="161" t="s">
        <v>769</v>
      </c>
      <c r="S64" s="161" t="s">
        <v>794</v>
      </c>
    </row>
    <row r="65" spans="2:19">
      <c r="C65" s="161">
        <v>584939</v>
      </c>
      <c r="D65" s="162" t="s">
        <v>795</v>
      </c>
      <c r="F65" s="162" t="s">
        <v>795</v>
      </c>
      <c r="I65" s="161" t="s">
        <v>766</v>
      </c>
      <c r="J65" s="161" t="s">
        <v>767</v>
      </c>
      <c r="K65" s="165">
        <v>43989</v>
      </c>
      <c r="L65" s="165">
        <v>43997</v>
      </c>
      <c r="N65" s="167"/>
      <c r="O65" s="166" t="s">
        <v>796</v>
      </c>
      <c r="P65" s="161" t="s">
        <v>769</v>
      </c>
      <c r="Q65" s="166" t="s">
        <v>796</v>
      </c>
      <c r="R65" s="161" t="s">
        <v>769</v>
      </c>
      <c r="S65" s="161" t="s">
        <v>797</v>
      </c>
    </row>
    <row r="66" spans="2:19">
      <c r="C66" s="161">
        <v>584832</v>
      </c>
      <c r="D66" s="162">
        <v>584832</v>
      </c>
      <c r="F66" s="162">
        <v>584832</v>
      </c>
      <c r="I66" s="161" t="s">
        <v>779</v>
      </c>
      <c r="J66" s="161" t="s">
        <v>767</v>
      </c>
      <c r="K66" s="165">
        <v>43989</v>
      </c>
      <c r="L66" s="165">
        <v>44004</v>
      </c>
      <c r="N66" s="167"/>
      <c r="O66" s="166" t="s">
        <v>798</v>
      </c>
      <c r="P66" s="161" t="s">
        <v>769</v>
      </c>
      <c r="Q66" s="166" t="s">
        <v>798</v>
      </c>
      <c r="R66" s="161" t="s">
        <v>769</v>
      </c>
      <c r="S66" s="161" t="s">
        <v>781</v>
      </c>
    </row>
    <row r="67" spans="2:19">
      <c r="C67" s="161">
        <v>584929</v>
      </c>
      <c r="D67" s="162">
        <v>584929</v>
      </c>
      <c r="F67" s="162">
        <v>584929</v>
      </c>
      <c r="I67" s="161" t="s">
        <v>779</v>
      </c>
      <c r="J67" s="161" t="s">
        <v>767</v>
      </c>
      <c r="K67" s="165">
        <v>43989</v>
      </c>
      <c r="L67" s="165">
        <v>44004</v>
      </c>
      <c r="N67" s="167"/>
      <c r="O67" s="166" t="s">
        <v>828</v>
      </c>
      <c r="P67" s="161" t="s">
        <v>769</v>
      </c>
      <c r="Q67" s="166" t="s">
        <v>828</v>
      </c>
      <c r="R67" s="161" t="s">
        <v>769</v>
      </c>
      <c r="S67" s="161" t="s">
        <v>781</v>
      </c>
    </row>
    <row r="68" spans="2:19">
      <c r="C68" s="161">
        <v>584850</v>
      </c>
      <c r="D68" s="162">
        <v>584850</v>
      </c>
      <c r="F68" s="162">
        <v>584850</v>
      </c>
      <c r="I68" s="161" t="s">
        <v>779</v>
      </c>
      <c r="J68" s="161" t="s">
        <v>767</v>
      </c>
      <c r="K68" s="165">
        <v>43989</v>
      </c>
      <c r="L68" s="165">
        <v>44004</v>
      </c>
      <c r="N68" s="167"/>
      <c r="O68" s="166" t="s">
        <v>799</v>
      </c>
      <c r="P68" s="161" t="s">
        <v>769</v>
      </c>
      <c r="Q68" s="166" t="s">
        <v>799</v>
      </c>
      <c r="R68" s="161" t="s">
        <v>769</v>
      </c>
      <c r="S68" s="161" t="s">
        <v>781</v>
      </c>
    </row>
    <row r="69" spans="2:19">
      <c r="C69" s="161">
        <v>584852</v>
      </c>
      <c r="D69" s="162">
        <v>584852</v>
      </c>
      <c r="F69" s="162">
        <v>584852</v>
      </c>
      <c r="I69" s="161" t="s">
        <v>779</v>
      </c>
      <c r="J69" s="161" t="s">
        <v>767</v>
      </c>
      <c r="K69" s="165">
        <v>43989</v>
      </c>
      <c r="L69" s="165">
        <v>44004</v>
      </c>
      <c r="N69" s="167"/>
      <c r="O69" s="166" t="s">
        <v>800</v>
      </c>
      <c r="P69" s="161" t="s">
        <v>769</v>
      </c>
      <c r="Q69" s="166" t="s">
        <v>800</v>
      </c>
      <c r="R69" s="161" t="s">
        <v>769</v>
      </c>
      <c r="S69" s="161" t="s">
        <v>781</v>
      </c>
    </row>
    <row r="70" spans="2:19">
      <c r="C70" s="161">
        <v>584883</v>
      </c>
      <c r="D70" s="162">
        <v>584883</v>
      </c>
      <c r="F70" s="162">
        <v>584883</v>
      </c>
      <c r="I70" s="161" t="s">
        <v>779</v>
      </c>
      <c r="J70" s="161" t="s">
        <v>767</v>
      </c>
      <c r="K70" s="165">
        <v>43989</v>
      </c>
      <c r="L70" s="165">
        <v>44004</v>
      </c>
      <c r="N70" s="167"/>
      <c r="O70" s="166" t="s">
        <v>801</v>
      </c>
      <c r="P70" s="161" t="s">
        <v>769</v>
      </c>
      <c r="Q70" s="166" t="s">
        <v>801</v>
      </c>
      <c r="R70" s="161" t="s">
        <v>769</v>
      </c>
      <c r="S70" s="161" t="s">
        <v>781</v>
      </c>
    </row>
    <row r="71" spans="2:19">
      <c r="C71" s="161">
        <v>584884</v>
      </c>
      <c r="D71" s="162">
        <v>584884</v>
      </c>
      <c r="F71" s="162">
        <v>584884</v>
      </c>
      <c r="I71" s="161" t="s">
        <v>779</v>
      </c>
      <c r="J71" s="161" t="s">
        <v>767</v>
      </c>
      <c r="K71" s="165">
        <v>43989</v>
      </c>
      <c r="L71" s="165">
        <v>44004</v>
      </c>
      <c r="N71" s="167"/>
      <c r="O71" s="166" t="s">
        <v>829</v>
      </c>
      <c r="P71" s="161" t="s">
        <v>769</v>
      </c>
      <c r="Q71" s="166" t="s">
        <v>829</v>
      </c>
      <c r="R71" s="161" t="s">
        <v>769</v>
      </c>
      <c r="S71" s="161" t="s">
        <v>781</v>
      </c>
    </row>
    <row r="72" spans="2:19">
      <c r="C72" s="161">
        <v>585043</v>
      </c>
      <c r="D72" s="162" t="s">
        <v>802</v>
      </c>
      <c r="F72" s="162" t="s">
        <v>802</v>
      </c>
      <c r="I72" s="161" t="s">
        <v>766</v>
      </c>
      <c r="J72" s="161" t="s">
        <v>767</v>
      </c>
      <c r="K72" s="165">
        <v>43990</v>
      </c>
      <c r="L72" s="165">
        <v>44001</v>
      </c>
      <c r="N72" s="167"/>
      <c r="O72" s="166" t="s">
        <v>803</v>
      </c>
      <c r="P72" s="161" t="s">
        <v>769</v>
      </c>
      <c r="Q72" s="166" t="s">
        <v>803</v>
      </c>
      <c r="R72" s="161" t="s">
        <v>769</v>
      </c>
      <c r="S72" s="161" t="s">
        <v>804</v>
      </c>
    </row>
    <row r="73" spans="2:19">
      <c r="C73" s="161">
        <v>585030</v>
      </c>
      <c r="D73" s="162" t="s">
        <v>805</v>
      </c>
      <c r="F73" s="162" t="s">
        <v>805</v>
      </c>
      <c r="I73" s="161" t="s">
        <v>766</v>
      </c>
      <c r="J73" s="161" t="s">
        <v>767</v>
      </c>
      <c r="K73" s="165">
        <v>43990</v>
      </c>
      <c r="L73" s="165">
        <v>43997</v>
      </c>
      <c r="N73" s="167"/>
      <c r="O73" s="166" t="s">
        <v>806</v>
      </c>
      <c r="P73" s="161" t="s">
        <v>769</v>
      </c>
      <c r="Q73" s="166" t="s">
        <v>806</v>
      </c>
      <c r="R73" s="161" t="s">
        <v>769</v>
      </c>
      <c r="S73" s="161" t="s">
        <v>807</v>
      </c>
    </row>
    <row r="74" spans="2:19">
      <c r="N74" s="167"/>
      <c r="O74" s="166"/>
      <c r="Q74" s="166"/>
    </row>
    <row r="75" spans="2:19">
      <c r="B75" s="161" t="s">
        <v>808</v>
      </c>
      <c r="N75" s="167"/>
      <c r="O75" s="166" t="s">
        <v>809</v>
      </c>
      <c r="P75" s="161" t="s">
        <v>769</v>
      </c>
      <c r="Q75" s="166" t="s">
        <v>809</v>
      </c>
      <c r="R75" s="161" t="s">
        <v>769</v>
      </c>
    </row>
    <row r="76" spans="2:19">
      <c r="N76" s="167"/>
      <c r="O76" s="166"/>
      <c r="Q76" s="166"/>
    </row>
    <row r="77" spans="2:19">
      <c r="C77" s="161">
        <v>584353</v>
      </c>
      <c r="D77" s="162" t="s">
        <v>812</v>
      </c>
      <c r="F77" s="162" t="s">
        <v>812</v>
      </c>
      <c r="I77" s="161" t="s">
        <v>766</v>
      </c>
      <c r="J77" s="161" t="s">
        <v>767</v>
      </c>
      <c r="K77" s="165">
        <v>43983</v>
      </c>
      <c r="L77" s="165">
        <v>43994</v>
      </c>
      <c r="N77" s="167"/>
      <c r="O77" s="166" t="s">
        <v>831</v>
      </c>
      <c r="P77" s="161" t="s">
        <v>769</v>
      </c>
      <c r="Q77" s="166" t="s">
        <v>831</v>
      </c>
      <c r="R77" s="161" t="s">
        <v>769</v>
      </c>
      <c r="S77" s="161" t="s">
        <v>813</v>
      </c>
    </row>
    <row r="78" spans="2:19">
      <c r="C78" s="161">
        <v>584351</v>
      </c>
      <c r="D78" s="162" t="s">
        <v>814</v>
      </c>
      <c r="F78" s="162" t="s">
        <v>814</v>
      </c>
      <c r="I78" s="161" t="s">
        <v>766</v>
      </c>
      <c r="J78" s="161" t="s">
        <v>767</v>
      </c>
      <c r="K78" s="165">
        <v>43983</v>
      </c>
      <c r="L78" s="165">
        <v>43997</v>
      </c>
      <c r="N78" s="167"/>
      <c r="O78" s="166" t="s">
        <v>815</v>
      </c>
      <c r="P78" s="161" t="s">
        <v>769</v>
      </c>
      <c r="Q78" s="166" t="s">
        <v>815</v>
      </c>
      <c r="R78" s="161" t="s">
        <v>769</v>
      </c>
      <c r="S78" s="161" t="s">
        <v>816</v>
      </c>
    </row>
    <row r="79" spans="2:19">
      <c r="C79" s="161">
        <v>584794</v>
      </c>
      <c r="D79" s="162" t="s">
        <v>777</v>
      </c>
      <c r="F79" s="162" t="s">
        <v>777</v>
      </c>
      <c r="I79" s="161" t="s">
        <v>766</v>
      </c>
      <c r="J79" s="161" t="s">
        <v>767</v>
      </c>
      <c r="K79" s="165">
        <v>43983</v>
      </c>
      <c r="L79" s="165">
        <v>43997</v>
      </c>
      <c r="N79" s="167"/>
      <c r="O79" s="166" t="s">
        <v>819</v>
      </c>
      <c r="P79" s="161" t="s">
        <v>769</v>
      </c>
      <c r="Q79" s="166" t="s">
        <v>819</v>
      </c>
      <c r="R79" s="161" t="s">
        <v>769</v>
      </c>
      <c r="S79" s="161" t="s">
        <v>778</v>
      </c>
    </row>
    <row r="80" spans="2:19">
      <c r="C80" s="161">
        <v>584630</v>
      </c>
      <c r="D80" s="162">
        <v>584630</v>
      </c>
      <c r="F80" s="162">
        <v>584630</v>
      </c>
      <c r="I80" s="161" t="s">
        <v>779</v>
      </c>
      <c r="J80" s="161" t="s">
        <v>767</v>
      </c>
      <c r="K80" s="165">
        <v>43984</v>
      </c>
      <c r="L80" s="165">
        <v>44012</v>
      </c>
      <c r="N80" s="167"/>
      <c r="O80" s="166" t="s">
        <v>780</v>
      </c>
      <c r="P80" s="161" t="s">
        <v>769</v>
      </c>
      <c r="Q80" s="166" t="s">
        <v>780</v>
      </c>
      <c r="R80" s="161" t="s">
        <v>769</v>
      </c>
      <c r="S80" s="161" t="s">
        <v>781</v>
      </c>
    </row>
    <row r="81" spans="3:19">
      <c r="C81" s="161">
        <v>584633</v>
      </c>
      <c r="D81" s="162">
        <v>584633</v>
      </c>
      <c r="F81" s="162">
        <v>584633</v>
      </c>
      <c r="I81" s="161" t="s">
        <v>779</v>
      </c>
      <c r="J81" s="161" t="s">
        <v>767</v>
      </c>
      <c r="K81" s="165">
        <v>43984</v>
      </c>
      <c r="L81" s="165">
        <v>44012</v>
      </c>
      <c r="N81" s="167"/>
      <c r="O81" s="166" t="s">
        <v>820</v>
      </c>
      <c r="P81" s="161" t="s">
        <v>769</v>
      </c>
      <c r="Q81" s="166" t="s">
        <v>820</v>
      </c>
      <c r="R81" s="161" t="s">
        <v>769</v>
      </c>
      <c r="S81" s="161" t="s">
        <v>781</v>
      </c>
    </row>
    <row r="82" spans="3:19">
      <c r="C82" s="161">
        <v>584639</v>
      </c>
      <c r="D82" s="162">
        <v>584639</v>
      </c>
      <c r="F82" s="162">
        <v>584639</v>
      </c>
      <c r="I82" s="161" t="s">
        <v>779</v>
      </c>
      <c r="J82" s="161" t="s">
        <v>767</v>
      </c>
      <c r="K82" s="165">
        <v>43984</v>
      </c>
      <c r="L82" s="165">
        <v>44012</v>
      </c>
      <c r="N82" s="167"/>
      <c r="O82" s="166" t="s">
        <v>782</v>
      </c>
      <c r="P82" s="161" t="s">
        <v>769</v>
      </c>
      <c r="Q82" s="166" t="s">
        <v>782</v>
      </c>
      <c r="R82" s="161" t="s">
        <v>769</v>
      </c>
      <c r="S82" s="161" t="s">
        <v>781</v>
      </c>
    </row>
    <row r="83" spans="3:19">
      <c r="C83" s="161">
        <v>584675</v>
      </c>
      <c r="D83" s="162">
        <v>584675</v>
      </c>
      <c r="F83" s="162">
        <v>584675</v>
      </c>
      <c r="I83" s="161" t="s">
        <v>779</v>
      </c>
      <c r="J83" s="161" t="s">
        <v>767</v>
      </c>
      <c r="K83" s="165">
        <v>43984</v>
      </c>
      <c r="L83" s="165">
        <v>44012</v>
      </c>
      <c r="N83" s="167"/>
      <c r="O83" s="166" t="s">
        <v>821</v>
      </c>
      <c r="P83" s="161" t="s">
        <v>769</v>
      </c>
      <c r="Q83" s="166" t="s">
        <v>821</v>
      </c>
      <c r="R83" s="161" t="s">
        <v>769</v>
      </c>
      <c r="S83" s="161" t="s">
        <v>781</v>
      </c>
    </row>
    <row r="84" spans="3:19">
      <c r="C84" s="161">
        <v>584674</v>
      </c>
      <c r="D84" s="162">
        <v>584674</v>
      </c>
      <c r="F84" s="162">
        <v>584674</v>
      </c>
      <c r="I84" s="161" t="s">
        <v>779</v>
      </c>
      <c r="J84" s="161" t="s">
        <v>767</v>
      </c>
      <c r="K84" s="165">
        <v>43984</v>
      </c>
      <c r="L84" s="165">
        <v>44012</v>
      </c>
      <c r="N84" s="167"/>
      <c r="O84" s="166" t="s">
        <v>783</v>
      </c>
      <c r="P84" s="161" t="s">
        <v>769</v>
      </c>
      <c r="Q84" s="166" t="s">
        <v>783</v>
      </c>
      <c r="R84" s="161" t="s">
        <v>769</v>
      </c>
      <c r="S84" s="161" t="s">
        <v>781</v>
      </c>
    </row>
    <row r="85" spans="3:19">
      <c r="C85" s="161">
        <v>584683</v>
      </c>
      <c r="D85" s="162">
        <v>584683</v>
      </c>
      <c r="F85" s="162">
        <v>584683</v>
      </c>
      <c r="I85" s="161" t="s">
        <v>779</v>
      </c>
      <c r="J85" s="161" t="s">
        <v>767</v>
      </c>
      <c r="K85" s="165">
        <v>43984</v>
      </c>
      <c r="L85" s="165">
        <v>44012</v>
      </c>
      <c r="N85" s="167"/>
      <c r="O85" s="166" t="s">
        <v>822</v>
      </c>
      <c r="P85" s="161" t="s">
        <v>769</v>
      </c>
      <c r="Q85" s="166" t="s">
        <v>822</v>
      </c>
      <c r="R85" s="161" t="s">
        <v>769</v>
      </c>
      <c r="S85" s="161" t="s">
        <v>781</v>
      </c>
    </row>
    <row r="86" spans="3:19">
      <c r="C86" s="161">
        <v>584670</v>
      </c>
      <c r="D86" s="162">
        <v>584670</v>
      </c>
      <c r="F86" s="162">
        <v>584670</v>
      </c>
      <c r="I86" s="161" t="s">
        <v>779</v>
      </c>
      <c r="J86" s="161" t="s">
        <v>767</v>
      </c>
      <c r="K86" s="165">
        <v>43984</v>
      </c>
      <c r="L86" s="165">
        <v>44012</v>
      </c>
      <c r="N86" s="167"/>
      <c r="O86" s="166" t="s">
        <v>784</v>
      </c>
      <c r="P86" s="161" t="s">
        <v>769</v>
      </c>
      <c r="Q86" s="166" t="s">
        <v>784</v>
      </c>
      <c r="R86" s="161" t="s">
        <v>769</v>
      </c>
      <c r="S86" s="161" t="s">
        <v>781</v>
      </c>
    </row>
    <row r="87" spans="3:19">
      <c r="C87" s="161">
        <v>584605</v>
      </c>
      <c r="D87" s="162">
        <v>584605</v>
      </c>
      <c r="F87" s="162">
        <v>584605</v>
      </c>
      <c r="I87" s="161" t="s">
        <v>779</v>
      </c>
      <c r="J87" s="161" t="s">
        <v>767</v>
      </c>
      <c r="K87" s="165">
        <v>43984</v>
      </c>
      <c r="L87" s="165">
        <v>44012</v>
      </c>
      <c r="N87" s="167"/>
      <c r="O87" s="166" t="s">
        <v>785</v>
      </c>
      <c r="P87" s="161" t="s">
        <v>769</v>
      </c>
      <c r="Q87" s="166" t="s">
        <v>785</v>
      </c>
      <c r="R87" s="161" t="s">
        <v>769</v>
      </c>
      <c r="S87" s="161" t="s">
        <v>781</v>
      </c>
    </row>
    <row r="88" spans="3:19">
      <c r="C88" s="161">
        <v>584627</v>
      </c>
      <c r="D88" s="162">
        <v>584627</v>
      </c>
      <c r="F88" s="162">
        <v>584627</v>
      </c>
      <c r="I88" s="161" t="s">
        <v>779</v>
      </c>
      <c r="J88" s="161" t="s">
        <v>767</v>
      </c>
      <c r="K88" s="165">
        <v>43984</v>
      </c>
      <c r="L88" s="165">
        <v>44012</v>
      </c>
      <c r="N88" s="167"/>
      <c r="O88" s="166" t="s">
        <v>832</v>
      </c>
      <c r="P88" s="161" t="s">
        <v>769</v>
      </c>
      <c r="Q88" s="166" t="s">
        <v>832</v>
      </c>
      <c r="R88" s="161" t="s">
        <v>769</v>
      </c>
      <c r="S88" s="161" t="s">
        <v>781</v>
      </c>
    </row>
    <row r="89" spans="3:19">
      <c r="C89" s="161">
        <v>584624</v>
      </c>
      <c r="D89" s="162">
        <v>584624</v>
      </c>
      <c r="F89" s="162">
        <v>584624</v>
      </c>
      <c r="I89" s="161" t="s">
        <v>779</v>
      </c>
      <c r="J89" s="161" t="s">
        <v>767</v>
      </c>
      <c r="K89" s="165">
        <v>43984</v>
      </c>
      <c r="L89" s="165">
        <v>44012</v>
      </c>
      <c r="N89" s="167"/>
      <c r="O89" s="166" t="s">
        <v>824</v>
      </c>
      <c r="P89" s="161" t="s">
        <v>769</v>
      </c>
      <c r="Q89" s="166" t="s">
        <v>824</v>
      </c>
      <c r="R89" s="161" t="s">
        <v>769</v>
      </c>
      <c r="S89" s="161" t="s">
        <v>781</v>
      </c>
    </row>
    <row r="90" spans="3:19">
      <c r="C90" s="161">
        <v>584509</v>
      </c>
      <c r="D90" s="162" t="s">
        <v>786</v>
      </c>
      <c r="F90" s="162" t="s">
        <v>786</v>
      </c>
      <c r="I90" s="161" t="s">
        <v>766</v>
      </c>
      <c r="J90" s="161" t="s">
        <v>767</v>
      </c>
      <c r="K90" s="165">
        <v>43984</v>
      </c>
      <c r="L90" s="165">
        <v>43991</v>
      </c>
      <c r="N90" s="167"/>
      <c r="O90" s="166" t="s">
        <v>825</v>
      </c>
      <c r="P90" s="161" t="s">
        <v>769</v>
      </c>
      <c r="Q90" s="166" t="s">
        <v>825</v>
      </c>
      <c r="R90" s="161" t="s">
        <v>769</v>
      </c>
      <c r="S90" s="161" t="s">
        <v>787</v>
      </c>
    </row>
    <row r="91" spans="3:19">
      <c r="C91" s="161">
        <v>584542</v>
      </c>
      <c r="D91" s="162" t="s">
        <v>791</v>
      </c>
      <c r="F91" s="162" t="s">
        <v>791</v>
      </c>
      <c r="I91" s="161" t="s">
        <v>766</v>
      </c>
      <c r="J91" s="161" t="s">
        <v>767</v>
      </c>
      <c r="K91" s="165">
        <v>43984</v>
      </c>
      <c r="L91" s="165">
        <v>43994</v>
      </c>
      <c r="N91" s="167"/>
      <c r="O91" s="166" t="s">
        <v>792</v>
      </c>
      <c r="P91" s="161" t="s">
        <v>769</v>
      </c>
      <c r="Q91" s="166" t="s">
        <v>792</v>
      </c>
      <c r="R91" s="161" t="s">
        <v>769</v>
      </c>
      <c r="S91" s="161" t="s">
        <v>793</v>
      </c>
    </row>
    <row r="92" spans="3:19">
      <c r="C92" s="161">
        <v>584810</v>
      </c>
      <c r="D92" s="162">
        <v>584810</v>
      </c>
      <c r="F92" s="162">
        <v>584810</v>
      </c>
      <c r="I92" s="161" t="s">
        <v>779</v>
      </c>
      <c r="J92" s="161" t="s">
        <v>767</v>
      </c>
      <c r="K92" s="165">
        <v>43988</v>
      </c>
      <c r="L92" s="165">
        <v>44004</v>
      </c>
      <c r="N92" s="167"/>
      <c r="O92" s="166" t="s">
        <v>826</v>
      </c>
      <c r="P92" s="161" t="s">
        <v>769</v>
      </c>
      <c r="Q92" s="166" t="s">
        <v>826</v>
      </c>
      <c r="R92" s="161" t="s">
        <v>769</v>
      </c>
      <c r="S92" s="161" t="s">
        <v>781</v>
      </c>
    </row>
    <row r="93" spans="3:19">
      <c r="C93" s="161">
        <v>584808</v>
      </c>
      <c r="D93" s="162">
        <v>584808</v>
      </c>
      <c r="F93" s="162">
        <v>584808</v>
      </c>
      <c r="I93" s="161" t="s">
        <v>779</v>
      </c>
      <c r="J93" s="161" t="s">
        <v>767</v>
      </c>
      <c r="K93" s="165">
        <v>43988</v>
      </c>
      <c r="L93" s="165">
        <v>44004</v>
      </c>
      <c r="N93" s="167"/>
      <c r="O93" s="166" t="s">
        <v>817</v>
      </c>
      <c r="P93" s="161" t="s">
        <v>769</v>
      </c>
      <c r="Q93" s="166" t="s">
        <v>817</v>
      </c>
      <c r="R93" s="161" t="s">
        <v>769</v>
      </c>
      <c r="S93" s="161" t="s">
        <v>781</v>
      </c>
    </row>
    <row r="94" spans="3:19">
      <c r="C94" s="161">
        <v>584807</v>
      </c>
      <c r="D94" s="162">
        <v>584807</v>
      </c>
      <c r="F94" s="162">
        <v>584807</v>
      </c>
      <c r="I94" s="161" t="s">
        <v>779</v>
      </c>
      <c r="J94" s="161" t="s">
        <v>767</v>
      </c>
      <c r="K94" s="165">
        <v>43988</v>
      </c>
      <c r="L94" s="165">
        <v>44004</v>
      </c>
      <c r="N94" s="167"/>
      <c r="O94" s="166" t="s">
        <v>818</v>
      </c>
      <c r="P94" s="161" t="s">
        <v>769</v>
      </c>
      <c r="Q94" s="166" t="s">
        <v>818</v>
      </c>
      <c r="R94" s="161" t="s">
        <v>769</v>
      </c>
      <c r="S94" s="161" t="s">
        <v>781</v>
      </c>
    </row>
    <row r="95" spans="3:19">
      <c r="C95" s="161">
        <v>584940</v>
      </c>
      <c r="D95" s="162">
        <v>584940</v>
      </c>
      <c r="F95" s="162">
        <v>584940</v>
      </c>
      <c r="I95" s="161" t="s">
        <v>779</v>
      </c>
      <c r="J95" s="161" t="s">
        <v>767</v>
      </c>
      <c r="K95" s="165">
        <v>43989</v>
      </c>
      <c r="L95" s="165">
        <v>44012</v>
      </c>
      <c r="N95" s="167"/>
      <c r="O95" s="166" t="s">
        <v>827</v>
      </c>
      <c r="P95" s="161" t="s">
        <v>769</v>
      </c>
      <c r="Q95" s="166" t="s">
        <v>827</v>
      </c>
      <c r="R95" s="161" t="s">
        <v>769</v>
      </c>
      <c r="S95" s="161" t="s">
        <v>794</v>
      </c>
    </row>
    <row r="96" spans="3:19">
      <c r="C96" s="161">
        <v>584939</v>
      </c>
      <c r="D96" s="162" t="s">
        <v>795</v>
      </c>
      <c r="F96" s="162" t="s">
        <v>795</v>
      </c>
      <c r="I96" s="161" t="s">
        <v>766</v>
      </c>
      <c r="J96" s="161" t="s">
        <v>767</v>
      </c>
      <c r="K96" s="165">
        <v>43989</v>
      </c>
      <c r="L96" s="165">
        <v>43997</v>
      </c>
      <c r="N96" s="167"/>
      <c r="O96" s="166" t="s">
        <v>796</v>
      </c>
      <c r="P96" s="161" t="s">
        <v>769</v>
      </c>
      <c r="Q96" s="166" t="s">
        <v>796</v>
      </c>
      <c r="R96" s="161" t="s">
        <v>769</v>
      </c>
      <c r="S96" s="161" t="s">
        <v>797</v>
      </c>
    </row>
    <row r="97" spans="2:19">
      <c r="C97" s="161">
        <v>584832</v>
      </c>
      <c r="D97" s="162">
        <v>584832</v>
      </c>
      <c r="F97" s="162">
        <v>584832</v>
      </c>
      <c r="I97" s="161" t="s">
        <v>779</v>
      </c>
      <c r="J97" s="161" t="s">
        <v>767</v>
      </c>
      <c r="K97" s="165">
        <v>43989</v>
      </c>
      <c r="L97" s="165">
        <v>44004</v>
      </c>
      <c r="N97" s="167"/>
      <c r="O97" s="166" t="s">
        <v>798</v>
      </c>
      <c r="P97" s="161" t="s">
        <v>769</v>
      </c>
      <c r="Q97" s="166" t="s">
        <v>798</v>
      </c>
      <c r="R97" s="161" t="s">
        <v>769</v>
      </c>
      <c r="S97" s="161" t="s">
        <v>781</v>
      </c>
    </row>
    <row r="98" spans="2:19">
      <c r="C98" s="161">
        <v>584929</v>
      </c>
      <c r="D98" s="162">
        <v>584929</v>
      </c>
      <c r="F98" s="162">
        <v>584929</v>
      </c>
      <c r="I98" s="161" t="s">
        <v>779</v>
      </c>
      <c r="J98" s="161" t="s">
        <v>767</v>
      </c>
      <c r="K98" s="165">
        <v>43989</v>
      </c>
      <c r="L98" s="165">
        <v>44004</v>
      </c>
      <c r="N98" s="167"/>
      <c r="O98" s="166" t="s">
        <v>828</v>
      </c>
      <c r="P98" s="161" t="s">
        <v>769</v>
      </c>
      <c r="Q98" s="166" t="s">
        <v>828</v>
      </c>
      <c r="R98" s="161" t="s">
        <v>769</v>
      </c>
      <c r="S98" s="161" t="s">
        <v>781</v>
      </c>
    </row>
    <row r="99" spans="2:19">
      <c r="C99" s="161">
        <v>584850</v>
      </c>
      <c r="D99" s="162">
        <v>584850</v>
      </c>
      <c r="F99" s="162">
        <v>584850</v>
      </c>
      <c r="I99" s="161" t="s">
        <v>779</v>
      </c>
      <c r="J99" s="161" t="s">
        <v>767</v>
      </c>
      <c r="K99" s="165">
        <v>43989</v>
      </c>
      <c r="L99" s="165">
        <v>44004</v>
      </c>
      <c r="N99" s="167"/>
      <c r="O99" s="166" t="s">
        <v>799</v>
      </c>
      <c r="P99" s="161" t="s">
        <v>769</v>
      </c>
      <c r="Q99" s="166" t="s">
        <v>799</v>
      </c>
      <c r="R99" s="161" t="s">
        <v>769</v>
      </c>
      <c r="S99" s="161" t="s">
        <v>781</v>
      </c>
    </row>
    <row r="100" spans="2:19">
      <c r="C100" s="161">
        <v>584852</v>
      </c>
      <c r="D100" s="162">
        <v>584852</v>
      </c>
      <c r="F100" s="162">
        <v>584852</v>
      </c>
      <c r="I100" s="161" t="s">
        <v>779</v>
      </c>
      <c r="J100" s="161" t="s">
        <v>767</v>
      </c>
      <c r="K100" s="165">
        <v>43989</v>
      </c>
      <c r="L100" s="165">
        <v>44004</v>
      </c>
      <c r="N100" s="167"/>
      <c r="O100" s="166" t="s">
        <v>800</v>
      </c>
      <c r="P100" s="161" t="s">
        <v>769</v>
      </c>
      <c r="Q100" s="166" t="s">
        <v>800</v>
      </c>
      <c r="R100" s="161" t="s">
        <v>769</v>
      </c>
      <c r="S100" s="161" t="s">
        <v>781</v>
      </c>
    </row>
    <row r="101" spans="2:19">
      <c r="C101" s="161">
        <v>584883</v>
      </c>
      <c r="D101" s="162">
        <v>584883</v>
      </c>
      <c r="F101" s="162">
        <v>584883</v>
      </c>
      <c r="I101" s="161" t="s">
        <v>779</v>
      </c>
      <c r="J101" s="161" t="s">
        <v>767</v>
      </c>
      <c r="K101" s="165">
        <v>43989</v>
      </c>
      <c r="L101" s="165">
        <v>44004</v>
      </c>
      <c r="N101" s="167"/>
      <c r="O101" s="166" t="s">
        <v>801</v>
      </c>
      <c r="P101" s="161" t="s">
        <v>769</v>
      </c>
      <c r="Q101" s="166" t="s">
        <v>801</v>
      </c>
      <c r="R101" s="161" t="s">
        <v>769</v>
      </c>
      <c r="S101" s="161" t="s">
        <v>781</v>
      </c>
    </row>
    <row r="102" spans="2:19">
      <c r="C102" s="161">
        <v>584884</v>
      </c>
      <c r="D102" s="162">
        <v>584884</v>
      </c>
      <c r="F102" s="162">
        <v>584884</v>
      </c>
      <c r="I102" s="161" t="s">
        <v>779</v>
      </c>
      <c r="J102" s="161" t="s">
        <v>767</v>
      </c>
      <c r="K102" s="165">
        <v>43989</v>
      </c>
      <c r="L102" s="165">
        <v>44004</v>
      </c>
      <c r="N102" s="167"/>
      <c r="O102" s="166" t="s">
        <v>829</v>
      </c>
      <c r="P102" s="161" t="s">
        <v>769</v>
      </c>
      <c r="Q102" s="166" t="s">
        <v>829</v>
      </c>
      <c r="R102" s="161" t="s">
        <v>769</v>
      </c>
      <c r="S102" s="161" t="s">
        <v>781</v>
      </c>
    </row>
    <row r="103" spans="2:19">
      <c r="C103" s="161">
        <v>585043</v>
      </c>
      <c r="D103" s="162" t="s">
        <v>802</v>
      </c>
      <c r="F103" s="162" t="s">
        <v>802</v>
      </c>
      <c r="I103" s="161" t="s">
        <v>766</v>
      </c>
      <c r="J103" s="161" t="s">
        <v>767</v>
      </c>
      <c r="K103" s="165">
        <v>43990</v>
      </c>
      <c r="L103" s="165">
        <v>44001</v>
      </c>
      <c r="N103" s="167"/>
      <c r="O103" s="166" t="s">
        <v>803</v>
      </c>
      <c r="P103" s="161" t="s">
        <v>769</v>
      </c>
      <c r="Q103" s="166" t="s">
        <v>803</v>
      </c>
      <c r="R103" s="161" t="s">
        <v>769</v>
      </c>
      <c r="S103" s="161" t="s">
        <v>804</v>
      </c>
    </row>
    <row r="104" spans="2:19">
      <c r="C104" s="161">
        <v>585030</v>
      </c>
      <c r="D104" s="162" t="s">
        <v>805</v>
      </c>
      <c r="F104" s="162" t="s">
        <v>805</v>
      </c>
      <c r="I104" s="161" t="s">
        <v>766</v>
      </c>
      <c r="J104" s="161" t="s">
        <v>767</v>
      </c>
      <c r="K104" s="165">
        <v>43990</v>
      </c>
      <c r="L104" s="165">
        <v>43997</v>
      </c>
      <c r="N104" s="167"/>
      <c r="O104" s="166" t="s">
        <v>806</v>
      </c>
      <c r="P104" s="161" t="s">
        <v>769</v>
      </c>
      <c r="Q104" s="166" t="s">
        <v>806</v>
      </c>
      <c r="R104" s="161" t="s">
        <v>769</v>
      </c>
      <c r="S104" s="161" t="s">
        <v>807</v>
      </c>
    </row>
    <row r="105" spans="2:19">
      <c r="N105" s="167"/>
      <c r="O105" s="166"/>
      <c r="Q105" s="166"/>
    </row>
    <row r="106" spans="2:19">
      <c r="B106" s="161" t="s">
        <v>808</v>
      </c>
      <c r="N106" s="167"/>
      <c r="O106" s="166" t="s">
        <v>809</v>
      </c>
      <c r="P106" s="161" t="s">
        <v>769</v>
      </c>
      <c r="Q106" s="166" t="s">
        <v>809</v>
      </c>
      <c r="R106" s="161" t="s">
        <v>769</v>
      </c>
    </row>
  </sheetData>
  <pageMargins left="0.7" right="0.7" top="0.78740157499999996" bottom="0.78740157499999996" header="0.3" footer="0.3"/>
  <ignoredErrors>
    <ignoredError sqref="O107:O128 Q13:Q40 O13:O40 O42 Q42 O44:O73 Q44:Q73 O75 Q75 O77:O104 Q77:Q104 O106 Q106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3CBE2-19D5-492D-95D4-C8EB383A6805}">
  <dimension ref="E3"/>
  <sheetViews>
    <sheetView workbookViewId="0">
      <selection activeCell="E3" sqref="E3"/>
    </sheetView>
  </sheetViews>
  <sheetFormatPr baseColWidth="10" defaultColWidth="9" defaultRowHeight="14.25"/>
  <sheetData>
    <row r="3" spans="5:5">
      <c r="E3" s="391" t="s">
        <v>10205</v>
      </c>
    </row>
  </sheetData>
  <pageMargins left="0.7" right="0.7" top="0.75" bottom="0.75" header="0.3" footer="0.3"/>
  <ignoredErrors>
    <ignoredError sqref="E3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AD824-2FFB-4DFE-9EC6-14B65EE6C66E}">
  <sheetPr codeName="Tabelle17"/>
  <dimension ref="A1:E52"/>
  <sheetViews>
    <sheetView zoomScale="130" zoomScaleNormal="130" workbookViewId="0">
      <selection sqref="A1:E52"/>
    </sheetView>
  </sheetViews>
  <sheetFormatPr baseColWidth="10" defaultColWidth="11" defaultRowHeight="14.25"/>
  <cols>
    <col min="1" max="1" width="42.125" bestFit="1" customWidth="1"/>
    <col min="2" max="2" width="13.5" bestFit="1" customWidth="1"/>
    <col min="3" max="3" width="12.375" style="156" bestFit="1" customWidth="1"/>
    <col min="4" max="5" width="20.5" style="156" bestFit="1" customWidth="1"/>
  </cols>
  <sheetData>
    <row r="1" spans="1:5">
      <c r="A1" t="s">
        <v>10074</v>
      </c>
      <c r="B1" t="s">
        <v>10075</v>
      </c>
      <c r="C1" s="156" t="s">
        <v>10078</v>
      </c>
      <c r="D1" t="s">
        <v>10076</v>
      </c>
      <c r="E1" t="s">
        <v>10077</v>
      </c>
    </row>
    <row r="2" spans="1:5">
      <c r="A2" t="s">
        <v>10079</v>
      </c>
      <c r="B2" t="s">
        <v>697</v>
      </c>
      <c r="C2" s="156">
        <v>2876276</v>
      </c>
      <c r="D2" s="156">
        <v>28748</v>
      </c>
      <c r="E2" s="63">
        <f>Länder_Europas[[#This Row],[Area (km²)]]/Länder_Europas[[#Totals],[Area (km²)]]</f>
        <v>9.9265068202207996E-4</v>
      </c>
    </row>
    <row r="3" spans="1:5">
      <c r="A3" t="s">
        <v>698</v>
      </c>
      <c r="B3" t="s">
        <v>699</v>
      </c>
      <c r="C3" s="156">
        <v>78000</v>
      </c>
      <c r="D3" s="156">
        <v>468</v>
      </c>
      <c r="E3" s="63">
        <f>Länder_Europas[[#This Row],[Area (km²)]]/Länder_Europas[[#Totals],[Area (km²)]]</f>
        <v>1.6159750910892354E-5</v>
      </c>
    </row>
    <row r="4" spans="1:5">
      <c r="A4" t="s">
        <v>10080</v>
      </c>
      <c r="B4" t="s">
        <v>10081</v>
      </c>
      <c r="C4" s="156">
        <v>2925000</v>
      </c>
      <c r="D4" s="156">
        <v>29743</v>
      </c>
      <c r="E4" s="63">
        <f>Länder_Europas[[#This Row],[Area (km²)]]/Länder_Europas[[#Totals],[Area (km²)]]</f>
        <v>1.0270074173988704E-3</v>
      </c>
    </row>
    <row r="5" spans="1:5">
      <c r="A5" t="s">
        <v>10082</v>
      </c>
      <c r="B5" t="s">
        <v>10083</v>
      </c>
      <c r="C5" s="156">
        <v>8857960</v>
      </c>
      <c r="D5" s="156">
        <v>83871</v>
      </c>
      <c r="E5" s="63">
        <f>Länder_Europas[[#This Row],[Area (km²)]]/Länder_Europas[[#Totals],[Area (km²)]]</f>
        <v>2.8960138218962666E-3</v>
      </c>
    </row>
    <row r="6" spans="1:5">
      <c r="A6" t="s">
        <v>10084</v>
      </c>
      <c r="B6" t="s">
        <v>10085</v>
      </c>
      <c r="C6" s="156">
        <v>10184096</v>
      </c>
      <c r="D6" s="156">
        <v>86600</v>
      </c>
      <c r="E6" s="63">
        <f>Länder_Europas[[#This Row],[Area (km²)]]/Länder_Europas[[#Totals],[Area (km²)]]</f>
        <v>2.9902445061608502E-3</v>
      </c>
    </row>
    <row r="7" spans="1:5">
      <c r="A7" t="s">
        <v>10086</v>
      </c>
      <c r="B7" t="s">
        <v>732</v>
      </c>
      <c r="C7" s="156">
        <v>9491800</v>
      </c>
      <c r="D7" s="156">
        <v>207600</v>
      </c>
      <c r="E7" s="63">
        <f>Länder_Europas[[#This Row],[Area (km²)]]/Länder_Europas[[#Totals],[Area (km²)]]</f>
        <v>7.168299763036865E-3</v>
      </c>
    </row>
    <row r="8" spans="1:5">
      <c r="A8" t="s">
        <v>10087</v>
      </c>
      <c r="B8" t="s">
        <v>10088</v>
      </c>
      <c r="C8" s="156">
        <v>11614238</v>
      </c>
      <c r="D8" s="156">
        <v>30528</v>
      </c>
      <c r="E8" s="63">
        <f>Länder_Europas[[#This Row],[Area (km²)]]/Länder_Europas[[#Totals],[Area (km²)]]</f>
        <v>1.0541129824951322E-3</v>
      </c>
    </row>
    <row r="9" spans="1:5">
      <c r="A9" t="s">
        <v>10089</v>
      </c>
      <c r="B9" t="s">
        <v>700</v>
      </c>
      <c r="C9" s="156">
        <v>3511372</v>
      </c>
      <c r="D9" s="156">
        <v>51197</v>
      </c>
      <c r="E9" s="63">
        <f>Länder_Europas[[#This Row],[Area (km²)]]/Länder_Europas[[#Totals],[Area (km²)]]</f>
        <v>1.7678007850105894E-3</v>
      </c>
    </row>
    <row r="10" spans="1:5">
      <c r="A10" t="s">
        <v>10090</v>
      </c>
      <c r="B10" t="s">
        <v>701</v>
      </c>
      <c r="C10" s="156">
        <v>6923374</v>
      </c>
      <c r="D10" s="156">
        <v>110879</v>
      </c>
      <c r="E10" s="63">
        <f>Länder_Europas[[#This Row],[Area (km²)]]/Länder_Europas[[#Totals],[Area (km²)]]</f>
        <v>3.8285833787368236E-3</v>
      </c>
    </row>
    <row r="11" spans="1:5">
      <c r="A11" t="s">
        <v>10091</v>
      </c>
      <c r="B11" t="s">
        <v>709</v>
      </c>
      <c r="C11" s="156">
        <v>4093108</v>
      </c>
      <c r="D11" s="156">
        <v>56594</v>
      </c>
      <c r="E11" s="63">
        <f>Länder_Europas[[#This Row],[Area (km²)]]/Länder_Europas[[#Totals],[Area (km²)]]</f>
        <v>1.954155861220175E-3</v>
      </c>
    </row>
    <row r="12" spans="1:5">
      <c r="A12" t="s">
        <v>10092</v>
      </c>
      <c r="B12" t="s">
        <v>10093</v>
      </c>
      <c r="C12" s="156">
        <v>1172458</v>
      </c>
      <c r="D12" s="156">
        <v>9251</v>
      </c>
      <c r="E12" s="63">
        <f>Länder_Europas[[#This Row],[Area (km²)]]/Länder_Europas[[#Totals],[Area (km²)]]</f>
        <v>3.1943131554842985E-4</v>
      </c>
    </row>
    <row r="13" spans="1:5">
      <c r="A13" t="s">
        <v>10094</v>
      </c>
      <c r="B13" t="s">
        <v>10095</v>
      </c>
      <c r="C13" s="156">
        <v>10625449</v>
      </c>
      <c r="D13" s="156">
        <v>78867</v>
      </c>
      <c r="E13" s="63">
        <f>Länder_Europas[[#This Row],[Area (km²)]]/Länder_Europas[[#Totals],[Area (km²)]]</f>
        <v>2.7232287929259561E-3</v>
      </c>
    </row>
    <row r="14" spans="1:5">
      <c r="A14" t="s">
        <v>10096</v>
      </c>
      <c r="B14" t="s">
        <v>10097</v>
      </c>
      <c r="C14" s="156">
        <v>5806015</v>
      </c>
      <c r="D14" s="156">
        <v>2210000</v>
      </c>
      <c r="E14" s="63">
        <f>Länder_Europas[[#This Row],[Area (km²)]]/Länder_Europas[[#Totals],[Area (km²)]]</f>
        <v>7.6309934856991682E-2</v>
      </c>
    </row>
    <row r="15" spans="1:5">
      <c r="A15" t="s">
        <v>10098</v>
      </c>
      <c r="B15" t="s">
        <v>703</v>
      </c>
      <c r="C15" s="156">
        <v>1326968</v>
      </c>
      <c r="D15" s="156">
        <v>45228</v>
      </c>
      <c r="E15" s="63">
        <f>Länder_Europas[[#This Row],[Area (km²)]]/Länder_Europas[[#Totals],[Area (km²)]]</f>
        <v>1.5616949021321355E-3</v>
      </c>
    </row>
    <row r="16" spans="1:5">
      <c r="A16" t="s">
        <v>10099</v>
      </c>
      <c r="B16" t="s">
        <v>704</v>
      </c>
      <c r="C16" s="156">
        <v>5544903</v>
      </c>
      <c r="D16" s="156">
        <v>338145</v>
      </c>
      <c r="E16" s="63">
        <f>Länder_Europas[[#This Row],[Area (km²)]]/Länder_Europas[[#Totals],[Area (km²)]]</f>
        <v>1.167593797385405E-2</v>
      </c>
    </row>
    <row r="17" spans="1:5">
      <c r="A17" t="s">
        <v>10100</v>
      </c>
      <c r="B17" t="s">
        <v>705</v>
      </c>
      <c r="C17" s="156">
        <v>65343775</v>
      </c>
      <c r="D17" s="156">
        <v>643427</v>
      </c>
      <c r="E17" s="63">
        <f>Länder_Europas[[#This Row],[Area (km²)]]/Länder_Europas[[#Totals],[Area (km²)]]</f>
        <v>2.2217136857569948E-2</v>
      </c>
    </row>
    <row r="18" spans="1:5">
      <c r="A18" t="s">
        <v>10101</v>
      </c>
      <c r="B18" t="s">
        <v>10102</v>
      </c>
      <c r="C18" s="156">
        <v>4085565</v>
      </c>
      <c r="D18" s="156">
        <v>69700</v>
      </c>
      <c r="E18" s="63">
        <f>Länder_Europas[[#This Row],[Area (km²)]]/Länder_Europas[[#Totals],[Area (km²)]]</f>
        <v>2.4066979454897375E-3</v>
      </c>
    </row>
    <row r="19" spans="1:5">
      <c r="A19" t="s">
        <v>10103</v>
      </c>
      <c r="B19" t="s">
        <v>702</v>
      </c>
      <c r="C19" s="156">
        <v>83914472</v>
      </c>
      <c r="D19" s="156">
        <v>357022</v>
      </c>
      <c r="E19" s="63">
        <f>Länder_Europas[[#This Row],[Area (km²)]]/Länder_Europas[[#Totals],[Area (km²)]]</f>
        <v>1.2327749123308997E-2</v>
      </c>
    </row>
    <row r="20" spans="1:5">
      <c r="A20" t="s">
        <v>10104</v>
      </c>
      <c r="B20" t="s">
        <v>10105</v>
      </c>
      <c r="C20" s="156">
        <v>10398551</v>
      </c>
      <c r="D20" s="156">
        <v>131957</v>
      </c>
      <c r="E20" s="63">
        <f>Länder_Europas[[#This Row],[Area (km²)]]/Länder_Europas[[#Totals],[Area (km²)]]</f>
        <v>4.5563936986081676E-3</v>
      </c>
    </row>
    <row r="21" spans="1:5">
      <c r="A21" t="s">
        <v>10106</v>
      </c>
      <c r="B21" t="s">
        <v>730</v>
      </c>
      <c r="C21" s="156">
        <v>9648503</v>
      </c>
      <c r="D21" s="156">
        <v>93028</v>
      </c>
      <c r="E21" s="63">
        <f>Länder_Europas[[#This Row],[Area (km²)]]/Länder_Europas[[#Totals],[Area (km²)]]</f>
        <v>3.2121993755096028E-3</v>
      </c>
    </row>
    <row r="22" spans="1:5">
      <c r="A22" t="s">
        <v>10107</v>
      </c>
      <c r="B22" t="s">
        <v>707</v>
      </c>
      <c r="C22" s="156">
        <v>350710</v>
      </c>
      <c r="D22" s="156">
        <v>103000</v>
      </c>
      <c r="E22" s="63">
        <f>Länder_Europas[[#This Row],[Area (km²)]]/Länder_Europas[[#Totals],[Area (km²)]]</f>
        <v>3.5565263756878475E-3</v>
      </c>
    </row>
    <row r="23" spans="1:5">
      <c r="A23" t="s">
        <v>10108</v>
      </c>
      <c r="B23" t="s">
        <v>706</v>
      </c>
      <c r="C23" s="156">
        <v>4857000</v>
      </c>
      <c r="D23" s="156">
        <v>70273</v>
      </c>
      <c r="E23" s="63">
        <f>Länder_Europas[[#This Row],[Area (km²)]]/Länder_Europas[[#Totals],[Area (km²)]]</f>
        <v>2.426483281540894E-3</v>
      </c>
    </row>
    <row r="24" spans="1:5">
      <c r="A24" t="s">
        <v>10109</v>
      </c>
      <c r="B24" t="s">
        <v>10110</v>
      </c>
      <c r="C24" s="156">
        <v>60494118</v>
      </c>
      <c r="D24" s="156">
        <v>301340</v>
      </c>
      <c r="E24" s="63">
        <f>Länder_Europas[[#This Row],[Area (km²)]]/Länder_Europas[[#Totals],[Area (km²)]]</f>
        <v>1.0405084058735688E-2</v>
      </c>
    </row>
    <row r="25" spans="1:5">
      <c r="A25" t="s">
        <v>10111</v>
      </c>
      <c r="B25" t="s">
        <v>708</v>
      </c>
      <c r="C25" s="156">
        <v>18311700</v>
      </c>
      <c r="D25" s="156">
        <v>2724900</v>
      </c>
      <c r="E25" s="63">
        <f>Länder_Europas[[#This Row],[Area (km²)]]/Länder_Europas[[#Totals],[Area (km²)]]</f>
        <v>9.4089113797202098E-2</v>
      </c>
    </row>
    <row r="26" spans="1:5">
      <c r="A26" t="s">
        <v>10112</v>
      </c>
      <c r="B26" t="s">
        <v>710</v>
      </c>
      <c r="C26" s="156">
        <v>1934379</v>
      </c>
      <c r="D26" s="156">
        <v>64589</v>
      </c>
      <c r="E26" s="63">
        <f>Länder_Europas[[#This Row],[Area (km²)]]/Länder_Europas[[#Totals],[Area (km²)]]</f>
        <v>2.2302182726145862E-3</v>
      </c>
    </row>
    <row r="27" spans="1:5">
      <c r="A27" t="s">
        <v>711</v>
      </c>
      <c r="B27" t="s">
        <v>712</v>
      </c>
      <c r="C27" s="156">
        <v>38111</v>
      </c>
      <c r="D27" s="156">
        <v>160</v>
      </c>
      <c r="E27" s="63">
        <f>Länder_Europas[[#This Row],[Area (km²)]]/Länder_Europas[[#Totals],[Area (km²)]]</f>
        <v>5.5247011661170447E-6</v>
      </c>
    </row>
    <row r="28" spans="1:5">
      <c r="A28" t="s">
        <v>10113</v>
      </c>
      <c r="B28" t="s">
        <v>713</v>
      </c>
      <c r="C28" s="156">
        <v>2797000</v>
      </c>
      <c r="D28" s="156">
        <v>65300</v>
      </c>
      <c r="E28" s="63">
        <f>Länder_Europas[[#This Row],[Area (km²)]]/Länder_Europas[[#Totals],[Area (km²)]]</f>
        <v>2.254768663421519E-3</v>
      </c>
    </row>
    <row r="29" spans="1:5">
      <c r="A29" t="s">
        <v>10114</v>
      </c>
      <c r="B29" t="s">
        <v>10114</v>
      </c>
      <c r="C29" s="156">
        <v>602000</v>
      </c>
      <c r="D29" s="156">
        <v>2586</v>
      </c>
      <c r="E29" s="63">
        <f>Länder_Europas[[#This Row],[Area (km²)]]/Länder_Europas[[#Totals],[Area (km²)]]</f>
        <v>8.9292982597366738E-5</v>
      </c>
    </row>
    <row r="30" spans="1:5">
      <c r="A30" t="s">
        <v>714</v>
      </c>
      <c r="B30" t="s">
        <v>715</v>
      </c>
      <c r="C30" s="156">
        <v>475700</v>
      </c>
      <c r="D30" s="156">
        <v>316</v>
      </c>
      <c r="E30" s="63">
        <f>Länder_Europas[[#This Row],[Area (km²)]]/Länder_Europas[[#Totals],[Area (km²)]]</f>
        <v>1.0911284803081163E-5</v>
      </c>
    </row>
    <row r="31" spans="1:5">
      <c r="A31" t="s">
        <v>10115</v>
      </c>
      <c r="B31" t="s">
        <v>716</v>
      </c>
      <c r="C31" s="156">
        <v>3350900</v>
      </c>
      <c r="D31" s="156">
        <v>33851</v>
      </c>
      <c r="E31" s="63">
        <f>Länder_Europas[[#This Row],[Area (km²)]]/Länder_Europas[[#Totals],[Area (km²)]]</f>
        <v>1.1688541198389254E-3</v>
      </c>
    </row>
    <row r="32" spans="1:5">
      <c r="A32" t="s">
        <v>717</v>
      </c>
      <c r="B32" t="s">
        <v>717</v>
      </c>
      <c r="C32" s="156">
        <v>37000</v>
      </c>
      <c r="D32" s="156">
        <v>2</v>
      </c>
      <c r="E32" s="63">
        <f>Länder_Europas[[#This Row],[Area (km²)]]/Länder_Europas[[#Totals],[Area (km²)]]</f>
        <v>6.9058764576463056E-8</v>
      </c>
    </row>
    <row r="33" spans="1:5">
      <c r="A33" t="s">
        <v>718</v>
      </c>
      <c r="B33" t="s">
        <v>719</v>
      </c>
      <c r="C33" s="156">
        <v>642550</v>
      </c>
      <c r="D33" s="156">
        <v>13812</v>
      </c>
      <c r="E33" s="63">
        <f>Länder_Europas[[#This Row],[Area (km²)]]/Länder_Europas[[#Totals],[Area (km²)]]</f>
        <v>4.7691982816505386E-4</v>
      </c>
    </row>
    <row r="34" spans="1:5">
      <c r="A34" t="s">
        <v>10116</v>
      </c>
      <c r="B34" t="s">
        <v>10117</v>
      </c>
      <c r="C34" s="156">
        <v>17272990</v>
      </c>
      <c r="D34" s="156">
        <v>41543</v>
      </c>
      <c r="E34" s="63">
        <f>Länder_Europas[[#This Row],[Area (km²)]]/Länder_Europas[[#Totals],[Area (km²)]]</f>
        <v>1.4344541284000024E-3</v>
      </c>
    </row>
    <row r="35" spans="1:5">
      <c r="A35" t="s">
        <v>10118</v>
      </c>
      <c r="B35" t="s">
        <v>720</v>
      </c>
      <c r="C35" s="156">
        <v>2075301</v>
      </c>
      <c r="D35" s="156">
        <v>25713</v>
      </c>
      <c r="E35" s="63">
        <f>Länder_Europas[[#This Row],[Area (km²)]]/Länder_Europas[[#Totals],[Area (km²)]]</f>
        <v>8.8785400677729724E-4</v>
      </c>
    </row>
    <row r="36" spans="1:5">
      <c r="A36" t="s">
        <v>10119</v>
      </c>
      <c r="B36" t="s">
        <v>721</v>
      </c>
      <c r="C36" s="156">
        <v>5323933</v>
      </c>
      <c r="D36" s="156">
        <v>323802</v>
      </c>
      <c r="E36" s="63">
        <f>Länder_Europas[[#This Row],[Area (km²)]]/Länder_Europas[[#Totals],[Area (km²)]]</f>
        <v>1.1180683043693945E-2</v>
      </c>
    </row>
    <row r="37" spans="1:5">
      <c r="A37" t="s">
        <v>10120</v>
      </c>
      <c r="B37" t="s">
        <v>10121</v>
      </c>
      <c r="C37" s="156">
        <v>38433600</v>
      </c>
      <c r="D37" s="156">
        <v>312685</v>
      </c>
      <c r="E37" s="63">
        <f>Länder_Europas[[#This Row],[Area (km²)]]/Länder_Europas[[#Totals],[Area (km²)]]</f>
        <v>1.0796819900795675E-2</v>
      </c>
    </row>
    <row r="38" spans="1:5">
      <c r="A38" t="s">
        <v>722</v>
      </c>
      <c r="B38" t="s">
        <v>10122</v>
      </c>
      <c r="C38" s="156">
        <v>10291196</v>
      </c>
      <c r="D38" s="156">
        <v>92090</v>
      </c>
      <c r="E38" s="63">
        <f>Länder_Europas[[#This Row],[Area (km²)]]/Länder_Europas[[#Totals],[Area (km²)]]</f>
        <v>3.1798108149232412E-3</v>
      </c>
    </row>
    <row r="39" spans="1:5">
      <c r="A39" t="s">
        <v>10123</v>
      </c>
      <c r="B39" t="s">
        <v>10124</v>
      </c>
      <c r="C39" s="156">
        <v>19622000</v>
      </c>
      <c r="D39" s="156">
        <v>238391</v>
      </c>
      <c r="E39" s="63">
        <f>Länder_Europas[[#This Row],[Area (km²)]]/Länder_Europas[[#Totals],[Area (km²)]]</f>
        <v>8.2314939730738015E-3</v>
      </c>
    </row>
    <row r="40" spans="1:5">
      <c r="A40" t="s">
        <v>10125</v>
      </c>
      <c r="B40" t="s">
        <v>10126</v>
      </c>
      <c r="C40" s="156">
        <v>144526636</v>
      </c>
      <c r="D40" s="156">
        <v>17098242</v>
      </c>
      <c r="E40" s="63">
        <f>Länder_Europas[[#This Row],[Area (km²)]]/Länder_Europas[[#Totals],[Area (km²)]]</f>
        <v>0.59039173447469639</v>
      </c>
    </row>
    <row r="41" spans="1:5">
      <c r="A41" t="s">
        <v>723</v>
      </c>
      <c r="B41" t="s">
        <v>723</v>
      </c>
      <c r="C41" s="156">
        <v>32742</v>
      </c>
      <c r="D41" s="156">
        <v>61</v>
      </c>
      <c r="E41" s="63">
        <f>Länder_Europas[[#This Row],[Area (km²)]]/Länder_Europas[[#Totals],[Area (km²)]]</f>
        <v>2.1062923195821232E-6</v>
      </c>
    </row>
    <row r="42" spans="1:5">
      <c r="A42" t="s">
        <v>10127</v>
      </c>
      <c r="B42" t="s">
        <v>10128</v>
      </c>
      <c r="C42" s="156">
        <v>8720394</v>
      </c>
      <c r="D42" s="156">
        <v>88361</v>
      </c>
      <c r="E42" s="63">
        <f>Länder_Europas[[#This Row],[Area (km²)]]/Länder_Europas[[#Totals],[Area (km²)]]</f>
        <v>3.051050748370426E-3</v>
      </c>
    </row>
    <row r="43" spans="1:5">
      <c r="A43" t="s">
        <v>10129</v>
      </c>
      <c r="B43" t="s">
        <v>725</v>
      </c>
      <c r="C43" s="156">
        <v>5445087</v>
      </c>
      <c r="D43" s="156">
        <v>49035</v>
      </c>
      <c r="E43" s="63">
        <f>Länder_Europas[[#This Row],[Area (km²)]]/Länder_Europas[[#Totals],[Area (km²)]]</f>
        <v>1.6931482605034331E-3</v>
      </c>
    </row>
    <row r="44" spans="1:5">
      <c r="A44" t="s">
        <v>10130</v>
      </c>
      <c r="B44" t="s">
        <v>726</v>
      </c>
      <c r="C44" s="156">
        <v>2070050</v>
      </c>
      <c r="D44" s="156">
        <v>20273</v>
      </c>
      <c r="E44" s="63">
        <f>Länder_Europas[[#This Row],[Area (km²)]]/Länder_Europas[[#Totals],[Area (km²)]]</f>
        <v>7.0001416712931776E-4</v>
      </c>
    </row>
    <row r="45" spans="1:5">
      <c r="A45" t="s">
        <v>10131</v>
      </c>
      <c r="B45" t="s">
        <v>727</v>
      </c>
      <c r="C45" s="156">
        <v>47720291</v>
      </c>
      <c r="D45" s="156">
        <v>505370</v>
      </c>
      <c r="E45" s="63">
        <f>Länder_Europas[[#This Row],[Area (km²)]]/Länder_Europas[[#Totals],[Area (km²)]]</f>
        <v>1.7450113927003567E-2</v>
      </c>
    </row>
    <row r="46" spans="1:5">
      <c r="A46" t="s">
        <v>10132</v>
      </c>
      <c r="B46" t="s">
        <v>724</v>
      </c>
      <c r="C46" s="156">
        <v>10221988</v>
      </c>
      <c r="D46" s="156">
        <v>450295</v>
      </c>
      <c r="E46" s="63">
        <f>Länder_Europas[[#This Row],[Area (km²)]]/Länder_Europas[[#Totals],[Area (km²)]]</f>
        <v>1.5548408197479217E-2</v>
      </c>
    </row>
    <row r="47" spans="1:5">
      <c r="A47" t="s">
        <v>10133</v>
      </c>
      <c r="B47" t="s">
        <v>10134</v>
      </c>
      <c r="C47" s="156">
        <v>8685688</v>
      </c>
      <c r="D47" s="156">
        <v>41277</v>
      </c>
      <c r="E47" s="63">
        <f>Länder_Europas[[#This Row],[Area (km²)]]/Länder_Europas[[#Totals],[Area (km²)]]</f>
        <v>1.4252693127113328E-3</v>
      </c>
    </row>
    <row r="48" spans="1:5">
      <c r="A48" t="s">
        <v>10135</v>
      </c>
      <c r="B48" t="s">
        <v>728</v>
      </c>
      <c r="C48" s="156">
        <v>84786000</v>
      </c>
      <c r="D48" s="156">
        <v>783562</v>
      </c>
      <c r="E48" s="63">
        <f>Länder_Europas[[#This Row],[Area (km²)]]/Länder_Europas[[#Totals],[Area (km²)]]</f>
        <v>2.7055911844531273E-2</v>
      </c>
    </row>
    <row r="49" spans="1:5">
      <c r="A49" t="s">
        <v>729</v>
      </c>
      <c r="B49" t="s">
        <v>10136</v>
      </c>
      <c r="C49" s="156">
        <v>44291413</v>
      </c>
      <c r="D49" s="156">
        <v>603550</v>
      </c>
      <c r="E49" s="64">
        <f>Länder_Europas[[#This Row],[Area (km²)]]/Länder_Europas[[#Totals],[Area (km²)]]</f>
        <v>2.0840208680062138E-2</v>
      </c>
    </row>
    <row r="50" spans="1:5">
      <c r="A50" t="s">
        <v>10137</v>
      </c>
      <c r="B50" t="s">
        <v>731</v>
      </c>
      <c r="C50" s="156">
        <v>68060502</v>
      </c>
      <c r="D50" s="156">
        <v>243610</v>
      </c>
      <c r="E50" s="64">
        <f>Länder_Europas[[#This Row],[Area (km²)]]/Länder_Europas[[#Totals],[Area (km²)]]</f>
        <v>8.4117028192360818E-3</v>
      </c>
    </row>
    <row r="51" spans="1:5">
      <c r="A51" t="s">
        <v>10138</v>
      </c>
      <c r="B51" t="s">
        <v>10138</v>
      </c>
      <c r="C51" s="156">
        <v>842</v>
      </c>
      <c r="D51" s="156">
        <v>0.44</v>
      </c>
      <c r="E51" s="64">
        <f>Länder_Europas[[#This Row],[Area (km²)]]/Länder_Europas[[#Totals],[Area (km²)]]</f>
        <v>1.5192928206821874E-8</v>
      </c>
    </row>
    <row r="52" spans="1:5">
      <c r="A52" t="s">
        <v>733</v>
      </c>
      <c r="D52" s="156">
        <f>SUBTOTAL(109,Länder_Europas[Area (km²)])</f>
        <v>28960842.440000001</v>
      </c>
      <c r="E52" s="379">
        <f>SUBTOTAL(109,Länder_Europas[Area in %])</f>
        <v>1</v>
      </c>
    </row>
  </sheetData>
  <pageMargins left="0.7" right="0.7" top="0.78740157499999996" bottom="0.78740157499999996" header="0.3" footer="0.3"/>
  <pageSetup paperSize="9" orientation="portrait" horizontalDpi="1200" verticalDpi="1200" r:id="rId1"/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492E9-3122-4D87-A5B5-0FF2123FD920}">
  <dimension ref="A1"/>
  <sheetViews>
    <sheetView workbookViewId="0"/>
  </sheetViews>
  <sheetFormatPr baseColWidth="10" defaultColWidth="9" defaultRowHeight="14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F25B0-8294-4A9D-8500-7AC828F65A26}">
  <sheetPr codeName="Tabelle4"/>
  <dimension ref="C2:C3"/>
  <sheetViews>
    <sheetView zoomScale="130" zoomScaleNormal="130" workbookViewId="0">
      <selection activeCell="B2" sqref="B2"/>
    </sheetView>
  </sheetViews>
  <sheetFormatPr baseColWidth="10" defaultColWidth="11" defaultRowHeight="14.25"/>
  <cols>
    <col min="1" max="1" width="41.875" customWidth="1"/>
    <col min="3" max="3" width="19.625" customWidth="1"/>
  </cols>
  <sheetData>
    <row r="2" spans="3:3">
      <c r="C2">
        <v>12345678901234</v>
      </c>
    </row>
    <row r="3" spans="3:3">
      <c r="C3" s="3">
        <v>12345678901234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BAE4B-342D-43A8-A723-EE1E30AC0E9A}">
  <sheetPr codeName="Tabelle5"/>
  <dimension ref="A1:O30"/>
  <sheetViews>
    <sheetView zoomScale="130" zoomScaleNormal="130" workbookViewId="0">
      <selection activeCell="B2" sqref="B2"/>
    </sheetView>
  </sheetViews>
  <sheetFormatPr baseColWidth="10" defaultColWidth="11" defaultRowHeight="14.25"/>
  <cols>
    <col min="2" max="2" width="16.75" customWidth="1"/>
    <col min="3" max="3" width="5.25" customWidth="1"/>
    <col min="4" max="4" width="15.5" customWidth="1"/>
    <col min="5" max="7" width="5.5" customWidth="1"/>
    <col min="8" max="8" width="14.875" bestFit="1" customWidth="1"/>
    <col min="10" max="10" width="15.375" bestFit="1" customWidth="1"/>
    <col min="11" max="12" width="5.75" customWidth="1"/>
    <col min="13" max="13" width="14.875" bestFit="1" customWidth="1"/>
    <col min="15" max="15" width="15.375" bestFit="1" customWidth="1"/>
  </cols>
  <sheetData>
    <row r="1" spans="1:15" ht="18">
      <c r="B1" s="12" t="s">
        <v>833</v>
      </c>
      <c r="D1" s="12" t="s">
        <v>834</v>
      </c>
      <c r="H1" s="12" t="s">
        <v>833</v>
      </c>
      <c r="J1" s="12" t="s">
        <v>834</v>
      </c>
      <c r="M1" s="12" t="s">
        <v>833</v>
      </c>
      <c r="O1" s="12" t="s">
        <v>834</v>
      </c>
    </row>
    <row r="2" spans="1:15" ht="15">
      <c r="A2" s="217" t="s">
        <v>838</v>
      </c>
      <c r="B2" s="7">
        <v>1234.5678</v>
      </c>
      <c r="D2" s="6">
        <v>1234.5678</v>
      </c>
      <c r="G2" s="217" t="s">
        <v>842</v>
      </c>
      <c r="H2" s="9">
        <v>-1234.5678</v>
      </c>
      <c r="J2" s="6">
        <v>-1234.5678</v>
      </c>
      <c r="L2" s="217" t="s">
        <v>844</v>
      </c>
      <c r="M2" s="168">
        <v>-1234.5678</v>
      </c>
      <c r="N2" s="169"/>
      <c r="O2" s="170">
        <v>-1234.5678</v>
      </c>
    </row>
    <row r="3" spans="1:15">
      <c r="A3" s="218"/>
      <c r="B3" s="187">
        <v>1234.5678</v>
      </c>
      <c r="C3" s="185"/>
      <c r="D3" s="188">
        <v>1234.5678</v>
      </c>
      <c r="G3" s="218"/>
      <c r="H3" s="241">
        <v>-1234.5678</v>
      </c>
      <c r="J3" s="199">
        <v>-1234.5678</v>
      </c>
      <c r="M3" s="219">
        <v>-1234.5678</v>
      </c>
      <c r="N3" s="169"/>
      <c r="O3" s="220">
        <v>-1234.5678</v>
      </c>
    </row>
    <row r="4" spans="1:15">
      <c r="A4" s="218"/>
      <c r="B4" s="189">
        <v>1234.5678</v>
      </c>
      <c r="C4" s="185"/>
      <c r="D4" s="190">
        <v>1234.5678</v>
      </c>
      <c r="G4" s="218"/>
      <c r="H4" s="242">
        <v>-1234.5678</v>
      </c>
      <c r="J4" s="201">
        <v>-1234.5678</v>
      </c>
      <c r="M4" s="221">
        <v>-1234.5678</v>
      </c>
      <c r="N4" s="169"/>
      <c r="O4" s="222">
        <v>-1234.5678</v>
      </c>
    </row>
    <row r="5" spans="1:15">
      <c r="A5" s="218"/>
      <c r="B5" s="191">
        <v>1234.5678</v>
      </c>
      <c r="C5" s="185"/>
      <c r="D5" s="192">
        <v>1234.5678</v>
      </c>
      <c r="G5" s="218"/>
      <c r="H5" s="243">
        <v>-1234.5678</v>
      </c>
      <c r="J5" s="202">
        <v>-1234.5678</v>
      </c>
      <c r="M5" s="223">
        <v>-1234.5678</v>
      </c>
      <c r="N5" s="169"/>
      <c r="O5" s="224">
        <v>-1234.5678</v>
      </c>
    </row>
    <row r="6" spans="1:15">
      <c r="A6" s="218"/>
      <c r="B6" s="193">
        <v>1234.5678</v>
      </c>
      <c r="C6" s="185"/>
      <c r="D6" s="194">
        <v>1234.5678</v>
      </c>
      <c r="G6" s="218"/>
      <c r="H6" s="244">
        <v>-1234.5678</v>
      </c>
      <c r="J6" s="203">
        <v>-1234.5678</v>
      </c>
      <c r="M6" s="225">
        <v>-1234.5678</v>
      </c>
      <c r="N6" s="169"/>
      <c r="O6" s="226">
        <v>-1234.5678</v>
      </c>
    </row>
    <row r="7" spans="1:15">
      <c r="A7" s="218"/>
      <c r="B7" s="195">
        <v>1234.5678</v>
      </c>
      <c r="C7" s="185"/>
      <c r="D7" s="196">
        <v>1234.5678</v>
      </c>
      <c r="G7" s="218"/>
      <c r="H7" s="245">
        <v>-1234.5678</v>
      </c>
      <c r="I7" s="185"/>
      <c r="J7" s="188">
        <v>-1234.5678</v>
      </c>
      <c r="M7" s="227">
        <v>-1234.5678</v>
      </c>
      <c r="N7" s="228"/>
      <c r="O7" s="229">
        <v>-1234.5678</v>
      </c>
    </row>
    <row r="8" spans="1:15">
      <c r="A8" s="218"/>
      <c r="B8" s="197">
        <v>1234.5678</v>
      </c>
      <c r="C8" s="185"/>
      <c r="D8" s="198">
        <v>1234.5678</v>
      </c>
      <c r="G8" s="218"/>
      <c r="H8" s="246">
        <v>-1234.5678</v>
      </c>
      <c r="I8" s="185"/>
      <c r="J8" s="190">
        <v>-1234.5678</v>
      </c>
      <c r="M8" s="230">
        <v>-1234.5678</v>
      </c>
      <c r="N8" s="228"/>
      <c r="O8" s="231">
        <v>-1234.5678</v>
      </c>
    </row>
    <row r="9" spans="1:15" ht="15">
      <c r="A9" s="217" t="s">
        <v>839</v>
      </c>
      <c r="B9" s="200">
        <v>1234.5678</v>
      </c>
      <c r="D9" s="199">
        <v>1234.5678</v>
      </c>
      <c r="G9" s="218"/>
      <c r="H9" s="247">
        <v>-1234.5678</v>
      </c>
      <c r="I9" s="185"/>
      <c r="J9" s="192">
        <v>-1234.5678</v>
      </c>
      <c r="M9" s="232">
        <v>-1234.5678</v>
      </c>
      <c r="N9" s="228"/>
      <c r="O9" s="233">
        <v>-1234.5678</v>
      </c>
    </row>
    <row r="10" spans="1:15">
      <c r="A10" s="218"/>
      <c r="B10" s="204">
        <v>1234.5678</v>
      </c>
      <c r="D10" s="201">
        <v>1234.5678</v>
      </c>
      <c r="G10" s="218"/>
      <c r="H10" s="248">
        <v>-1234.5678</v>
      </c>
      <c r="I10" s="185"/>
      <c r="J10" s="194">
        <v>-1234.5678</v>
      </c>
      <c r="M10" s="234">
        <v>-1234.5678</v>
      </c>
      <c r="N10" s="228"/>
      <c r="O10" s="235">
        <v>-1234.5678</v>
      </c>
    </row>
    <row r="11" spans="1:15">
      <c r="A11" s="218"/>
      <c r="B11" s="205">
        <v>1234.5678</v>
      </c>
      <c r="D11" s="202">
        <v>1234.5678</v>
      </c>
      <c r="G11" s="218"/>
      <c r="H11" s="249">
        <v>-1234.5678</v>
      </c>
      <c r="I11" s="185"/>
      <c r="J11" s="196">
        <v>-1234.5678</v>
      </c>
      <c r="M11" s="236">
        <v>-1234.5678</v>
      </c>
      <c r="N11" s="228"/>
      <c r="O11" s="237">
        <v>-1234.5678</v>
      </c>
    </row>
    <row r="12" spans="1:15">
      <c r="A12" s="218"/>
      <c r="B12" s="206">
        <v>1234.5678</v>
      </c>
      <c r="D12" s="203">
        <v>1234.5678</v>
      </c>
      <c r="G12" s="218"/>
      <c r="H12" s="250">
        <v>-1234.5678</v>
      </c>
      <c r="I12" s="185"/>
      <c r="J12" s="198">
        <v>-1234.5678</v>
      </c>
      <c r="M12" s="238">
        <v>-1234.5678</v>
      </c>
      <c r="N12" s="228"/>
      <c r="O12" s="239">
        <v>-1234.5678</v>
      </c>
    </row>
    <row r="13" spans="1:15" ht="15">
      <c r="A13" s="217" t="s">
        <v>840</v>
      </c>
      <c r="B13" s="184">
        <v>0</v>
      </c>
      <c r="C13" s="185"/>
      <c r="D13" s="186">
        <v>0</v>
      </c>
      <c r="G13" s="217" t="s">
        <v>843</v>
      </c>
      <c r="H13" s="10">
        <v>1234.5678</v>
      </c>
      <c r="I13" s="208"/>
      <c r="J13" s="11">
        <v>1234.5678</v>
      </c>
      <c r="M13" s="10"/>
      <c r="N13" s="208"/>
      <c r="O13" s="11"/>
    </row>
    <row r="14" spans="1:15" ht="15">
      <c r="A14" s="217"/>
      <c r="B14" s="187">
        <v>0</v>
      </c>
      <c r="C14" s="185"/>
      <c r="D14" s="188">
        <v>0</v>
      </c>
      <c r="G14" s="218"/>
      <c r="H14" s="172">
        <v>1234.5678</v>
      </c>
      <c r="I14" s="171"/>
      <c r="J14" s="173">
        <v>1234.5678</v>
      </c>
      <c r="M14" s="172"/>
      <c r="N14" s="171"/>
      <c r="O14" s="173"/>
    </row>
    <row r="15" spans="1:15" ht="15">
      <c r="A15" s="217"/>
      <c r="B15" s="189">
        <v>0</v>
      </c>
      <c r="C15" s="185"/>
      <c r="D15" s="190">
        <v>0</v>
      </c>
      <c r="G15" s="218"/>
      <c r="H15" s="174">
        <v>1234.5678</v>
      </c>
      <c r="I15" s="171"/>
      <c r="J15" s="175">
        <v>1234.5678</v>
      </c>
      <c r="M15" s="174"/>
      <c r="N15" s="171"/>
      <c r="O15" s="175"/>
    </row>
    <row r="16" spans="1:15" ht="15">
      <c r="A16" s="217"/>
      <c r="B16" s="191">
        <v>0</v>
      </c>
      <c r="C16" s="185"/>
      <c r="D16" s="192">
        <v>0</v>
      </c>
      <c r="G16" s="218"/>
      <c r="H16" s="176">
        <v>1234.5678</v>
      </c>
      <c r="I16" s="171"/>
      <c r="J16" s="177">
        <v>1234.5678</v>
      </c>
      <c r="M16" s="176"/>
      <c r="N16" s="171"/>
      <c r="O16" s="177"/>
    </row>
    <row r="17" spans="1:15" ht="15">
      <c r="A17" s="217"/>
      <c r="B17" s="193">
        <v>0</v>
      </c>
      <c r="C17" s="185"/>
      <c r="D17" s="194">
        <v>0</v>
      </c>
      <c r="G17" s="218"/>
      <c r="H17" s="178">
        <v>1234.5678</v>
      </c>
      <c r="I17" s="171"/>
      <c r="J17" s="179">
        <v>1234.5678</v>
      </c>
      <c r="M17" s="178"/>
      <c r="N17" s="171"/>
      <c r="O17" s="179"/>
    </row>
    <row r="18" spans="1:15" ht="15">
      <c r="A18" s="217" t="s">
        <v>841</v>
      </c>
      <c r="B18" s="195">
        <v>0</v>
      </c>
      <c r="C18" s="185"/>
      <c r="D18" s="196">
        <v>0</v>
      </c>
      <c r="G18" s="218"/>
      <c r="H18" s="180">
        <v>1234.5678</v>
      </c>
      <c r="I18" s="171"/>
      <c r="J18" s="181">
        <v>1234.5678</v>
      </c>
      <c r="M18" s="180"/>
      <c r="N18" s="171"/>
      <c r="O18" s="181"/>
    </row>
    <row r="19" spans="1:15" ht="15">
      <c r="A19" s="207"/>
      <c r="B19" s="200">
        <v>0</v>
      </c>
      <c r="D19" s="199">
        <v>0</v>
      </c>
      <c r="H19" s="182">
        <v>1234.5678</v>
      </c>
      <c r="I19" s="171"/>
      <c r="J19" s="183">
        <v>1234.5678</v>
      </c>
      <c r="M19" s="182"/>
      <c r="N19" s="171"/>
      <c r="O19" s="183"/>
    </row>
    <row r="20" spans="1:15" ht="15">
      <c r="A20" s="207"/>
      <c r="B20" s="204">
        <v>0</v>
      </c>
      <c r="D20" s="201">
        <v>0</v>
      </c>
      <c r="H20" s="209">
        <v>1234.5678</v>
      </c>
      <c r="I20" s="208"/>
      <c r="J20" s="210">
        <v>1234.5678</v>
      </c>
      <c r="M20" s="209"/>
      <c r="N20" s="208"/>
      <c r="O20" s="210"/>
    </row>
    <row r="21" spans="1:15">
      <c r="B21" s="205">
        <v>0</v>
      </c>
      <c r="D21" s="202">
        <v>0</v>
      </c>
      <c r="H21" s="211">
        <v>1234.5678</v>
      </c>
      <c r="I21" s="208"/>
      <c r="J21" s="212">
        <v>1234.5678</v>
      </c>
      <c r="M21" s="211"/>
      <c r="N21" s="208"/>
      <c r="O21" s="212"/>
    </row>
    <row r="22" spans="1:15" ht="15">
      <c r="A22" s="207"/>
      <c r="B22" s="206">
        <v>0</v>
      </c>
      <c r="D22" s="203">
        <v>0</v>
      </c>
      <c r="H22" s="213">
        <v>1234.5678</v>
      </c>
      <c r="I22" s="208"/>
      <c r="J22" s="214">
        <v>1234.5678</v>
      </c>
      <c r="M22" s="213"/>
      <c r="N22" s="208"/>
      <c r="O22" s="214"/>
    </row>
    <row r="23" spans="1:15">
      <c r="B23" s="9"/>
      <c r="D23" s="6"/>
      <c r="H23" s="215">
        <v>1234.5678</v>
      </c>
      <c r="I23" s="208"/>
      <c r="J23" s="216">
        <v>1234.5678</v>
      </c>
      <c r="M23" s="215"/>
      <c r="N23" s="208"/>
      <c r="O23" s="216"/>
    </row>
    <row r="24" spans="1:15">
      <c r="B24" s="9"/>
      <c r="D24" s="6"/>
      <c r="H24" s="215"/>
      <c r="I24" s="208"/>
      <c r="J24" s="216"/>
      <c r="M24" s="215"/>
      <c r="N24" s="208"/>
      <c r="O24" s="216"/>
    </row>
    <row r="25" spans="1:15">
      <c r="H25" s="6"/>
    </row>
    <row r="26" spans="1:15" ht="12.2" customHeight="1">
      <c r="A26" s="8" t="s">
        <v>836</v>
      </c>
      <c r="B26" s="240" t="s">
        <v>835</v>
      </c>
      <c r="J26" s="6" t="s">
        <v>835</v>
      </c>
    </row>
    <row r="27" spans="1:15">
      <c r="M27" t="s">
        <v>837</v>
      </c>
    </row>
    <row r="28" spans="1:15" ht="15">
      <c r="A28" s="217" t="s">
        <v>845</v>
      </c>
      <c r="B28" s="8" t="str">
        <f>REPT("X",M28)</f>
        <v>XXXXXXXXXXXXXXXXXXXXXXXXXXXXXXXXXXXXXXXXXXXXXXXXXXXXXXXXXXXXXXXXXXXXXXXXXXXXXXXXXXXXXXXXXXXXXXXXXXXXXXXXXXXXXXXXXXXXXXXXXXXXXXXXXXXXXXXXXXXXXXXXXXXXXXXXXXXXXXXXXXXXXXXXXXXXXXXXXXXXXXXXXXXXXXXXXXXXXXXXXXXXXXXXXXXXXXXXXXXXXXXXXXXXXXXXXXXXXXXXXXXXXXXXXXXXXXXXXXXX</v>
      </c>
      <c r="J28" s="6" t="str">
        <f>REPT("X",M28)</f>
        <v>XXXXXXXXXXXXXXXXXXXXXXXXXXXXXXXXXXXXXXXXXXXXXXXXXXXXXXXXXXXXXXXXXXXXXXXXXXXXXXXXXXXXXXXXXXXXXXXXXXXXXXXXXXXXXXXXXXXXXXXXXXXXXXXXXXXXXXXXXXXXXXXXXXXXXXXXXXXXXXXXXXXXXXXXXXXXXXXXXXXXXXXXXXXXXXXXXXXXXXXXXXXXXXXXXXXXXXXXXXXXXXXXXXXXXXXXXXXXXXXXXXXXXXXXXXXXXXXXXXXX</v>
      </c>
      <c r="M28">
        <v>260</v>
      </c>
    </row>
    <row r="30" spans="1:15">
      <c r="D30" s="160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8AE29-AF17-48E4-82B0-2178AE7244AA}">
  <sheetPr codeName="Tabelle6"/>
  <dimension ref="A1:I10"/>
  <sheetViews>
    <sheetView zoomScale="120" zoomScaleNormal="120" workbookViewId="0">
      <selection activeCell="B2" sqref="B2"/>
    </sheetView>
  </sheetViews>
  <sheetFormatPr baseColWidth="10" defaultColWidth="11" defaultRowHeight="14.25"/>
  <cols>
    <col min="1" max="1" width="17.875" customWidth="1"/>
    <col min="2" max="2" width="18" customWidth="1"/>
    <col min="3" max="3" width="28.625" customWidth="1"/>
    <col min="5" max="5" width="20.875" customWidth="1"/>
    <col min="8" max="8" width="21.625" bestFit="1" customWidth="1"/>
  </cols>
  <sheetData>
    <row r="1" spans="1:9">
      <c r="A1" t="s">
        <v>846</v>
      </c>
      <c r="B1" t="s">
        <v>25</v>
      </c>
      <c r="C1" t="s">
        <v>26</v>
      </c>
      <c r="D1" t="s">
        <v>27</v>
      </c>
      <c r="E1" t="s">
        <v>10142</v>
      </c>
      <c r="H1" t="s">
        <v>738</v>
      </c>
      <c r="I1" t="s">
        <v>737</v>
      </c>
    </row>
    <row r="2" spans="1:9">
      <c r="A2" t="s">
        <v>0</v>
      </c>
      <c r="B2" t="s">
        <v>9</v>
      </c>
      <c r="C2" t="s">
        <v>18</v>
      </c>
      <c r="D2" s="13">
        <v>167671</v>
      </c>
      <c r="E2" s="252">
        <v>74177546</v>
      </c>
      <c r="H2">
        <v>10</v>
      </c>
      <c r="I2">
        <f>CONVERT(H2,H1,I1)</f>
        <v>25.4</v>
      </c>
    </row>
    <row r="3" spans="1:9">
      <c r="A3" t="s">
        <v>1</v>
      </c>
      <c r="B3" t="s">
        <v>10</v>
      </c>
      <c r="C3" t="s">
        <v>19</v>
      </c>
      <c r="D3" s="13">
        <v>761176</v>
      </c>
      <c r="E3" s="252">
        <v>98997939</v>
      </c>
    </row>
    <row r="4" spans="1:9">
      <c r="A4" t="s">
        <v>2</v>
      </c>
      <c r="B4" t="s">
        <v>11</v>
      </c>
      <c r="C4" t="s">
        <v>847</v>
      </c>
      <c r="D4" s="13">
        <v>716167</v>
      </c>
      <c r="E4" s="252">
        <v>94206301</v>
      </c>
    </row>
    <row r="5" spans="1:9">
      <c r="A5" t="s">
        <v>3</v>
      </c>
      <c r="B5" t="s">
        <v>12</v>
      </c>
      <c r="C5" t="s">
        <v>20</v>
      </c>
      <c r="D5" s="13">
        <v>617716</v>
      </c>
      <c r="E5" s="252">
        <v>74544576</v>
      </c>
    </row>
    <row r="6" spans="1:9">
      <c r="A6" t="s">
        <v>4</v>
      </c>
      <c r="B6" t="s">
        <v>13</v>
      </c>
      <c r="C6" t="s">
        <v>21</v>
      </c>
      <c r="D6" s="13">
        <v>176167</v>
      </c>
      <c r="E6" s="252">
        <v>39541619</v>
      </c>
      <c r="H6" s="251">
        <v>1400000</v>
      </c>
    </row>
    <row r="7" spans="1:9">
      <c r="A7" t="s">
        <v>5</v>
      </c>
      <c r="B7" t="s">
        <v>14</v>
      </c>
      <c r="C7" t="s">
        <v>848</v>
      </c>
      <c r="D7" s="13">
        <v>671761</v>
      </c>
      <c r="E7" s="252">
        <v>10420687</v>
      </c>
    </row>
    <row r="8" spans="1:9">
      <c r="A8" t="s">
        <v>6</v>
      </c>
      <c r="B8" t="s">
        <v>15</v>
      </c>
      <c r="C8" t="s">
        <v>22</v>
      </c>
      <c r="D8" s="13">
        <v>176671</v>
      </c>
      <c r="E8" s="252">
        <v>28775996</v>
      </c>
    </row>
    <row r="9" spans="1:9">
      <c r="A9" t="s">
        <v>7</v>
      </c>
      <c r="B9" t="s">
        <v>16</v>
      </c>
      <c r="C9" t="s">
        <v>23</v>
      </c>
      <c r="D9" s="13">
        <v>117671</v>
      </c>
      <c r="E9" s="252">
        <v>98420691</v>
      </c>
    </row>
    <row r="10" spans="1:9">
      <c r="A10" t="s">
        <v>8</v>
      </c>
      <c r="B10" t="s">
        <v>17</v>
      </c>
      <c r="C10" t="s">
        <v>24</v>
      </c>
      <c r="D10" s="13">
        <v>671761</v>
      </c>
      <c r="E10" s="252">
        <v>82600334</v>
      </c>
    </row>
  </sheetData>
  <phoneticPr fontId="8" type="noConversion"/>
  <pageMargins left="0.7" right="0.7" top="0.78740157499999996" bottom="0.78740157499999996" header="0.3" footer="0.3"/>
  <pageSetup paperSize="9" orientation="portrait" horizontalDpi="1200" verticalDpi="1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75152-BD84-4395-AD0B-2A0C3DDE8AC2}">
  <sheetPr codeName="Tabelle2"/>
  <dimension ref="A1:BG306"/>
  <sheetViews>
    <sheetView topLeftCell="U7" zoomScale="75" zoomScaleNormal="75" workbookViewId="0">
      <selection activeCell="Z25" sqref="Z25"/>
    </sheetView>
  </sheetViews>
  <sheetFormatPr baseColWidth="10" defaultColWidth="10" defaultRowHeight="12.75"/>
  <cols>
    <col min="1" max="1" width="8.5" style="21" customWidth="1"/>
    <col min="2" max="2" width="0.5" style="21" customWidth="1"/>
    <col min="3" max="3" width="2.625" style="21" customWidth="1"/>
    <col min="4" max="4" width="15.625" style="21" customWidth="1"/>
    <col min="5" max="24" width="11.125" style="21" customWidth="1"/>
    <col min="25" max="16384" width="10" style="21"/>
  </cols>
  <sheetData>
    <row r="1" spans="1:59" s="15" customFormat="1" ht="16.5" customHeight="1">
      <c r="A1" s="406" t="s">
        <v>28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7" t="s">
        <v>28</v>
      </c>
      <c r="O1" s="407"/>
      <c r="P1" s="407"/>
      <c r="Q1" s="407"/>
      <c r="R1" s="407"/>
      <c r="S1" s="407"/>
      <c r="T1" s="407"/>
      <c r="U1" s="407"/>
      <c r="V1" s="407"/>
      <c r="W1" s="407"/>
      <c r="X1" s="14"/>
    </row>
    <row r="2" spans="1:59" s="15" customFormat="1" ht="16.5" customHeight="1">
      <c r="A2" s="406" t="s">
        <v>29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7" t="s">
        <v>30</v>
      </c>
      <c r="O2" s="407"/>
      <c r="P2" s="407"/>
      <c r="Q2" s="407"/>
      <c r="R2" s="407"/>
      <c r="S2" s="407"/>
      <c r="T2" s="407"/>
      <c r="U2" s="407"/>
      <c r="V2" s="407"/>
      <c r="W2" s="407"/>
      <c r="X2" s="14"/>
    </row>
    <row r="3" spans="1:59" s="15" customFormat="1" ht="16.5" customHeight="1">
      <c r="A3" s="406" t="s">
        <v>31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7" t="s">
        <v>31</v>
      </c>
      <c r="O3" s="407"/>
      <c r="P3" s="407"/>
      <c r="Q3" s="407"/>
      <c r="R3" s="407"/>
      <c r="S3" s="407"/>
      <c r="T3" s="407"/>
      <c r="U3" s="407"/>
      <c r="V3" s="407"/>
      <c r="W3" s="407"/>
      <c r="X3" s="14"/>
    </row>
    <row r="4" spans="1:59" s="17" customFormat="1" ht="16.5" customHeight="1">
      <c r="A4" s="16"/>
      <c r="B4" s="16"/>
      <c r="C4" s="16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59" s="15" customFormat="1" ht="16.5" customHeight="1">
      <c r="A5" s="406" t="s">
        <v>32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7" t="s">
        <v>32</v>
      </c>
      <c r="O5" s="407"/>
      <c r="P5" s="407"/>
      <c r="Q5" s="407"/>
      <c r="R5" s="407"/>
      <c r="S5" s="407"/>
      <c r="T5" s="407"/>
      <c r="U5" s="407"/>
      <c r="V5" s="407"/>
      <c r="W5" s="407"/>
      <c r="X5" s="14"/>
    </row>
    <row r="6" spans="1:59" s="15" customFormat="1" ht="16.5" customHeight="1">
      <c r="A6" s="408" t="s">
        <v>33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9" t="s">
        <v>33</v>
      </c>
      <c r="O6" s="409"/>
      <c r="P6" s="409"/>
      <c r="Q6" s="409"/>
      <c r="R6" s="409"/>
      <c r="S6" s="409"/>
      <c r="T6" s="409"/>
      <c r="U6" s="409"/>
      <c r="V6" s="409"/>
      <c r="W6" s="409"/>
      <c r="X6" s="19"/>
    </row>
    <row r="7" spans="1:59" s="17" customFormat="1" ht="6.75" customHeight="1">
      <c r="A7" s="410"/>
      <c r="B7" s="410"/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59" ht="16.5" customHeight="1">
      <c r="A8" s="410" t="s">
        <v>34</v>
      </c>
      <c r="B8" s="410"/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1" t="s">
        <v>34</v>
      </c>
      <c r="O8" s="411"/>
      <c r="P8" s="411"/>
      <c r="Q8" s="411"/>
      <c r="R8" s="411"/>
      <c r="S8" s="411"/>
      <c r="T8" s="411"/>
      <c r="U8" s="411"/>
      <c r="V8" s="411"/>
      <c r="W8" s="411"/>
      <c r="X8" s="20"/>
    </row>
    <row r="9" spans="1:59" ht="15.95" customHeight="1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59" ht="15">
      <c r="A10" s="23" t="s">
        <v>35</v>
      </c>
      <c r="B10" s="23"/>
      <c r="C10" s="24"/>
      <c r="D10" s="25"/>
      <c r="E10" s="402" t="s">
        <v>36</v>
      </c>
      <c r="F10" s="403"/>
      <c r="G10" s="403"/>
      <c r="H10" s="403"/>
      <c r="I10" s="403"/>
      <c r="J10" s="403"/>
      <c r="K10" s="403"/>
      <c r="L10" s="403"/>
      <c r="M10" s="403"/>
      <c r="N10" s="403" t="s">
        <v>37</v>
      </c>
      <c r="O10" s="403"/>
      <c r="P10" s="403"/>
      <c r="Q10" s="403"/>
      <c r="R10" s="403"/>
      <c r="S10" s="403"/>
      <c r="T10" s="403"/>
      <c r="U10" s="403"/>
      <c r="V10" s="403"/>
      <c r="W10" s="403"/>
      <c r="X10" s="403"/>
    </row>
    <row r="11" spans="1:59" ht="15">
      <c r="A11" s="23" t="s">
        <v>38</v>
      </c>
      <c r="B11" s="23"/>
      <c r="C11" s="26"/>
      <c r="D11" s="27" t="s">
        <v>39</v>
      </c>
      <c r="E11" s="404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  <c r="U11" s="405"/>
      <c r="V11" s="405"/>
      <c r="W11" s="405"/>
      <c r="X11" s="405"/>
    </row>
    <row r="12" spans="1:59" ht="15">
      <c r="A12" s="28" t="s">
        <v>40</v>
      </c>
      <c r="B12" s="28"/>
      <c r="C12" s="29"/>
      <c r="D12" s="30"/>
      <c r="E12" s="31" t="s">
        <v>41</v>
      </c>
      <c r="F12" s="32" t="s">
        <v>42</v>
      </c>
      <c r="G12" s="33" t="s">
        <v>43</v>
      </c>
      <c r="H12" s="33" t="s">
        <v>44</v>
      </c>
      <c r="I12" s="33" t="s">
        <v>45</v>
      </c>
      <c r="J12" s="33" t="s">
        <v>46</v>
      </c>
      <c r="K12" s="32" t="s">
        <v>47</v>
      </c>
      <c r="L12" s="31" t="s">
        <v>48</v>
      </c>
      <c r="M12" s="34" t="s">
        <v>49</v>
      </c>
      <c r="N12" s="32" t="s">
        <v>50</v>
      </c>
      <c r="O12" s="32" t="s">
        <v>51</v>
      </c>
      <c r="P12" s="32" t="s">
        <v>52</v>
      </c>
      <c r="Q12" s="33" t="s">
        <v>53</v>
      </c>
      <c r="R12" s="33" t="s">
        <v>54</v>
      </c>
      <c r="S12" s="33" t="s">
        <v>55</v>
      </c>
      <c r="T12" s="33" t="s">
        <v>56</v>
      </c>
      <c r="U12" s="32" t="s">
        <v>57</v>
      </c>
      <c r="V12" s="33" t="s">
        <v>58</v>
      </c>
      <c r="W12" s="34" t="s">
        <v>59</v>
      </c>
      <c r="X12" s="34" t="s">
        <v>60</v>
      </c>
      <c r="AD12" s="21" t="str">
        <f>"Alterspyramide für das Jahr "&amp;AB13</f>
        <v>Alterspyramide für das Jahr 2024</v>
      </c>
    </row>
    <row r="13" spans="1:59" ht="24" customHeight="1">
      <c r="A13" s="35">
        <v>2009</v>
      </c>
      <c r="B13" s="35" t="s">
        <v>61</v>
      </c>
      <c r="C13" s="26" t="s">
        <v>62</v>
      </c>
      <c r="D13" s="36">
        <v>40070</v>
      </c>
      <c r="E13" s="36">
        <v>1745</v>
      </c>
      <c r="F13" s="36">
        <v>1870</v>
      </c>
      <c r="G13" s="36">
        <v>2035</v>
      </c>
      <c r="H13" s="36">
        <v>2211</v>
      </c>
      <c r="I13" s="36">
        <v>2513</v>
      </c>
      <c r="J13" s="36">
        <v>2521</v>
      </c>
      <c r="K13" s="36">
        <v>2393</v>
      </c>
      <c r="L13" s="36">
        <v>2659</v>
      </c>
      <c r="M13" s="36">
        <v>3511</v>
      </c>
      <c r="N13" s="36">
        <v>3579</v>
      </c>
      <c r="O13" s="36">
        <v>3056</v>
      </c>
      <c r="P13" s="36">
        <v>2684</v>
      </c>
      <c r="Q13" s="36">
        <v>2121</v>
      </c>
      <c r="R13" s="36">
        <v>2348</v>
      </c>
      <c r="S13" s="36">
        <v>2186</v>
      </c>
      <c r="T13" s="36">
        <v>1327</v>
      </c>
      <c r="U13" s="36">
        <v>845</v>
      </c>
      <c r="V13" s="36">
        <v>362</v>
      </c>
      <c r="W13" s="36">
        <v>80</v>
      </c>
      <c r="X13" s="36">
        <v>24</v>
      </c>
      <c r="Y13" s="37"/>
      <c r="Z13" s="37"/>
      <c r="AA13" s="37"/>
      <c r="AB13" s="37">
        <v>2024</v>
      </c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</row>
    <row r="14" spans="1:59" ht="15.95" customHeight="1">
      <c r="A14" s="35" t="s">
        <v>63</v>
      </c>
      <c r="B14" s="35" t="s">
        <v>61</v>
      </c>
      <c r="C14" s="26" t="s">
        <v>64</v>
      </c>
      <c r="D14" s="36">
        <v>41665</v>
      </c>
      <c r="E14" s="36">
        <v>1654</v>
      </c>
      <c r="F14" s="36">
        <v>1777</v>
      </c>
      <c r="G14" s="36">
        <v>1929</v>
      </c>
      <c r="H14" s="36">
        <v>2102</v>
      </c>
      <c r="I14" s="36">
        <v>2413</v>
      </c>
      <c r="J14" s="36">
        <v>2454</v>
      </c>
      <c r="K14" s="36">
        <v>2335</v>
      </c>
      <c r="L14" s="36">
        <v>2581</v>
      </c>
      <c r="M14" s="36">
        <v>3353</v>
      </c>
      <c r="N14" s="36">
        <v>3448</v>
      </c>
      <c r="O14" s="36">
        <v>3000</v>
      </c>
      <c r="P14" s="36">
        <v>2743</v>
      </c>
      <c r="Q14" s="36">
        <v>2191</v>
      </c>
      <c r="R14" s="36">
        <v>2537</v>
      </c>
      <c r="S14" s="36">
        <v>2553</v>
      </c>
      <c r="T14" s="36">
        <v>1773</v>
      </c>
      <c r="U14" s="36">
        <v>1468</v>
      </c>
      <c r="V14" s="36">
        <v>981</v>
      </c>
      <c r="W14" s="36">
        <v>264</v>
      </c>
      <c r="X14" s="36">
        <v>109</v>
      </c>
      <c r="Y14" s="37"/>
      <c r="Z14" s="37"/>
      <c r="AA14" s="37"/>
      <c r="AB14" s="37"/>
      <c r="AC14" s="37"/>
      <c r="AD14" s="37"/>
      <c r="AE14" s="31" t="s">
        <v>41</v>
      </c>
      <c r="AF14" s="32" t="s">
        <v>42</v>
      </c>
      <c r="AG14" s="33" t="s">
        <v>43</v>
      </c>
      <c r="AH14" s="33" t="s">
        <v>44</v>
      </c>
      <c r="AI14" s="33" t="s">
        <v>45</v>
      </c>
      <c r="AJ14" s="33" t="s">
        <v>46</v>
      </c>
      <c r="AK14" s="32" t="s">
        <v>47</v>
      </c>
      <c r="AL14" s="31" t="s">
        <v>48</v>
      </c>
      <c r="AM14" s="34" t="s">
        <v>49</v>
      </c>
      <c r="AN14" s="32" t="s">
        <v>50</v>
      </c>
      <c r="AO14" s="32" t="s">
        <v>51</v>
      </c>
      <c r="AP14" s="32" t="s">
        <v>52</v>
      </c>
      <c r="AQ14" s="33" t="s">
        <v>53</v>
      </c>
      <c r="AR14" s="33" t="s">
        <v>54</v>
      </c>
      <c r="AS14" s="33" t="s">
        <v>55</v>
      </c>
      <c r="AT14" s="33" t="s">
        <v>56</v>
      </c>
      <c r="AU14" s="32" t="s">
        <v>57</v>
      </c>
      <c r="AV14" s="33" t="s">
        <v>58</v>
      </c>
      <c r="AW14" s="34" t="s">
        <v>59</v>
      </c>
      <c r="AX14" s="34" t="s">
        <v>60</v>
      </c>
      <c r="AY14" s="37"/>
      <c r="AZ14" s="37"/>
      <c r="BA14" s="37"/>
      <c r="BB14" s="37"/>
      <c r="BC14" s="37"/>
      <c r="BD14" s="37"/>
      <c r="BE14" s="37"/>
      <c r="BF14" s="37"/>
      <c r="BG14" s="37"/>
    </row>
    <row r="15" spans="1:59" ht="15.95" customHeight="1">
      <c r="A15" s="35" t="s">
        <v>63</v>
      </c>
      <c r="B15" s="35" t="s">
        <v>61</v>
      </c>
      <c r="C15" s="26" t="s">
        <v>65</v>
      </c>
      <c r="D15" s="36">
        <v>81735</v>
      </c>
      <c r="E15" s="36">
        <v>3400</v>
      </c>
      <c r="F15" s="36">
        <v>3647</v>
      </c>
      <c r="G15" s="36">
        <v>3963</v>
      </c>
      <c r="H15" s="36">
        <v>4312</v>
      </c>
      <c r="I15" s="36">
        <v>4926</v>
      </c>
      <c r="J15" s="36">
        <v>4975</v>
      </c>
      <c r="K15" s="36">
        <v>4729</v>
      </c>
      <c r="L15" s="36">
        <v>5241</v>
      </c>
      <c r="M15" s="36">
        <v>6864</v>
      </c>
      <c r="N15" s="36">
        <v>7027</v>
      </c>
      <c r="O15" s="36">
        <v>6056</v>
      </c>
      <c r="P15" s="36">
        <v>5427</v>
      </c>
      <c r="Q15" s="36">
        <v>4312</v>
      </c>
      <c r="R15" s="36">
        <v>4885</v>
      </c>
      <c r="S15" s="36">
        <v>4739</v>
      </c>
      <c r="T15" s="36">
        <v>3100</v>
      </c>
      <c r="U15" s="36">
        <v>2313</v>
      </c>
      <c r="V15" s="36">
        <v>1343</v>
      </c>
      <c r="W15" s="36">
        <v>344</v>
      </c>
      <c r="X15" s="36">
        <v>133</v>
      </c>
      <c r="Y15" s="37"/>
      <c r="Z15" s="37"/>
      <c r="AA15" s="37"/>
      <c r="AB15" s="37"/>
      <c r="AC15" s="37"/>
      <c r="AD15" s="37" t="s">
        <v>62</v>
      </c>
      <c r="AE15" s="37">
        <f ca="1">OFFSET($A$12,$AB$16,COLUMN(A1)+3)</f>
        <v>1664</v>
      </c>
      <c r="AF15" s="37">
        <f t="shared" ref="AF15:AX15" ca="1" si="0">OFFSET($A$12,$AB$16,COLUMN(B1)+3)</f>
        <v>1709</v>
      </c>
      <c r="AG15" s="37">
        <f t="shared" ca="1" si="0"/>
        <v>1708</v>
      </c>
      <c r="AH15" s="37">
        <f t="shared" ca="1" si="0"/>
        <v>1772</v>
      </c>
      <c r="AI15" s="37">
        <f t="shared" ca="1" si="0"/>
        <v>1952</v>
      </c>
      <c r="AJ15" s="37">
        <f t="shared" ca="1" si="0"/>
        <v>2175</v>
      </c>
      <c r="AK15" s="37">
        <f t="shared" ca="1" si="0"/>
        <v>2358</v>
      </c>
      <c r="AL15" s="37">
        <f t="shared" ca="1" si="0"/>
        <v>2593</v>
      </c>
      <c r="AM15" s="37">
        <f t="shared" ca="1" si="0"/>
        <v>2530</v>
      </c>
      <c r="AN15" s="37">
        <f t="shared" ca="1" si="0"/>
        <v>2363</v>
      </c>
      <c r="AO15" s="37">
        <f t="shared" ca="1" si="0"/>
        <v>2583</v>
      </c>
      <c r="AP15" s="37">
        <f t="shared" ca="1" si="0"/>
        <v>3329</v>
      </c>
      <c r="AQ15" s="37">
        <f t="shared" ca="1" si="0"/>
        <v>3275</v>
      </c>
      <c r="AR15" s="37">
        <f t="shared" ca="1" si="0"/>
        <v>2658</v>
      </c>
      <c r="AS15" s="37">
        <f t="shared" ca="1" si="0"/>
        <v>2164</v>
      </c>
      <c r="AT15" s="37">
        <f t="shared" ca="1" si="0"/>
        <v>1512</v>
      </c>
      <c r="AU15" s="37">
        <f t="shared" ca="1" si="0"/>
        <v>1314</v>
      </c>
      <c r="AV15" s="37">
        <f t="shared" ca="1" si="0"/>
        <v>835</v>
      </c>
      <c r="AW15" s="37">
        <f t="shared" ca="1" si="0"/>
        <v>262</v>
      </c>
      <c r="AX15" s="37">
        <f t="shared" ca="1" si="0"/>
        <v>67</v>
      </c>
      <c r="AY15" s="37"/>
      <c r="AZ15" s="37"/>
      <c r="BA15" s="37"/>
      <c r="BB15" s="37"/>
      <c r="BC15" s="37"/>
      <c r="BD15" s="37"/>
      <c r="BE15" s="37"/>
      <c r="BF15" s="37"/>
      <c r="BG15" s="37"/>
    </row>
    <row r="16" spans="1:59" ht="24" customHeight="1">
      <c r="A16" s="35">
        <v>2010</v>
      </c>
      <c r="B16" s="35" t="s">
        <v>61</v>
      </c>
      <c r="C16" s="26" t="s">
        <v>62</v>
      </c>
      <c r="D16" s="36">
        <v>39987</v>
      </c>
      <c r="E16" s="36">
        <v>1731</v>
      </c>
      <c r="F16" s="36">
        <v>1829</v>
      </c>
      <c r="G16" s="36">
        <v>2029</v>
      </c>
      <c r="H16" s="36">
        <v>2115</v>
      </c>
      <c r="I16" s="36">
        <v>2530</v>
      </c>
      <c r="J16" s="36">
        <v>2497</v>
      </c>
      <c r="K16" s="36">
        <v>2439</v>
      </c>
      <c r="L16" s="36">
        <v>2507</v>
      </c>
      <c r="M16" s="36">
        <v>3378</v>
      </c>
      <c r="N16" s="36">
        <v>3620</v>
      </c>
      <c r="O16" s="36">
        <v>3147</v>
      </c>
      <c r="P16" s="36">
        <v>2708</v>
      </c>
      <c r="Q16" s="36">
        <v>2289</v>
      </c>
      <c r="R16" s="36">
        <v>2110</v>
      </c>
      <c r="S16" s="36">
        <v>2273</v>
      </c>
      <c r="T16" s="36">
        <v>1397</v>
      </c>
      <c r="U16" s="36">
        <v>887</v>
      </c>
      <c r="V16" s="36">
        <v>378</v>
      </c>
      <c r="W16" s="36">
        <v>98</v>
      </c>
      <c r="X16" s="36">
        <v>24</v>
      </c>
      <c r="Y16" s="37"/>
      <c r="Z16" s="37"/>
      <c r="AA16" s="37"/>
      <c r="AB16" s="37">
        <f>MATCH(AB13,A13:A168,0)</f>
        <v>46</v>
      </c>
      <c r="AC16" s="37"/>
      <c r="AD16" s="37" t="s">
        <v>64</v>
      </c>
      <c r="AE16" s="37">
        <f ca="1">-OFFSET($A$12,$AB$16+1,COLUMN(A1)+3)</f>
        <v>-1576</v>
      </c>
      <c r="AF16" s="37">
        <f t="shared" ref="AF16:AX16" ca="1" si="1">-OFFSET($A$12,$AB$16+1,COLUMN(B1)+3)</f>
        <v>-1618</v>
      </c>
      <c r="AG16" s="37">
        <f t="shared" ca="1" si="1"/>
        <v>-1617</v>
      </c>
      <c r="AH16" s="37">
        <f t="shared" ca="1" si="1"/>
        <v>-1687</v>
      </c>
      <c r="AI16" s="37">
        <f t="shared" ca="1" si="1"/>
        <v>-1887</v>
      </c>
      <c r="AJ16" s="37">
        <f t="shared" ca="1" si="1"/>
        <v>-2107</v>
      </c>
      <c r="AK16" s="37">
        <f t="shared" ca="1" si="1"/>
        <v>-2281</v>
      </c>
      <c r="AL16" s="37">
        <f t="shared" ca="1" si="1"/>
        <v>-2510</v>
      </c>
      <c r="AM16" s="37">
        <f t="shared" ca="1" si="1"/>
        <v>-2481</v>
      </c>
      <c r="AN16" s="37">
        <f t="shared" ca="1" si="1"/>
        <v>-2333</v>
      </c>
      <c r="AO16" s="37">
        <f t="shared" ca="1" si="1"/>
        <v>-2552</v>
      </c>
      <c r="AP16" s="37">
        <f t="shared" ca="1" si="1"/>
        <v>-3270</v>
      </c>
      <c r="AQ16" s="37">
        <f t="shared" ca="1" si="1"/>
        <v>-3300</v>
      </c>
      <c r="AR16" s="37">
        <f t="shared" ca="1" si="1"/>
        <v>-2802</v>
      </c>
      <c r="AS16" s="37">
        <f t="shared" ca="1" si="1"/>
        <v>-2470</v>
      </c>
      <c r="AT16" s="37">
        <f t="shared" ca="1" si="1"/>
        <v>-1847</v>
      </c>
      <c r="AU16" s="37">
        <f t="shared" ca="1" si="1"/>
        <v>-1829</v>
      </c>
      <c r="AV16" s="37">
        <f t="shared" ca="1" si="1"/>
        <v>-1364</v>
      </c>
      <c r="AW16" s="37">
        <f t="shared" ca="1" si="1"/>
        <v>-515</v>
      </c>
      <c r="AX16" s="37">
        <f t="shared" ca="1" si="1"/>
        <v>-172</v>
      </c>
      <c r="AY16" s="37"/>
      <c r="AZ16" s="37"/>
      <c r="BA16" s="37"/>
      <c r="BB16" s="37"/>
      <c r="BC16" s="37"/>
      <c r="BD16" s="37"/>
      <c r="BE16" s="37"/>
      <c r="BF16" s="37"/>
      <c r="BG16" s="37"/>
    </row>
    <row r="17" spans="1:59" ht="15.95" customHeight="1">
      <c r="A17" s="35" t="s">
        <v>63</v>
      </c>
      <c r="B17" s="35" t="s">
        <v>63</v>
      </c>
      <c r="C17" s="26" t="s">
        <v>64</v>
      </c>
      <c r="D17" s="36">
        <v>41557</v>
      </c>
      <c r="E17" s="36">
        <v>1639</v>
      </c>
      <c r="F17" s="36">
        <v>1735</v>
      </c>
      <c r="G17" s="36">
        <v>1926</v>
      </c>
      <c r="H17" s="36">
        <v>2013</v>
      </c>
      <c r="I17" s="36">
        <v>2426</v>
      </c>
      <c r="J17" s="36">
        <v>2429</v>
      </c>
      <c r="K17" s="36">
        <v>2386</v>
      </c>
      <c r="L17" s="36">
        <v>2444</v>
      </c>
      <c r="M17" s="36">
        <v>3239</v>
      </c>
      <c r="N17" s="36">
        <v>3476</v>
      </c>
      <c r="O17" s="36">
        <v>3085</v>
      </c>
      <c r="P17" s="36">
        <v>2759</v>
      </c>
      <c r="Q17" s="36">
        <v>2367</v>
      </c>
      <c r="R17" s="36">
        <v>2280</v>
      </c>
      <c r="S17" s="36">
        <v>2640</v>
      </c>
      <c r="T17" s="36">
        <v>1839</v>
      </c>
      <c r="U17" s="36">
        <v>1467</v>
      </c>
      <c r="V17" s="36">
        <v>983</v>
      </c>
      <c r="W17" s="36">
        <v>320</v>
      </c>
      <c r="X17" s="36">
        <v>103</v>
      </c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</row>
    <row r="18" spans="1:59" ht="15.95" customHeight="1">
      <c r="A18" s="35" t="s">
        <v>63</v>
      </c>
      <c r="B18" s="35" t="s">
        <v>63</v>
      </c>
      <c r="C18" s="26" t="s">
        <v>65</v>
      </c>
      <c r="D18" s="36">
        <v>81545</v>
      </c>
      <c r="E18" s="36">
        <v>3370</v>
      </c>
      <c r="F18" s="36">
        <v>3564</v>
      </c>
      <c r="G18" s="36">
        <v>3955</v>
      </c>
      <c r="H18" s="36">
        <v>4128</v>
      </c>
      <c r="I18" s="36">
        <v>4957</v>
      </c>
      <c r="J18" s="36">
        <v>4926</v>
      </c>
      <c r="K18" s="36">
        <v>4826</v>
      </c>
      <c r="L18" s="36">
        <v>4950</v>
      </c>
      <c r="M18" s="36">
        <v>6617</v>
      </c>
      <c r="N18" s="36">
        <v>7096</v>
      </c>
      <c r="O18" s="36">
        <v>6232</v>
      </c>
      <c r="P18" s="36">
        <v>5467</v>
      </c>
      <c r="Q18" s="36">
        <v>4657</v>
      </c>
      <c r="R18" s="36">
        <v>4390</v>
      </c>
      <c r="S18" s="36">
        <v>4914</v>
      </c>
      <c r="T18" s="36">
        <v>3237</v>
      </c>
      <c r="U18" s="36">
        <v>2355</v>
      </c>
      <c r="V18" s="36">
        <v>1361</v>
      </c>
      <c r="W18" s="36">
        <v>418</v>
      </c>
      <c r="X18" s="36">
        <v>127</v>
      </c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</row>
    <row r="19" spans="1:59" ht="24" customHeight="1">
      <c r="A19" s="35">
        <v>2011</v>
      </c>
      <c r="B19" s="35" t="s">
        <v>63</v>
      </c>
      <c r="C19" s="26" t="s">
        <v>62</v>
      </c>
      <c r="D19" s="36">
        <v>39915</v>
      </c>
      <c r="E19" s="36">
        <v>1721</v>
      </c>
      <c r="F19" s="36">
        <v>1798</v>
      </c>
      <c r="G19" s="36">
        <v>1996</v>
      </c>
      <c r="H19" s="36">
        <v>2079</v>
      </c>
      <c r="I19" s="36">
        <v>2491</v>
      </c>
      <c r="J19" s="36">
        <v>2497</v>
      </c>
      <c r="K19" s="36">
        <v>2473</v>
      </c>
      <c r="L19" s="36">
        <v>2396</v>
      </c>
      <c r="M19" s="36">
        <v>3225</v>
      </c>
      <c r="N19" s="36">
        <v>3635</v>
      </c>
      <c r="O19" s="36">
        <v>3240</v>
      </c>
      <c r="P19" s="36">
        <v>2755</v>
      </c>
      <c r="Q19" s="36">
        <v>2407</v>
      </c>
      <c r="R19" s="36">
        <v>1949</v>
      </c>
      <c r="S19" s="36">
        <v>2318</v>
      </c>
      <c r="T19" s="36">
        <v>1489</v>
      </c>
      <c r="U19" s="36">
        <v>910</v>
      </c>
      <c r="V19" s="36">
        <v>397</v>
      </c>
      <c r="W19" s="36">
        <v>117</v>
      </c>
      <c r="X19" s="36">
        <v>22</v>
      </c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</row>
    <row r="20" spans="1:59" ht="15.95" customHeight="1">
      <c r="A20" s="35" t="s">
        <v>63</v>
      </c>
      <c r="B20" s="35" t="s">
        <v>63</v>
      </c>
      <c r="C20" s="26" t="s">
        <v>64</v>
      </c>
      <c r="D20" s="36">
        <v>41459</v>
      </c>
      <c r="E20" s="36">
        <v>1631</v>
      </c>
      <c r="F20" s="36">
        <v>1704</v>
      </c>
      <c r="G20" s="36">
        <v>1895</v>
      </c>
      <c r="H20" s="36">
        <v>1979</v>
      </c>
      <c r="I20" s="36">
        <v>2387</v>
      </c>
      <c r="J20" s="36">
        <v>2423</v>
      </c>
      <c r="K20" s="36">
        <v>2422</v>
      </c>
      <c r="L20" s="36">
        <v>2344</v>
      </c>
      <c r="M20" s="36">
        <v>3104</v>
      </c>
      <c r="N20" s="36">
        <v>3485</v>
      </c>
      <c r="O20" s="36">
        <v>3175</v>
      </c>
      <c r="P20" s="36">
        <v>2794</v>
      </c>
      <c r="Q20" s="36">
        <v>2498</v>
      </c>
      <c r="R20" s="36">
        <v>2102</v>
      </c>
      <c r="S20" s="36">
        <v>2679</v>
      </c>
      <c r="T20" s="36">
        <v>1940</v>
      </c>
      <c r="U20" s="36">
        <v>1452</v>
      </c>
      <c r="V20" s="36">
        <v>975</v>
      </c>
      <c r="W20" s="36">
        <v>377</v>
      </c>
      <c r="X20" s="36">
        <v>94</v>
      </c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</row>
    <row r="21" spans="1:59" ht="15.95" customHeight="1">
      <c r="A21" s="35" t="s">
        <v>63</v>
      </c>
      <c r="B21" s="35" t="s">
        <v>63</v>
      </c>
      <c r="C21" s="26" t="s">
        <v>65</v>
      </c>
      <c r="D21" s="36">
        <v>81374</v>
      </c>
      <c r="E21" s="36">
        <v>3352</v>
      </c>
      <c r="F21" s="36">
        <v>3502</v>
      </c>
      <c r="G21" s="36">
        <v>3891</v>
      </c>
      <c r="H21" s="36">
        <v>4058</v>
      </c>
      <c r="I21" s="36">
        <v>4878</v>
      </c>
      <c r="J21" s="36">
        <v>4920</v>
      </c>
      <c r="K21" s="36">
        <v>4895</v>
      </c>
      <c r="L21" s="36">
        <v>4740</v>
      </c>
      <c r="M21" s="36">
        <v>6329</v>
      </c>
      <c r="N21" s="36">
        <v>7120</v>
      </c>
      <c r="O21" s="36">
        <v>6414</v>
      </c>
      <c r="P21" s="36">
        <v>5549</v>
      </c>
      <c r="Q21" s="36">
        <v>4905</v>
      </c>
      <c r="R21" s="36">
        <v>4050</v>
      </c>
      <c r="S21" s="36">
        <v>4996</v>
      </c>
      <c r="T21" s="36">
        <v>3429</v>
      </c>
      <c r="U21" s="36">
        <v>2363</v>
      </c>
      <c r="V21" s="36">
        <v>1372</v>
      </c>
      <c r="W21" s="36">
        <v>494</v>
      </c>
      <c r="X21" s="36">
        <v>116</v>
      </c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</row>
    <row r="22" spans="1:59" ht="24" customHeight="1">
      <c r="A22" s="35">
        <v>2012</v>
      </c>
      <c r="B22" s="35" t="s">
        <v>63</v>
      </c>
      <c r="C22" s="26" t="s">
        <v>62</v>
      </c>
      <c r="D22" s="36">
        <v>39846</v>
      </c>
      <c r="E22" s="36">
        <v>1706</v>
      </c>
      <c r="F22" s="36">
        <v>1781</v>
      </c>
      <c r="G22" s="36">
        <v>1947</v>
      </c>
      <c r="H22" s="36">
        <v>2067</v>
      </c>
      <c r="I22" s="36">
        <v>2427</v>
      </c>
      <c r="J22" s="36">
        <v>2504</v>
      </c>
      <c r="K22" s="36">
        <v>2506</v>
      </c>
      <c r="L22" s="36">
        <v>2351</v>
      </c>
      <c r="M22" s="36">
        <v>3039</v>
      </c>
      <c r="N22" s="36">
        <v>3619</v>
      </c>
      <c r="O22" s="36">
        <v>3331</v>
      </c>
      <c r="P22" s="36">
        <v>2808</v>
      </c>
      <c r="Q22" s="36">
        <v>2481</v>
      </c>
      <c r="R22" s="36">
        <v>1929</v>
      </c>
      <c r="S22" s="36">
        <v>2264</v>
      </c>
      <c r="T22" s="36">
        <v>1592</v>
      </c>
      <c r="U22" s="36">
        <v>920</v>
      </c>
      <c r="V22" s="36">
        <v>422</v>
      </c>
      <c r="W22" s="36">
        <v>132</v>
      </c>
      <c r="X22" s="36">
        <v>21</v>
      </c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</row>
    <row r="23" spans="1:59" ht="15.95" customHeight="1">
      <c r="A23" s="35" t="s">
        <v>63</v>
      </c>
      <c r="B23" s="35" t="s">
        <v>63</v>
      </c>
      <c r="C23" s="26" t="s">
        <v>64</v>
      </c>
      <c r="D23" s="36">
        <v>41366</v>
      </c>
      <c r="E23" s="36">
        <v>1617</v>
      </c>
      <c r="F23" s="36">
        <v>1688</v>
      </c>
      <c r="G23" s="36">
        <v>1849</v>
      </c>
      <c r="H23" s="36">
        <v>1968</v>
      </c>
      <c r="I23" s="36">
        <v>2329</v>
      </c>
      <c r="J23" s="36">
        <v>2424</v>
      </c>
      <c r="K23" s="36">
        <v>2452</v>
      </c>
      <c r="L23" s="36">
        <v>2304</v>
      </c>
      <c r="M23" s="36">
        <v>2935</v>
      </c>
      <c r="N23" s="36">
        <v>3470</v>
      </c>
      <c r="O23" s="36">
        <v>3259</v>
      </c>
      <c r="P23" s="36">
        <v>2832</v>
      </c>
      <c r="Q23" s="36">
        <v>2584</v>
      </c>
      <c r="R23" s="36">
        <v>2078</v>
      </c>
      <c r="S23" s="36">
        <v>2610</v>
      </c>
      <c r="T23" s="36">
        <v>2056</v>
      </c>
      <c r="U23" s="36">
        <v>1434</v>
      </c>
      <c r="V23" s="36">
        <v>971</v>
      </c>
      <c r="W23" s="36">
        <v>420</v>
      </c>
      <c r="X23" s="36">
        <v>85</v>
      </c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</row>
    <row r="24" spans="1:59" ht="15.95" customHeight="1">
      <c r="A24" s="35" t="s">
        <v>63</v>
      </c>
      <c r="B24" s="35" t="s">
        <v>63</v>
      </c>
      <c r="C24" s="26" t="s">
        <v>65</v>
      </c>
      <c r="D24" s="36">
        <v>81212</v>
      </c>
      <c r="E24" s="36">
        <v>3322</v>
      </c>
      <c r="F24" s="36">
        <v>3469</v>
      </c>
      <c r="G24" s="36">
        <v>3796</v>
      </c>
      <c r="H24" s="36">
        <v>4036</v>
      </c>
      <c r="I24" s="36">
        <v>4757</v>
      </c>
      <c r="J24" s="36">
        <v>4928</v>
      </c>
      <c r="K24" s="36">
        <v>4958</v>
      </c>
      <c r="L24" s="36">
        <v>4655</v>
      </c>
      <c r="M24" s="36">
        <v>5975</v>
      </c>
      <c r="N24" s="36">
        <v>7089</v>
      </c>
      <c r="O24" s="36">
        <v>6590</v>
      </c>
      <c r="P24" s="36">
        <v>5640</v>
      </c>
      <c r="Q24" s="36">
        <v>5065</v>
      </c>
      <c r="R24" s="36">
        <v>4007</v>
      </c>
      <c r="S24" s="36">
        <v>4873</v>
      </c>
      <c r="T24" s="36">
        <v>3648</v>
      </c>
      <c r="U24" s="36">
        <v>2354</v>
      </c>
      <c r="V24" s="36">
        <v>1393</v>
      </c>
      <c r="W24" s="36">
        <v>553</v>
      </c>
      <c r="X24" s="36">
        <v>106</v>
      </c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</row>
    <row r="25" spans="1:59" ht="24" customHeight="1">
      <c r="A25" s="35">
        <v>2013</v>
      </c>
      <c r="B25" s="35" t="s">
        <v>63</v>
      </c>
      <c r="C25" s="26" t="s">
        <v>62</v>
      </c>
      <c r="D25" s="36">
        <v>39783</v>
      </c>
      <c r="E25" s="36">
        <v>1695</v>
      </c>
      <c r="F25" s="36">
        <v>1768</v>
      </c>
      <c r="G25" s="36">
        <v>1906</v>
      </c>
      <c r="H25" s="36">
        <v>2053</v>
      </c>
      <c r="I25" s="36">
        <v>2345</v>
      </c>
      <c r="J25" s="36">
        <v>2536</v>
      </c>
      <c r="K25" s="36">
        <v>2522</v>
      </c>
      <c r="L25" s="36">
        <v>2359</v>
      </c>
      <c r="M25" s="36">
        <v>2824</v>
      </c>
      <c r="N25" s="36">
        <v>3562</v>
      </c>
      <c r="O25" s="36">
        <v>3433</v>
      </c>
      <c r="P25" s="36">
        <v>2877</v>
      </c>
      <c r="Q25" s="36">
        <v>2527</v>
      </c>
      <c r="R25" s="36">
        <v>1926</v>
      </c>
      <c r="S25" s="36">
        <v>2194</v>
      </c>
      <c r="T25" s="36">
        <v>1715</v>
      </c>
      <c r="U25" s="36">
        <v>916</v>
      </c>
      <c r="V25" s="36">
        <v>461</v>
      </c>
      <c r="W25" s="36">
        <v>142</v>
      </c>
      <c r="X25" s="36">
        <v>20</v>
      </c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</row>
    <row r="26" spans="1:59" ht="15.95" customHeight="1">
      <c r="A26" s="35" t="s">
        <v>63</v>
      </c>
      <c r="B26" s="35" t="s">
        <v>63</v>
      </c>
      <c r="C26" s="26" t="s">
        <v>64</v>
      </c>
      <c r="D26" s="36">
        <v>41278</v>
      </c>
      <c r="E26" s="36">
        <v>1605</v>
      </c>
      <c r="F26" s="36">
        <v>1677</v>
      </c>
      <c r="G26" s="36">
        <v>1810</v>
      </c>
      <c r="H26" s="36">
        <v>1956</v>
      </c>
      <c r="I26" s="36">
        <v>2253</v>
      </c>
      <c r="J26" s="36">
        <v>2450</v>
      </c>
      <c r="K26" s="36">
        <v>2467</v>
      </c>
      <c r="L26" s="36">
        <v>2313</v>
      </c>
      <c r="M26" s="36">
        <v>2742</v>
      </c>
      <c r="N26" s="36">
        <v>3419</v>
      </c>
      <c r="O26" s="36">
        <v>3352</v>
      </c>
      <c r="P26" s="36">
        <v>2883</v>
      </c>
      <c r="Q26" s="36">
        <v>2642</v>
      </c>
      <c r="R26" s="36">
        <v>2071</v>
      </c>
      <c r="S26" s="36">
        <v>2522</v>
      </c>
      <c r="T26" s="36">
        <v>2200</v>
      </c>
      <c r="U26" s="36">
        <v>1408</v>
      </c>
      <c r="V26" s="36">
        <v>979</v>
      </c>
      <c r="W26" s="36">
        <v>450</v>
      </c>
      <c r="X26" s="36">
        <v>81</v>
      </c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</row>
    <row r="27" spans="1:59" ht="15.95" customHeight="1">
      <c r="A27" s="35" t="s">
        <v>63</v>
      </c>
      <c r="B27" s="35" t="s">
        <v>63</v>
      </c>
      <c r="C27" s="26" t="s">
        <v>65</v>
      </c>
      <c r="D27" s="36">
        <v>81060</v>
      </c>
      <c r="E27" s="36">
        <v>3299</v>
      </c>
      <c r="F27" s="36">
        <v>3445</v>
      </c>
      <c r="G27" s="36">
        <v>3715</v>
      </c>
      <c r="H27" s="36">
        <v>4009</v>
      </c>
      <c r="I27" s="36">
        <v>4598</v>
      </c>
      <c r="J27" s="36">
        <v>4986</v>
      </c>
      <c r="K27" s="36">
        <v>4989</v>
      </c>
      <c r="L27" s="36">
        <v>4672</v>
      </c>
      <c r="M27" s="36">
        <v>5565</v>
      </c>
      <c r="N27" s="36">
        <v>6980</v>
      </c>
      <c r="O27" s="36">
        <v>6786</v>
      </c>
      <c r="P27" s="36">
        <v>5760</v>
      </c>
      <c r="Q27" s="36">
        <v>5170</v>
      </c>
      <c r="R27" s="36">
        <v>3997</v>
      </c>
      <c r="S27" s="36">
        <v>4716</v>
      </c>
      <c r="T27" s="36">
        <v>3915</v>
      </c>
      <c r="U27" s="36">
        <v>2324</v>
      </c>
      <c r="V27" s="36">
        <v>1440</v>
      </c>
      <c r="W27" s="36">
        <v>592</v>
      </c>
      <c r="X27" s="36">
        <v>101</v>
      </c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</row>
    <row r="28" spans="1:59" ht="24" customHeight="1">
      <c r="A28" s="35">
        <v>2014</v>
      </c>
      <c r="B28" s="35" t="s">
        <v>63</v>
      </c>
      <c r="C28" s="26" t="s">
        <v>62</v>
      </c>
      <c r="D28" s="36">
        <v>39725</v>
      </c>
      <c r="E28" s="36">
        <v>1693</v>
      </c>
      <c r="F28" s="36">
        <v>1747</v>
      </c>
      <c r="G28" s="36">
        <v>1872</v>
      </c>
      <c r="H28" s="36">
        <v>2047</v>
      </c>
      <c r="I28" s="36">
        <v>2265</v>
      </c>
      <c r="J28" s="36">
        <v>2560</v>
      </c>
      <c r="K28" s="36">
        <v>2530</v>
      </c>
      <c r="L28" s="36">
        <v>2382</v>
      </c>
      <c r="M28" s="36">
        <v>2636</v>
      </c>
      <c r="N28" s="36">
        <v>3469</v>
      </c>
      <c r="O28" s="36">
        <v>3509</v>
      </c>
      <c r="P28" s="36">
        <v>2961</v>
      </c>
      <c r="Q28" s="36">
        <v>2554</v>
      </c>
      <c r="R28" s="36">
        <v>1970</v>
      </c>
      <c r="S28" s="36">
        <v>2090</v>
      </c>
      <c r="T28" s="36">
        <v>1809</v>
      </c>
      <c r="U28" s="36">
        <v>963</v>
      </c>
      <c r="V28" s="36">
        <v>494</v>
      </c>
      <c r="W28" s="36">
        <v>149</v>
      </c>
      <c r="X28" s="36">
        <v>23</v>
      </c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</row>
    <row r="29" spans="1:59" ht="15.95" customHeight="1">
      <c r="A29" s="35" t="s">
        <v>63</v>
      </c>
      <c r="B29" s="35" t="s">
        <v>63</v>
      </c>
      <c r="C29" s="26" t="s">
        <v>64</v>
      </c>
      <c r="D29" s="36">
        <v>41195</v>
      </c>
      <c r="E29" s="36">
        <v>1604</v>
      </c>
      <c r="F29" s="36">
        <v>1656</v>
      </c>
      <c r="G29" s="36">
        <v>1779</v>
      </c>
      <c r="H29" s="36">
        <v>1950</v>
      </c>
      <c r="I29" s="36">
        <v>2177</v>
      </c>
      <c r="J29" s="36">
        <v>2470</v>
      </c>
      <c r="K29" s="36">
        <v>2469</v>
      </c>
      <c r="L29" s="36">
        <v>2335</v>
      </c>
      <c r="M29" s="36">
        <v>2573</v>
      </c>
      <c r="N29" s="36">
        <v>3336</v>
      </c>
      <c r="O29" s="36">
        <v>3416</v>
      </c>
      <c r="P29" s="36">
        <v>2953</v>
      </c>
      <c r="Q29" s="36">
        <v>2674</v>
      </c>
      <c r="R29" s="36">
        <v>2114</v>
      </c>
      <c r="S29" s="36">
        <v>2395</v>
      </c>
      <c r="T29" s="36">
        <v>2305</v>
      </c>
      <c r="U29" s="36">
        <v>1452</v>
      </c>
      <c r="V29" s="36">
        <v>985</v>
      </c>
      <c r="W29" s="36">
        <v>464</v>
      </c>
      <c r="X29" s="36">
        <v>89</v>
      </c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</row>
    <row r="30" spans="1:59" ht="15.95" customHeight="1">
      <c r="A30" s="35" t="s">
        <v>63</v>
      </c>
      <c r="B30" s="35" t="s">
        <v>63</v>
      </c>
      <c r="C30" s="26" t="s">
        <v>65</v>
      </c>
      <c r="D30" s="36">
        <v>80920</v>
      </c>
      <c r="E30" s="36">
        <v>3297</v>
      </c>
      <c r="F30" s="36">
        <v>3403</v>
      </c>
      <c r="G30" s="36">
        <v>3651</v>
      </c>
      <c r="H30" s="36">
        <v>3997</v>
      </c>
      <c r="I30" s="36">
        <v>4442</v>
      </c>
      <c r="J30" s="36">
        <v>5030</v>
      </c>
      <c r="K30" s="36">
        <v>5000</v>
      </c>
      <c r="L30" s="36">
        <v>4717</v>
      </c>
      <c r="M30" s="36">
        <v>5209</v>
      </c>
      <c r="N30" s="36">
        <v>6805</v>
      </c>
      <c r="O30" s="36">
        <v>6926</v>
      </c>
      <c r="P30" s="36">
        <v>5914</v>
      </c>
      <c r="Q30" s="36">
        <v>5228</v>
      </c>
      <c r="R30" s="36">
        <v>4084</v>
      </c>
      <c r="S30" s="36">
        <v>4484</v>
      </c>
      <c r="T30" s="36">
        <v>4114</v>
      </c>
      <c r="U30" s="36">
        <v>2415</v>
      </c>
      <c r="V30" s="36">
        <v>1479</v>
      </c>
      <c r="W30" s="36">
        <v>613</v>
      </c>
      <c r="X30" s="36">
        <v>112</v>
      </c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</row>
    <row r="31" spans="1:59" ht="24" customHeight="1">
      <c r="A31" s="35">
        <v>2015</v>
      </c>
      <c r="B31" s="35" t="s">
        <v>63</v>
      </c>
      <c r="C31" s="26" t="s">
        <v>62</v>
      </c>
      <c r="D31" s="36">
        <v>39661</v>
      </c>
      <c r="E31" s="36">
        <v>1694</v>
      </c>
      <c r="F31" s="36">
        <v>1734</v>
      </c>
      <c r="G31" s="36">
        <v>1832</v>
      </c>
      <c r="H31" s="36">
        <v>2044</v>
      </c>
      <c r="I31" s="36">
        <v>2174</v>
      </c>
      <c r="J31" s="36">
        <v>2586</v>
      </c>
      <c r="K31" s="36">
        <v>2515</v>
      </c>
      <c r="L31" s="36">
        <v>2435</v>
      </c>
      <c r="M31" s="36">
        <v>2491</v>
      </c>
      <c r="N31" s="36">
        <v>3343</v>
      </c>
      <c r="O31" s="36">
        <v>3554</v>
      </c>
      <c r="P31" s="36">
        <v>3053</v>
      </c>
      <c r="Q31" s="36">
        <v>2579</v>
      </c>
      <c r="R31" s="36">
        <v>2129</v>
      </c>
      <c r="S31" s="36">
        <v>1880</v>
      </c>
      <c r="T31" s="36">
        <v>1887</v>
      </c>
      <c r="U31" s="36">
        <v>1023</v>
      </c>
      <c r="V31" s="36">
        <v>522</v>
      </c>
      <c r="W31" s="36">
        <v>158</v>
      </c>
      <c r="X31" s="36">
        <v>29</v>
      </c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</row>
    <row r="32" spans="1:59" ht="15.95" customHeight="1">
      <c r="A32" s="35" t="s">
        <v>63</v>
      </c>
      <c r="B32" s="35" t="s">
        <v>63</v>
      </c>
      <c r="C32" s="26" t="s">
        <v>64</v>
      </c>
      <c r="D32" s="36">
        <v>41111</v>
      </c>
      <c r="E32" s="36">
        <v>1605</v>
      </c>
      <c r="F32" s="36">
        <v>1642</v>
      </c>
      <c r="G32" s="36">
        <v>1738</v>
      </c>
      <c r="H32" s="36">
        <v>1949</v>
      </c>
      <c r="I32" s="36">
        <v>2094</v>
      </c>
      <c r="J32" s="36">
        <v>2491</v>
      </c>
      <c r="K32" s="36">
        <v>2450</v>
      </c>
      <c r="L32" s="36">
        <v>2390</v>
      </c>
      <c r="M32" s="36">
        <v>2439</v>
      </c>
      <c r="N32" s="36">
        <v>3225</v>
      </c>
      <c r="O32" s="36">
        <v>3446</v>
      </c>
      <c r="P32" s="36">
        <v>3039</v>
      </c>
      <c r="Q32" s="36">
        <v>2692</v>
      </c>
      <c r="R32" s="36">
        <v>2285</v>
      </c>
      <c r="S32" s="36">
        <v>2154</v>
      </c>
      <c r="T32" s="36">
        <v>2389</v>
      </c>
      <c r="U32" s="36">
        <v>1516</v>
      </c>
      <c r="V32" s="36">
        <v>992</v>
      </c>
      <c r="W32" s="36">
        <v>469</v>
      </c>
      <c r="X32" s="36">
        <v>108</v>
      </c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</row>
    <row r="33" spans="1:59" ht="15.95" customHeight="1">
      <c r="A33" s="35" t="s">
        <v>63</v>
      </c>
      <c r="B33" s="35" t="s">
        <v>63</v>
      </c>
      <c r="C33" s="26" t="s">
        <v>65</v>
      </c>
      <c r="D33" s="36">
        <v>80772</v>
      </c>
      <c r="E33" s="36">
        <v>3299</v>
      </c>
      <c r="F33" s="36">
        <v>3376</v>
      </c>
      <c r="G33" s="36">
        <v>3571</v>
      </c>
      <c r="H33" s="36">
        <v>3993</v>
      </c>
      <c r="I33" s="36">
        <v>4268</v>
      </c>
      <c r="J33" s="36">
        <v>5077</v>
      </c>
      <c r="K33" s="36">
        <v>4965</v>
      </c>
      <c r="L33" s="36">
        <v>4824</v>
      </c>
      <c r="M33" s="36">
        <v>4929</v>
      </c>
      <c r="N33" s="36">
        <v>6568</v>
      </c>
      <c r="O33" s="36">
        <v>7000</v>
      </c>
      <c r="P33" s="36">
        <v>6092</v>
      </c>
      <c r="Q33" s="36">
        <v>5271</v>
      </c>
      <c r="R33" s="36">
        <v>4414</v>
      </c>
      <c r="S33" s="36">
        <v>4034</v>
      </c>
      <c r="T33" s="36">
        <v>4276</v>
      </c>
      <c r="U33" s="36">
        <v>2538</v>
      </c>
      <c r="V33" s="36">
        <v>1513</v>
      </c>
      <c r="W33" s="36">
        <v>627</v>
      </c>
      <c r="X33" s="36">
        <v>136</v>
      </c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</row>
    <row r="34" spans="1:59" ht="24" customHeight="1">
      <c r="A34" s="35">
        <v>2016</v>
      </c>
      <c r="B34" s="35" t="s">
        <v>63</v>
      </c>
      <c r="C34" s="26" t="s">
        <v>62</v>
      </c>
      <c r="D34" s="36">
        <v>39592</v>
      </c>
      <c r="E34" s="36">
        <v>1696</v>
      </c>
      <c r="F34" s="36">
        <v>1725</v>
      </c>
      <c r="G34" s="36">
        <v>1803</v>
      </c>
      <c r="H34" s="36">
        <v>2012</v>
      </c>
      <c r="I34" s="36">
        <v>2141</v>
      </c>
      <c r="J34" s="36">
        <v>2552</v>
      </c>
      <c r="K34" s="36">
        <v>2520</v>
      </c>
      <c r="L34" s="36">
        <v>2473</v>
      </c>
      <c r="M34" s="36">
        <v>2385</v>
      </c>
      <c r="N34" s="36">
        <v>3196</v>
      </c>
      <c r="O34" s="36">
        <v>3573</v>
      </c>
      <c r="P34" s="36">
        <v>3145</v>
      </c>
      <c r="Q34" s="36">
        <v>2627</v>
      </c>
      <c r="R34" s="36">
        <v>2240</v>
      </c>
      <c r="S34" s="36">
        <v>1741</v>
      </c>
      <c r="T34" s="36">
        <v>1928</v>
      </c>
      <c r="U34" s="36">
        <v>1096</v>
      </c>
      <c r="V34" s="36">
        <v>537</v>
      </c>
      <c r="W34" s="36">
        <v>168</v>
      </c>
      <c r="X34" s="36">
        <v>34</v>
      </c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</row>
    <row r="35" spans="1:59" ht="15.95" customHeight="1">
      <c r="A35" s="35" t="s">
        <v>63</v>
      </c>
      <c r="B35" s="35" t="s">
        <v>63</v>
      </c>
      <c r="C35" s="26" t="s">
        <v>64</v>
      </c>
      <c r="D35" s="36">
        <v>41025</v>
      </c>
      <c r="E35" s="36">
        <v>1607</v>
      </c>
      <c r="F35" s="36">
        <v>1635</v>
      </c>
      <c r="G35" s="36">
        <v>1709</v>
      </c>
      <c r="H35" s="36">
        <v>1919</v>
      </c>
      <c r="I35" s="36">
        <v>2063</v>
      </c>
      <c r="J35" s="36">
        <v>2456</v>
      </c>
      <c r="K35" s="36">
        <v>2448</v>
      </c>
      <c r="L35" s="36">
        <v>2429</v>
      </c>
      <c r="M35" s="36">
        <v>2342</v>
      </c>
      <c r="N35" s="36">
        <v>3092</v>
      </c>
      <c r="O35" s="36">
        <v>3457</v>
      </c>
      <c r="P35" s="36">
        <v>3129</v>
      </c>
      <c r="Q35" s="36">
        <v>2728</v>
      </c>
      <c r="R35" s="36">
        <v>2413</v>
      </c>
      <c r="S35" s="36">
        <v>1988</v>
      </c>
      <c r="T35" s="36">
        <v>2427</v>
      </c>
      <c r="U35" s="36">
        <v>1605</v>
      </c>
      <c r="V35" s="36">
        <v>986</v>
      </c>
      <c r="W35" s="36">
        <v>470</v>
      </c>
      <c r="X35" s="36">
        <v>124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</row>
    <row r="36" spans="1:59" ht="15.95" customHeight="1">
      <c r="A36" s="35" t="s">
        <v>63</v>
      </c>
      <c r="B36" s="35" t="s">
        <v>63</v>
      </c>
      <c r="C36" s="26" t="s">
        <v>65</v>
      </c>
      <c r="D36" s="36">
        <v>80616</v>
      </c>
      <c r="E36" s="36">
        <v>3303</v>
      </c>
      <c r="F36" s="36">
        <v>3360</v>
      </c>
      <c r="G36" s="36">
        <v>3511</v>
      </c>
      <c r="H36" s="36">
        <v>3931</v>
      </c>
      <c r="I36" s="36">
        <v>4204</v>
      </c>
      <c r="J36" s="36">
        <v>5008</v>
      </c>
      <c r="K36" s="36">
        <v>4968</v>
      </c>
      <c r="L36" s="36">
        <v>4901</v>
      </c>
      <c r="M36" s="36">
        <v>4727</v>
      </c>
      <c r="N36" s="36">
        <v>6288</v>
      </c>
      <c r="O36" s="36">
        <v>7029</v>
      </c>
      <c r="P36" s="36">
        <v>6274</v>
      </c>
      <c r="Q36" s="36">
        <v>5355</v>
      </c>
      <c r="R36" s="36">
        <v>4653</v>
      </c>
      <c r="S36" s="36">
        <v>3729</v>
      </c>
      <c r="T36" s="36">
        <v>4355</v>
      </c>
      <c r="U36" s="36">
        <v>2701</v>
      </c>
      <c r="V36" s="36">
        <v>1523</v>
      </c>
      <c r="W36" s="36">
        <v>638</v>
      </c>
      <c r="X36" s="36">
        <v>157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</row>
    <row r="37" spans="1:59" ht="24" customHeight="1">
      <c r="A37" s="35">
        <v>2017</v>
      </c>
      <c r="B37" s="35" t="s">
        <v>63</v>
      </c>
      <c r="C37" s="26" t="s">
        <v>62</v>
      </c>
      <c r="D37" s="36">
        <v>39517</v>
      </c>
      <c r="E37" s="36">
        <v>1699</v>
      </c>
      <c r="F37" s="36">
        <v>1711</v>
      </c>
      <c r="G37" s="36">
        <v>1787</v>
      </c>
      <c r="H37" s="36">
        <v>1964</v>
      </c>
      <c r="I37" s="36">
        <v>2131</v>
      </c>
      <c r="J37" s="36">
        <v>2492</v>
      </c>
      <c r="K37" s="36">
        <v>2531</v>
      </c>
      <c r="L37" s="36">
        <v>2509</v>
      </c>
      <c r="M37" s="36">
        <v>2343</v>
      </c>
      <c r="N37" s="36">
        <v>3014</v>
      </c>
      <c r="O37" s="36">
        <v>3559</v>
      </c>
      <c r="P37" s="36">
        <v>3236</v>
      </c>
      <c r="Q37" s="36">
        <v>2681</v>
      </c>
      <c r="R37" s="36">
        <v>2312</v>
      </c>
      <c r="S37" s="36">
        <v>1727</v>
      </c>
      <c r="T37" s="36">
        <v>1884</v>
      </c>
      <c r="U37" s="36">
        <v>1175</v>
      </c>
      <c r="V37" s="36">
        <v>544</v>
      </c>
      <c r="W37" s="36">
        <v>181</v>
      </c>
      <c r="X37" s="36">
        <v>37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</row>
    <row r="38" spans="1:59" ht="15.95" customHeight="1">
      <c r="A38" s="35" t="s">
        <v>63</v>
      </c>
      <c r="B38" s="35" t="s">
        <v>63</v>
      </c>
      <c r="C38" s="26" t="s">
        <v>64</v>
      </c>
      <c r="D38" s="36">
        <v>40936</v>
      </c>
      <c r="E38" s="36">
        <v>1609</v>
      </c>
      <c r="F38" s="36">
        <v>1622</v>
      </c>
      <c r="G38" s="36">
        <v>1694</v>
      </c>
      <c r="H38" s="36">
        <v>1874</v>
      </c>
      <c r="I38" s="36">
        <v>2053</v>
      </c>
      <c r="J38" s="36">
        <v>2402</v>
      </c>
      <c r="K38" s="36">
        <v>2452</v>
      </c>
      <c r="L38" s="36">
        <v>2461</v>
      </c>
      <c r="M38" s="36">
        <v>2304</v>
      </c>
      <c r="N38" s="36">
        <v>2926</v>
      </c>
      <c r="O38" s="36">
        <v>3443</v>
      </c>
      <c r="P38" s="36">
        <v>3213</v>
      </c>
      <c r="Q38" s="36">
        <v>2766</v>
      </c>
      <c r="R38" s="36">
        <v>2497</v>
      </c>
      <c r="S38" s="36">
        <v>1969</v>
      </c>
      <c r="T38" s="36">
        <v>2365</v>
      </c>
      <c r="U38" s="36">
        <v>1705</v>
      </c>
      <c r="V38" s="36">
        <v>977</v>
      </c>
      <c r="W38" s="36">
        <v>471</v>
      </c>
      <c r="X38" s="36">
        <v>134</v>
      </c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</row>
    <row r="39" spans="1:59" ht="15.95" customHeight="1">
      <c r="A39" s="35" t="s">
        <v>63</v>
      </c>
      <c r="B39" s="35" t="s">
        <v>63</v>
      </c>
      <c r="C39" s="26" t="s">
        <v>65</v>
      </c>
      <c r="D39" s="36">
        <v>80453</v>
      </c>
      <c r="E39" s="36">
        <v>3307</v>
      </c>
      <c r="F39" s="36">
        <v>3333</v>
      </c>
      <c r="G39" s="36">
        <v>3481</v>
      </c>
      <c r="H39" s="36">
        <v>3838</v>
      </c>
      <c r="I39" s="36">
        <v>4185</v>
      </c>
      <c r="J39" s="36">
        <v>4893</v>
      </c>
      <c r="K39" s="36">
        <v>4982</v>
      </c>
      <c r="L39" s="36">
        <v>4969</v>
      </c>
      <c r="M39" s="36">
        <v>4647</v>
      </c>
      <c r="N39" s="36">
        <v>5941</v>
      </c>
      <c r="O39" s="36">
        <v>7002</v>
      </c>
      <c r="P39" s="36">
        <v>6449</v>
      </c>
      <c r="Q39" s="36">
        <v>5447</v>
      </c>
      <c r="R39" s="36">
        <v>4810</v>
      </c>
      <c r="S39" s="36">
        <v>3696</v>
      </c>
      <c r="T39" s="36">
        <v>4249</v>
      </c>
      <c r="U39" s="36">
        <v>2880</v>
      </c>
      <c r="V39" s="36">
        <v>1521</v>
      </c>
      <c r="W39" s="36">
        <v>652</v>
      </c>
      <c r="X39" s="36">
        <v>171</v>
      </c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</row>
    <row r="40" spans="1:59" ht="24" customHeight="1">
      <c r="A40" s="35">
        <v>2018</v>
      </c>
      <c r="B40" s="35" t="s">
        <v>63</v>
      </c>
      <c r="C40" s="26" t="s">
        <v>62</v>
      </c>
      <c r="D40" s="36">
        <v>39436</v>
      </c>
      <c r="E40" s="36">
        <v>1700</v>
      </c>
      <c r="F40" s="36">
        <v>1701</v>
      </c>
      <c r="G40" s="36">
        <v>1775</v>
      </c>
      <c r="H40" s="36">
        <v>1923</v>
      </c>
      <c r="I40" s="36">
        <v>2118</v>
      </c>
      <c r="J40" s="36">
        <v>2411</v>
      </c>
      <c r="K40" s="36">
        <v>2565</v>
      </c>
      <c r="L40" s="36">
        <v>2527</v>
      </c>
      <c r="M40" s="36">
        <v>2353</v>
      </c>
      <c r="N40" s="36">
        <v>2803</v>
      </c>
      <c r="O40" s="36">
        <v>3505</v>
      </c>
      <c r="P40" s="36">
        <v>3338</v>
      </c>
      <c r="Q40" s="36">
        <v>2748</v>
      </c>
      <c r="R40" s="36">
        <v>2357</v>
      </c>
      <c r="S40" s="36">
        <v>1730</v>
      </c>
      <c r="T40" s="36">
        <v>1829</v>
      </c>
      <c r="U40" s="36">
        <v>1269</v>
      </c>
      <c r="V40" s="36">
        <v>545</v>
      </c>
      <c r="W40" s="36">
        <v>200</v>
      </c>
      <c r="X40" s="36">
        <v>40</v>
      </c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</row>
    <row r="41" spans="1:59" ht="15.95" customHeight="1">
      <c r="A41" s="35" t="s">
        <v>61</v>
      </c>
      <c r="B41" s="35" t="s">
        <v>63</v>
      </c>
      <c r="C41" s="26" t="s">
        <v>64</v>
      </c>
      <c r="D41" s="36">
        <v>40845</v>
      </c>
      <c r="E41" s="36">
        <v>1610</v>
      </c>
      <c r="F41" s="36">
        <v>1610</v>
      </c>
      <c r="G41" s="36">
        <v>1682</v>
      </c>
      <c r="H41" s="36">
        <v>1835</v>
      </c>
      <c r="I41" s="36">
        <v>2042</v>
      </c>
      <c r="J41" s="36">
        <v>2327</v>
      </c>
      <c r="K41" s="36">
        <v>2479</v>
      </c>
      <c r="L41" s="36">
        <v>2476</v>
      </c>
      <c r="M41" s="36">
        <v>2314</v>
      </c>
      <c r="N41" s="36">
        <v>2734</v>
      </c>
      <c r="O41" s="36">
        <v>3393</v>
      </c>
      <c r="P41" s="36">
        <v>3306</v>
      </c>
      <c r="Q41" s="36">
        <v>2818</v>
      </c>
      <c r="R41" s="36">
        <v>2556</v>
      </c>
      <c r="S41" s="36">
        <v>1965</v>
      </c>
      <c r="T41" s="36">
        <v>2288</v>
      </c>
      <c r="U41" s="36">
        <v>1828</v>
      </c>
      <c r="V41" s="36">
        <v>963</v>
      </c>
      <c r="W41" s="36">
        <v>479</v>
      </c>
      <c r="X41" s="36">
        <v>141</v>
      </c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</row>
    <row r="42" spans="1:59" ht="15.95" customHeight="1">
      <c r="A42" s="35" t="s">
        <v>61</v>
      </c>
      <c r="B42" s="35" t="s">
        <v>63</v>
      </c>
      <c r="C42" s="26" t="s">
        <v>65</v>
      </c>
      <c r="D42" s="36">
        <v>80282</v>
      </c>
      <c r="E42" s="36">
        <v>3310</v>
      </c>
      <c r="F42" s="36">
        <v>3311</v>
      </c>
      <c r="G42" s="36">
        <v>3457</v>
      </c>
      <c r="H42" s="36">
        <v>3759</v>
      </c>
      <c r="I42" s="36">
        <v>4159</v>
      </c>
      <c r="J42" s="36">
        <v>4738</v>
      </c>
      <c r="K42" s="36">
        <v>5044</v>
      </c>
      <c r="L42" s="36">
        <v>5003</v>
      </c>
      <c r="M42" s="36">
        <v>4667</v>
      </c>
      <c r="N42" s="36">
        <v>5537</v>
      </c>
      <c r="O42" s="36">
        <v>6898</v>
      </c>
      <c r="P42" s="36">
        <v>6644</v>
      </c>
      <c r="Q42" s="36">
        <v>5566</v>
      </c>
      <c r="R42" s="36">
        <v>4913</v>
      </c>
      <c r="S42" s="36">
        <v>3695</v>
      </c>
      <c r="T42" s="36">
        <v>4116</v>
      </c>
      <c r="U42" s="36">
        <v>3097</v>
      </c>
      <c r="V42" s="36">
        <v>1508</v>
      </c>
      <c r="W42" s="36">
        <v>679</v>
      </c>
      <c r="X42" s="36">
        <v>181</v>
      </c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</row>
    <row r="43" spans="1:59" ht="24" customHeight="1">
      <c r="A43" s="35">
        <v>2019</v>
      </c>
      <c r="B43" s="35" t="s">
        <v>63</v>
      </c>
      <c r="C43" s="26" t="s">
        <v>62</v>
      </c>
      <c r="D43" s="36">
        <v>39351</v>
      </c>
      <c r="E43" s="36">
        <v>1701</v>
      </c>
      <c r="F43" s="36">
        <v>1699</v>
      </c>
      <c r="G43" s="36">
        <v>1753</v>
      </c>
      <c r="H43" s="36">
        <v>1890</v>
      </c>
      <c r="I43" s="36">
        <v>2112</v>
      </c>
      <c r="J43" s="36">
        <v>2331</v>
      </c>
      <c r="K43" s="36">
        <v>2589</v>
      </c>
      <c r="L43" s="36">
        <v>2535</v>
      </c>
      <c r="M43" s="36">
        <v>2376</v>
      </c>
      <c r="N43" s="36">
        <v>2618</v>
      </c>
      <c r="O43" s="36">
        <v>3415</v>
      </c>
      <c r="P43" s="36">
        <v>3413</v>
      </c>
      <c r="Q43" s="36">
        <v>2831</v>
      </c>
      <c r="R43" s="36">
        <v>2385</v>
      </c>
      <c r="S43" s="36">
        <v>1775</v>
      </c>
      <c r="T43" s="36">
        <v>1746</v>
      </c>
      <c r="U43" s="36">
        <v>1345</v>
      </c>
      <c r="V43" s="36">
        <v>580</v>
      </c>
      <c r="W43" s="36">
        <v>215</v>
      </c>
      <c r="X43" s="36">
        <v>42</v>
      </c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</row>
    <row r="44" spans="1:59" ht="15.95" customHeight="1">
      <c r="A44" s="35" t="s">
        <v>61</v>
      </c>
      <c r="B44" s="35" t="s">
        <v>63</v>
      </c>
      <c r="C44" s="26" t="s">
        <v>64</v>
      </c>
      <c r="D44" s="36">
        <v>40752</v>
      </c>
      <c r="E44" s="36">
        <v>1611</v>
      </c>
      <c r="F44" s="36">
        <v>1609</v>
      </c>
      <c r="G44" s="36">
        <v>1661</v>
      </c>
      <c r="H44" s="36">
        <v>1805</v>
      </c>
      <c r="I44" s="36">
        <v>2036</v>
      </c>
      <c r="J44" s="36">
        <v>2251</v>
      </c>
      <c r="K44" s="36">
        <v>2499</v>
      </c>
      <c r="L44" s="36">
        <v>2479</v>
      </c>
      <c r="M44" s="36">
        <v>2336</v>
      </c>
      <c r="N44" s="36">
        <v>2567</v>
      </c>
      <c r="O44" s="36">
        <v>3312</v>
      </c>
      <c r="P44" s="36">
        <v>3370</v>
      </c>
      <c r="Q44" s="36">
        <v>2887</v>
      </c>
      <c r="R44" s="36">
        <v>2588</v>
      </c>
      <c r="S44" s="36">
        <v>2009</v>
      </c>
      <c r="T44" s="36">
        <v>2176</v>
      </c>
      <c r="U44" s="36">
        <v>1921</v>
      </c>
      <c r="V44" s="36">
        <v>1003</v>
      </c>
      <c r="W44" s="36">
        <v>485</v>
      </c>
      <c r="X44" s="36">
        <v>147</v>
      </c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</row>
    <row r="45" spans="1:59" ht="15.95" customHeight="1">
      <c r="A45" s="35" t="s">
        <v>61</v>
      </c>
      <c r="B45" s="35" t="s">
        <v>63</v>
      </c>
      <c r="C45" s="26" t="s">
        <v>65</v>
      </c>
      <c r="D45" s="36">
        <v>80102</v>
      </c>
      <c r="E45" s="36">
        <v>3311</v>
      </c>
      <c r="F45" s="36">
        <v>3309</v>
      </c>
      <c r="G45" s="36">
        <v>3415</v>
      </c>
      <c r="H45" s="36">
        <v>3694</v>
      </c>
      <c r="I45" s="36">
        <v>4148</v>
      </c>
      <c r="J45" s="36">
        <v>4583</v>
      </c>
      <c r="K45" s="36">
        <v>5088</v>
      </c>
      <c r="L45" s="36">
        <v>5014</v>
      </c>
      <c r="M45" s="36">
        <v>4711</v>
      </c>
      <c r="N45" s="36">
        <v>5185</v>
      </c>
      <c r="O45" s="36">
        <v>6727</v>
      </c>
      <c r="P45" s="36">
        <v>6783</v>
      </c>
      <c r="Q45" s="36">
        <v>5718</v>
      </c>
      <c r="R45" s="36">
        <v>4973</v>
      </c>
      <c r="S45" s="36">
        <v>3784</v>
      </c>
      <c r="T45" s="36">
        <v>3922</v>
      </c>
      <c r="U45" s="36">
        <v>3266</v>
      </c>
      <c r="V45" s="36">
        <v>1583</v>
      </c>
      <c r="W45" s="36">
        <v>701</v>
      </c>
      <c r="X45" s="36">
        <v>189</v>
      </c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</row>
    <row r="46" spans="1:59" ht="24" customHeight="1">
      <c r="A46" s="35">
        <v>2020</v>
      </c>
      <c r="B46" s="35" t="s">
        <v>63</v>
      </c>
      <c r="C46" s="26" t="s">
        <v>62</v>
      </c>
      <c r="D46" s="36">
        <v>39259</v>
      </c>
      <c r="E46" s="36">
        <v>1700</v>
      </c>
      <c r="F46" s="36">
        <v>1701</v>
      </c>
      <c r="G46" s="36">
        <v>1741</v>
      </c>
      <c r="H46" s="36">
        <v>1850</v>
      </c>
      <c r="I46" s="36">
        <v>2107</v>
      </c>
      <c r="J46" s="36">
        <v>2240</v>
      </c>
      <c r="K46" s="36">
        <v>2614</v>
      </c>
      <c r="L46" s="36">
        <v>2520</v>
      </c>
      <c r="M46" s="36">
        <v>2429</v>
      </c>
      <c r="N46" s="36">
        <v>2475</v>
      </c>
      <c r="O46" s="36">
        <v>3292</v>
      </c>
      <c r="P46" s="36">
        <v>3458</v>
      </c>
      <c r="Q46" s="36">
        <v>2921</v>
      </c>
      <c r="R46" s="36">
        <v>2411</v>
      </c>
      <c r="S46" s="36">
        <v>1921</v>
      </c>
      <c r="T46" s="36">
        <v>1573</v>
      </c>
      <c r="U46" s="36">
        <v>1408</v>
      </c>
      <c r="V46" s="36">
        <v>622</v>
      </c>
      <c r="W46" s="36">
        <v>229</v>
      </c>
      <c r="X46" s="36">
        <v>46</v>
      </c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</row>
    <row r="47" spans="1:59" ht="15.95" customHeight="1">
      <c r="A47" s="35" t="s">
        <v>61</v>
      </c>
      <c r="B47" s="35" t="s">
        <v>63</v>
      </c>
      <c r="C47" s="26" t="s">
        <v>64</v>
      </c>
      <c r="D47" s="36">
        <v>40656</v>
      </c>
      <c r="E47" s="36">
        <v>1610</v>
      </c>
      <c r="F47" s="36">
        <v>1611</v>
      </c>
      <c r="G47" s="36">
        <v>1648</v>
      </c>
      <c r="H47" s="36">
        <v>1764</v>
      </c>
      <c r="I47" s="36">
        <v>2034</v>
      </c>
      <c r="J47" s="36">
        <v>2168</v>
      </c>
      <c r="K47" s="36">
        <v>2520</v>
      </c>
      <c r="L47" s="36">
        <v>2460</v>
      </c>
      <c r="M47" s="36">
        <v>2391</v>
      </c>
      <c r="N47" s="36">
        <v>2434</v>
      </c>
      <c r="O47" s="36">
        <v>3203</v>
      </c>
      <c r="P47" s="36">
        <v>3400</v>
      </c>
      <c r="Q47" s="36">
        <v>2972</v>
      </c>
      <c r="R47" s="36">
        <v>2607</v>
      </c>
      <c r="S47" s="36">
        <v>2174</v>
      </c>
      <c r="T47" s="36">
        <v>1959</v>
      </c>
      <c r="U47" s="36">
        <v>1997</v>
      </c>
      <c r="V47" s="36">
        <v>1058</v>
      </c>
      <c r="W47" s="36">
        <v>493</v>
      </c>
      <c r="X47" s="36">
        <v>154</v>
      </c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</row>
    <row r="48" spans="1:59" ht="15.95" customHeight="1">
      <c r="A48" s="35" t="s">
        <v>61</v>
      </c>
      <c r="B48" s="35" t="s">
        <v>63</v>
      </c>
      <c r="C48" s="26" t="s">
        <v>65</v>
      </c>
      <c r="D48" s="36">
        <v>79914</v>
      </c>
      <c r="E48" s="36">
        <v>3310</v>
      </c>
      <c r="F48" s="36">
        <v>3311</v>
      </c>
      <c r="G48" s="36">
        <v>3389</v>
      </c>
      <c r="H48" s="36">
        <v>3614</v>
      </c>
      <c r="I48" s="36">
        <v>4141</v>
      </c>
      <c r="J48" s="36">
        <v>4408</v>
      </c>
      <c r="K48" s="36">
        <v>5134</v>
      </c>
      <c r="L48" s="36">
        <v>4980</v>
      </c>
      <c r="M48" s="36">
        <v>4820</v>
      </c>
      <c r="N48" s="36">
        <v>4908</v>
      </c>
      <c r="O48" s="36">
        <v>6494</v>
      </c>
      <c r="P48" s="36">
        <v>6858</v>
      </c>
      <c r="Q48" s="36">
        <v>5893</v>
      </c>
      <c r="R48" s="36">
        <v>5018</v>
      </c>
      <c r="S48" s="36">
        <v>4095</v>
      </c>
      <c r="T48" s="36">
        <v>3533</v>
      </c>
      <c r="U48" s="36">
        <v>3405</v>
      </c>
      <c r="V48" s="36">
        <v>1680</v>
      </c>
      <c r="W48" s="36">
        <v>722</v>
      </c>
      <c r="X48" s="36">
        <v>200</v>
      </c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</row>
    <row r="49" spans="1:59" ht="24" customHeight="1">
      <c r="A49" s="35">
        <v>2021</v>
      </c>
      <c r="B49" s="35" t="s">
        <v>61</v>
      </c>
      <c r="C49" s="26" t="s">
        <v>62</v>
      </c>
      <c r="D49" s="36">
        <v>39160</v>
      </c>
      <c r="E49" s="36">
        <v>1696</v>
      </c>
      <c r="F49" s="36">
        <v>1703</v>
      </c>
      <c r="G49" s="36">
        <v>1733</v>
      </c>
      <c r="H49" s="36">
        <v>1820</v>
      </c>
      <c r="I49" s="36">
        <v>2075</v>
      </c>
      <c r="J49" s="36">
        <v>2206</v>
      </c>
      <c r="K49" s="36">
        <v>2580</v>
      </c>
      <c r="L49" s="36">
        <v>2525</v>
      </c>
      <c r="M49" s="36">
        <v>2467</v>
      </c>
      <c r="N49" s="36">
        <v>2371</v>
      </c>
      <c r="O49" s="36">
        <v>3149</v>
      </c>
      <c r="P49" s="36">
        <v>3478</v>
      </c>
      <c r="Q49" s="36">
        <v>3012</v>
      </c>
      <c r="R49" s="36">
        <v>2459</v>
      </c>
      <c r="S49" s="36">
        <v>2024</v>
      </c>
      <c r="T49" s="36">
        <v>1462</v>
      </c>
      <c r="U49" s="36">
        <v>1442</v>
      </c>
      <c r="V49" s="36">
        <v>671</v>
      </c>
      <c r="W49" s="36">
        <v>236</v>
      </c>
      <c r="X49" s="36">
        <v>50</v>
      </c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</row>
    <row r="50" spans="1:59" ht="15.95" customHeight="1">
      <c r="A50" s="35" t="s">
        <v>61</v>
      </c>
      <c r="B50" s="35" t="s">
        <v>61</v>
      </c>
      <c r="C50" s="26" t="s">
        <v>64</v>
      </c>
      <c r="D50" s="36">
        <v>40555</v>
      </c>
      <c r="E50" s="36">
        <v>1606</v>
      </c>
      <c r="F50" s="36">
        <v>1613</v>
      </c>
      <c r="G50" s="36">
        <v>1641</v>
      </c>
      <c r="H50" s="36">
        <v>1735</v>
      </c>
      <c r="I50" s="36">
        <v>2003</v>
      </c>
      <c r="J50" s="36">
        <v>2137</v>
      </c>
      <c r="K50" s="36">
        <v>2486</v>
      </c>
      <c r="L50" s="36">
        <v>2458</v>
      </c>
      <c r="M50" s="36">
        <v>2430</v>
      </c>
      <c r="N50" s="36">
        <v>2338</v>
      </c>
      <c r="O50" s="36">
        <v>3071</v>
      </c>
      <c r="P50" s="36">
        <v>3411</v>
      </c>
      <c r="Q50" s="36">
        <v>3061</v>
      </c>
      <c r="R50" s="36">
        <v>2643</v>
      </c>
      <c r="S50" s="36">
        <v>2297</v>
      </c>
      <c r="T50" s="36">
        <v>1813</v>
      </c>
      <c r="U50" s="36">
        <v>2033</v>
      </c>
      <c r="V50" s="36">
        <v>1128</v>
      </c>
      <c r="W50" s="36">
        <v>492</v>
      </c>
      <c r="X50" s="36">
        <v>159</v>
      </c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</row>
    <row r="51" spans="1:59" ht="15.95" customHeight="1">
      <c r="A51" s="35" t="s">
        <v>61</v>
      </c>
      <c r="B51" s="35" t="s">
        <v>61</v>
      </c>
      <c r="C51" s="26" t="s">
        <v>65</v>
      </c>
      <c r="D51" s="36">
        <v>79715</v>
      </c>
      <c r="E51" s="36">
        <v>3302</v>
      </c>
      <c r="F51" s="36">
        <v>3316</v>
      </c>
      <c r="G51" s="36">
        <v>3374</v>
      </c>
      <c r="H51" s="36">
        <v>3555</v>
      </c>
      <c r="I51" s="36">
        <v>4078</v>
      </c>
      <c r="J51" s="36">
        <v>4343</v>
      </c>
      <c r="K51" s="36">
        <v>5065</v>
      </c>
      <c r="L51" s="36">
        <v>4983</v>
      </c>
      <c r="M51" s="36">
        <v>4897</v>
      </c>
      <c r="N51" s="36">
        <v>4709</v>
      </c>
      <c r="O51" s="36">
        <v>6220</v>
      </c>
      <c r="P51" s="36">
        <v>6889</v>
      </c>
      <c r="Q51" s="36">
        <v>6073</v>
      </c>
      <c r="R51" s="36">
        <v>5102</v>
      </c>
      <c r="S51" s="36">
        <v>4321</v>
      </c>
      <c r="T51" s="36">
        <v>3275</v>
      </c>
      <c r="U51" s="36">
        <v>3475</v>
      </c>
      <c r="V51" s="36">
        <v>1799</v>
      </c>
      <c r="W51" s="36">
        <v>729</v>
      </c>
      <c r="X51" s="36">
        <v>210</v>
      </c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</row>
    <row r="52" spans="1:59" ht="24" customHeight="1">
      <c r="A52" s="35">
        <v>2022</v>
      </c>
      <c r="B52" s="35" t="s">
        <v>61</v>
      </c>
      <c r="C52" s="26" t="s">
        <v>62</v>
      </c>
      <c r="D52" s="36">
        <v>39054</v>
      </c>
      <c r="E52" s="36">
        <v>1689</v>
      </c>
      <c r="F52" s="36">
        <v>1706</v>
      </c>
      <c r="G52" s="36">
        <v>1719</v>
      </c>
      <c r="H52" s="36">
        <v>1805</v>
      </c>
      <c r="I52" s="36">
        <v>2027</v>
      </c>
      <c r="J52" s="36">
        <v>2196</v>
      </c>
      <c r="K52" s="36">
        <v>2519</v>
      </c>
      <c r="L52" s="36">
        <v>2536</v>
      </c>
      <c r="M52" s="36">
        <v>2503</v>
      </c>
      <c r="N52" s="36">
        <v>2330</v>
      </c>
      <c r="O52" s="36">
        <v>2971</v>
      </c>
      <c r="P52" s="36">
        <v>3466</v>
      </c>
      <c r="Q52" s="36">
        <v>3101</v>
      </c>
      <c r="R52" s="36">
        <v>2512</v>
      </c>
      <c r="S52" s="36">
        <v>2092</v>
      </c>
      <c r="T52" s="36">
        <v>1456</v>
      </c>
      <c r="U52" s="36">
        <v>1410</v>
      </c>
      <c r="V52" s="36">
        <v>723</v>
      </c>
      <c r="W52" s="36">
        <v>240</v>
      </c>
      <c r="X52" s="36">
        <v>55</v>
      </c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</row>
    <row r="53" spans="1:59" ht="15.95" customHeight="1">
      <c r="A53" s="35" t="s">
        <v>61</v>
      </c>
      <c r="B53" s="35" t="s">
        <v>61</v>
      </c>
      <c r="C53" s="26" t="s">
        <v>64</v>
      </c>
      <c r="D53" s="36">
        <v>40449</v>
      </c>
      <c r="E53" s="36">
        <v>1599</v>
      </c>
      <c r="F53" s="36">
        <v>1615</v>
      </c>
      <c r="G53" s="36">
        <v>1628</v>
      </c>
      <c r="H53" s="36">
        <v>1719</v>
      </c>
      <c r="I53" s="36">
        <v>1957</v>
      </c>
      <c r="J53" s="36">
        <v>2127</v>
      </c>
      <c r="K53" s="36">
        <v>2431</v>
      </c>
      <c r="L53" s="36">
        <v>2462</v>
      </c>
      <c r="M53" s="36">
        <v>2462</v>
      </c>
      <c r="N53" s="36">
        <v>2301</v>
      </c>
      <c r="O53" s="36">
        <v>2907</v>
      </c>
      <c r="P53" s="36">
        <v>3399</v>
      </c>
      <c r="Q53" s="36">
        <v>3145</v>
      </c>
      <c r="R53" s="36">
        <v>2682</v>
      </c>
      <c r="S53" s="36">
        <v>2379</v>
      </c>
      <c r="T53" s="36">
        <v>1799</v>
      </c>
      <c r="U53" s="36">
        <v>1981</v>
      </c>
      <c r="V53" s="36">
        <v>1202</v>
      </c>
      <c r="W53" s="36">
        <v>490</v>
      </c>
      <c r="X53" s="36">
        <v>162</v>
      </c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</row>
    <row r="54" spans="1:59" ht="15.95" customHeight="1">
      <c r="A54" s="35" t="s">
        <v>61</v>
      </c>
      <c r="B54" s="35" t="s">
        <v>61</v>
      </c>
      <c r="C54" s="26" t="s">
        <v>65</v>
      </c>
      <c r="D54" s="36">
        <v>79503</v>
      </c>
      <c r="E54" s="36">
        <v>3288</v>
      </c>
      <c r="F54" s="36">
        <v>3321</v>
      </c>
      <c r="G54" s="36">
        <v>3347</v>
      </c>
      <c r="H54" s="36">
        <v>3524</v>
      </c>
      <c r="I54" s="36">
        <v>3984</v>
      </c>
      <c r="J54" s="36">
        <v>4323</v>
      </c>
      <c r="K54" s="36">
        <v>4951</v>
      </c>
      <c r="L54" s="36">
        <v>4998</v>
      </c>
      <c r="M54" s="36">
        <v>4966</v>
      </c>
      <c r="N54" s="36">
        <v>4630</v>
      </c>
      <c r="O54" s="36">
        <v>5878</v>
      </c>
      <c r="P54" s="36">
        <v>6864</v>
      </c>
      <c r="Q54" s="36">
        <v>6245</v>
      </c>
      <c r="R54" s="36">
        <v>5194</v>
      </c>
      <c r="S54" s="36">
        <v>4471</v>
      </c>
      <c r="T54" s="36">
        <v>3255</v>
      </c>
      <c r="U54" s="36">
        <v>3391</v>
      </c>
      <c r="V54" s="36">
        <v>1925</v>
      </c>
      <c r="W54" s="36">
        <v>730</v>
      </c>
      <c r="X54" s="36">
        <v>218</v>
      </c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</row>
    <row r="55" spans="1:59" ht="24" customHeight="1">
      <c r="A55" s="35">
        <v>2023</v>
      </c>
      <c r="B55" s="35" t="s">
        <v>61</v>
      </c>
      <c r="C55" s="26" t="s">
        <v>62</v>
      </c>
      <c r="D55" s="36">
        <v>38941</v>
      </c>
      <c r="E55" s="36">
        <v>1678</v>
      </c>
      <c r="F55" s="36">
        <v>1708</v>
      </c>
      <c r="G55" s="36">
        <v>1708</v>
      </c>
      <c r="H55" s="36">
        <v>1793</v>
      </c>
      <c r="I55" s="36">
        <v>1986</v>
      </c>
      <c r="J55" s="36">
        <v>2181</v>
      </c>
      <c r="K55" s="36">
        <v>2439</v>
      </c>
      <c r="L55" s="36">
        <v>2570</v>
      </c>
      <c r="M55" s="36">
        <v>2522</v>
      </c>
      <c r="N55" s="36">
        <v>2340</v>
      </c>
      <c r="O55" s="36">
        <v>2764</v>
      </c>
      <c r="P55" s="36">
        <v>3415</v>
      </c>
      <c r="Q55" s="36">
        <v>3200</v>
      </c>
      <c r="R55" s="36">
        <v>2578</v>
      </c>
      <c r="S55" s="36">
        <v>2136</v>
      </c>
      <c r="T55" s="36">
        <v>1466</v>
      </c>
      <c r="U55" s="36">
        <v>1371</v>
      </c>
      <c r="V55" s="36">
        <v>783</v>
      </c>
      <c r="W55" s="36">
        <v>243</v>
      </c>
      <c r="X55" s="36">
        <v>61</v>
      </c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</row>
    <row r="56" spans="1:59" ht="15.95" customHeight="1">
      <c r="A56" s="35" t="s">
        <v>61</v>
      </c>
      <c r="B56" s="35" t="s">
        <v>61</v>
      </c>
      <c r="C56" s="26" t="s">
        <v>64</v>
      </c>
      <c r="D56" s="36">
        <v>40338</v>
      </c>
      <c r="E56" s="36">
        <v>1589</v>
      </c>
      <c r="F56" s="36">
        <v>1617</v>
      </c>
      <c r="G56" s="36">
        <v>1617</v>
      </c>
      <c r="H56" s="36">
        <v>1708</v>
      </c>
      <c r="I56" s="36">
        <v>1918</v>
      </c>
      <c r="J56" s="36">
        <v>2114</v>
      </c>
      <c r="K56" s="36">
        <v>2357</v>
      </c>
      <c r="L56" s="36">
        <v>2490</v>
      </c>
      <c r="M56" s="36">
        <v>2478</v>
      </c>
      <c r="N56" s="36">
        <v>2311</v>
      </c>
      <c r="O56" s="36">
        <v>2718</v>
      </c>
      <c r="P56" s="36">
        <v>3350</v>
      </c>
      <c r="Q56" s="36">
        <v>3237</v>
      </c>
      <c r="R56" s="36">
        <v>2733</v>
      </c>
      <c r="S56" s="36">
        <v>2436</v>
      </c>
      <c r="T56" s="36">
        <v>1801</v>
      </c>
      <c r="U56" s="36">
        <v>1918</v>
      </c>
      <c r="V56" s="36">
        <v>1291</v>
      </c>
      <c r="W56" s="36">
        <v>486</v>
      </c>
      <c r="X56" s="36">
        <v>167</v>
      </c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</row>
    <row r="57" spans="1:59" ht="15.95" customHeight="1">
      <c r="A57" s="35" t="s">
        <v>61</v>
      </c>
      <c r="B57" s="35" t="s">
        <v>61</v>
      </c>
      <c r="C57" s="26" t="s">
        <v>65</v>
      </c>
      <c r="D57" s="36">
        <v>79279</v>
      </c>
      <c r="E57" s="36">
        <v>3268</v>
      </c>
      <c r="F57" s="36">
        <v>3325</v>
      </c>
      <c r="G57" s="36">
        <v>3326</v>
      </c>
      <c r="H57" s="36">
        <v>3501</v>
      </c>
      <c r="I57" s="36">
        <v>3903</v>
      </c>
      <c r="J57" s="36">
        <v>4296</v>
      </c>
      <c r="K57" s="36">
        <v>4796</v>
      </c>
      <c r="L57" s="36">
        <v>5060</v>
      </c>
      <c r="M57" s="36">
        <v>5000</v>
      </c>
      <c r="N57" s="36">
        <v>4651</v>
      </c>
      <c r="O57" s="36">
        <v>5481</v>
      </c>
      <c r="P57" s="36">
        <v>6765</v>
      </c>
      <c r="Q57" s="36">
        <v>6437</v>
      </c>
      <c r="R57" s="36">
        <v>5312</v>
      </c>
      <c r="S57" s="36">
        <v>4572</v>
      </c>
      <c r="T57" s="36">
        <v>3267</v>
      </c>
      <c r="U57" s="36">
        <v>3289</v>
      </c>
      <c r="V57" s="36">
        <v>2074</v>
      </c>
      <c r="W57" s="36">
        <v>729</v>
      </c>
      <c r="X57" s="36">
        <v>229</v>
      </c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</row>
    <row r="58" spans="1:59" ht="24" customHeight="1">
      <c r="A58" s="35">
        <v>2024</v>
      </c>
      <c r="B58" s="35" t="s">
        <v>61</v>
      </c>
      <c r="C58" s="26" t="s">
        <v>62</v>
      </c>
      <c r="D58" s="36">
        <v>38821</v>
      </c>
      <c r="E58" s="36">
        <v>1664</v>
      </c>
      <c r="F58" s="36">
        <v>1709</v>
      </c>
      <c r="G58" s="36">
        <v>1708</v>
      </c>
      <c r="H58" s="36">
        <v>1772</v>
      </c>
      <c r="I58" s="36">
        <v>1952</v>
      </c>
      <c r="J58" s="36">
        <v>2175</v>
      </c>
      <c r="K58" s="36">
        <v>2358</v>
      </c>
      <c r="L58" s="36">
        <v>2593</v>
      </c>
      <c r="M58" s="36">
        <v>2530</v>
      </c>
      <c r="N58" s="36">
        <v>2363</v>
      </c>
      <c r="O58" s="36">
        <v>2583</v>
      </c>
      <c r="P58" s="36">
        <v>3329</v>
      </c>
      <c r="Q58" s="36">
        <v>3275</v>
      </c>
      <c r="R58" s="36">
        <v>2658</v>
      </c>
      <c r="S58" s="36">
        <v>2164</v>
      </c>
      <c r="T58" s="36">
        <v>1512</v>
      </c>
      <c r="U58" s="36">
        <v>1314</v>
      </c>
      <c r="V58" s="36">
        <v>835</v>
      </c>
      <c r="W58" s="36">
        <v>262</v>
      </c>
      <c r="X58" s="36">
        <v>67</v>
      </c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</row>
    <row r="59" spans="1:59" ht="15.95" customHeight="1">
      <c r="A59" s="35" t="s">
        <v>63</v>
      </c>
      <c r="B59" s="35" t="s">
        <v>61</v>
      </c>
      <c r="C59" s="26" t="s">
        <v>64</v>
      </c>
      <c r="D59" s="36">
        <v>40220</v>
      </c>
      <c r="E59" s="36">
        <v>1576</v>
      </c>
      <c r="F59" s="36">
        <v>1618</v>
      </c>
      <c r="G59" s="36">
        <v>1617</v>
      </c>
      <c r="H59" s="36">
        <v>1687</v>
      </c>
      <c r="I59" s="36">
        <v>1887</v>
      </c>
      <c r="J59" s="36">
        <v>2107</v>
      </c>
      <c r="K59" s="36">
        <v>2281</v>
      </c>
      <c r="L59" s="36">
        <v>2510</v>
      </c>
      <c r="M59" s="36">
        <v>2481</v>
      </c>
      <c r="N59" s="36">
        <v>2333</v>
      </c>
      <c r="O59" s="36">
        <v>2552</v>
      </c>
      <c r="P59" s="36">
        <v>3270</v>
      </c>
      <c r="Q59" s="36">
        <v>3300</v>
      </c>
      <c r="R59" s="36">
        <v>2802</v>
      </c>
      <c r="S59" s="36">
        <v>2470</v>
      </c>
      <c r="T59" s="36">
        <v>1847</v>
      </c>
      <c r="U59" s="36">
        <v>1829</v>
      </c>
      <c r="V59" s="36">
        <v>1364</v>
      </c>
      <c r="W59" s="36">
        <v>515</v>
      </c>
      <c r="X59" s="36">
        <v>172</v>
      </c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</row>
    <row r="60" spans="1:59" ht="15.95" customHeight="1">
      <c r="A60" s="35" t="s">
        <v>63</v>
      </c>
      <c r="B60" s="35" t="s">
        <v>61</v>
      </c>
      <c r="C60" s="26" t="s">
        <v>65</v>
      </c>
      <c r="D60" s="36">
        <v>79041</v>
      </c>
      <c r="E60" s="36">
        <v>3240</v>
      </c>
      <c r="F60" s="36">
        <v>3327</v>
      </c>
      <c r="G60" s="36">
        <v>3325</v>
      </c>
      <c r="H60" s="36">
        <v>3459</v>
      </c>
      <c r="I60" s="36">
        <v>3839</v>
      </c>
      <c r="J60" s="36">
        <v>4282</v>
      </c>
      <c r="K60" s="36">
        <v>4639</v>
      </c>
      <c r="L60" s="36">
        <v>5103</v>
      </c>
      <c r="M60" s="36">
        <v>5011</v>
      </c>
      <c r="N60" s="36">
        <v>4696</v>
      </c>
      <c r="O60" s="36">
        <v>5135</v>
      </c>
      <c r="P60" s="36">
        <v>6599</v>
      </c>
      <c r="Q60" s="36">
        <v>6575</v>
      </c>
      <c r="R60" s="36">
        <v>5461</v>
      </c>
      <c r="S60" s="36">
        <v>4634</v>
      </c>
      <c r="T60" s="36">
        <v>3359</v>
      </c>
      <c r="U60" s="36">
        <v>3143</v>
      </c>
      <c r="V60" s="36">
        <v>2199</v>
      </c>
      <c r="W60" s="36">
        <v>777</v>
      </c>
      <c r="X60" s="36">
        <v>238</v>
      </c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</row>
    <row r="61" spans="1:59" ht="24" customHeight="1">
      <c r="A61" s="35">
        <v>2025</v>
      </c>
      <c r="B61" s="35" t="s">
        <v>61</v>
      </c>
      <c r="C61" s="26" t="s">
        <v>62</v>
      </c>
      <c r="D61" s="36">
        <v>38695</v>
      </c>
      <c r="E61" s="36">
        <v>1646</v>
      </c>
      <c r="F61" s="36">
        <v>1708</v>
      </c>
      <c r="G61" s="36">
        <v>1709</v>
      </c>
      <c r="H61" s="36">
        <v>1759</v>
      </c>
      <c r="I61" s="36">
        <v>1912</v>
      </c>
      <c r="J61" s="36">
        <v>2170</v>
      </c>
      <c r="K61" s="36">
        <v>2267</v>
      </c>
      <c r="L61" s="36">
        <v>2619</v>
      </c>
      <c r="M61" s="36">
        <v>2516</v>
      </c>
      <c r="N61" s="36">
        <v>2416</v>
      </c>
      <c r="O61" s="36">
        <v>2442</v>
      </c>
      <c r="P61" s="36">
        <v>3210</v>
      </c>
      <c r="Q61" s="36">
        <v>3320</v>
      </c>
      <c r="R61" s="36">
        <v>2746</v>
      </c>
      <c r="S61" s="36">
        <v>2192</v>
      </c>
      <c r="T61" s="36">
        <v>1639</v>
      </c>
      <c r="U61" s="36">
        <v>1186</v>
      </c>
      <c r="V61" s="36">
        <v>879</v>
      </c>
      <c r="W61" s="36">
        <v>286</v>
      </c>
      <c r="X61" s="36">
        <v>72</v>
      </c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</row>
    <row r="62" spans="1:59" ht="15.95" customHeight="1">
      <c r="A62" s="35" t="s">
        <v>63</v>
      </c>
      <c r="B62" s="35" t="s">
        <v>61</v>
      </c>
      <c r="C62" s="26" t="s">
        <v>64</v>
      </c>
      <c r="D62" s="36">
        <v>40096</v>
      </c>
      <c r="E62" s="36">
        <v>1559</v>
      </c>
      <c r="F62" s="36">
        <v>1617</v>
      </c>
      <c r="G62" s="36">
        <v>1618</v>
      </c>
      <c r="H62" s="36">
        <v>1674</v>
      </c>
      <c r="I62" s="36">
        <v>1846</v>
      </c>
      <c r="J62" s="36">
        <v>2106</v>
      </c>
      <c r="K62" s="36">
        <v>2198</v>
      </c>
      <c r="L62" s="36">
        <v>2531</v>
      </c>
      <c r="M62" s="36">
        <v>2462</v>
      </c>
      <c r="N62" s="36">
        <v>2388</v>
      </c>
      <c r="O62" s="36">
        <v>2421</v>
      </c>
      <c r="P62" s="36">
        <v>3163</v>
      </c>
      <c r="Q62" s="36">
        <v>3331</v>
      </c>
      <c r="R62" s="36">
        <v>2887</v>
      </c>
      <c r="S62" s="36">
        <v>2490</v>
      </c>
      <c r="T62" s="36">
        <v>2002</v>
      </c>
      <c r="U62" s="36">
        <v>1650</v>
      </c>
      <c r="V62" s="36">
        <v>1425</v>
      </c>
      <c r="W62" s="36">
        <v>551</v>
      </c>
      <c r="X62" s="36">
        <v>177</v>
      </c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</row>
    <row r="63" spans="1:59" ht="15.95" customHeight="1">
      <c r="A63" s="35" t="s">
        <v>63</v>
      </c>
      <c r="B63" s="35" t="s">
        <v>61</v>
      </c>
      <c r="C63" s="26" t="s">
        <v>65</v>
      </c>
      <c r="D63" s="36">
        <v>78790</v>
      </c>
      <c r="E63" s="36">
        <v>3205</v>
      </c>
      <c r="F63" s="36">
        <v>3325</v>
      </c>
      <c r="G63" s="36">
        <v>3327</v>
      </c>
      <c r="H63" s="36">
        <v>3434</v>
      </c>
      <c r="I63" s="36">
        <v>3758</v>
      </c>
      <c r="J63" s="36">
        <v>4276</v>
      </c>
      <c r="K63" s="36">
        <v>4465</v>
      </c>
      <c r="L63" s="36">
        <v>5150</v>
      </c>
      <c r="M63" s="36">
        <v>4978</v>
      </c>
      <c r="N63" s="36">
        <v>4805</v>
      </c>
      <c r="O63" s="36">
        <v>4863</v>
      </c>
      <c r="P63" s="36">
        <v>6373</v>
      </c>
      <c r="Q63" s="36">
        <v>6651</v>
      </c>
      <c r="R63" s="36">
        <v>5632</v>
      </c>
      <c r="S63" s="36">
        <v>4682</v>
      </c>
      <c r="T63" s="36">
        <v>3640</v>
      </c>
      <c r="U63" s="36">
        <v>2837</v>
      </c>
      <c r="V63" s="36">
        <v>2303</v>
      </c>
      <c r="W63" s="36">
        <v>837</v>
      </c>
      <c r="X63" s="36">
        <v>248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</row>
    <row r="64" spans="1:59" ht="24" customHeight="1">
      <c r="A64" s="35">
        <v>2026</v>
      </c>
      <c r="B64" s="35" t="s">
        <v>61</v>
      </c>
      <c r="C64" s="26" t="s">
        <v>62</v>
      </c>
      <c r="D64" s="36">
        <v>38561</v>
      </c>
      <c r="E64" s="36">
        <v>1626</v>
      </c>
      <c r="F64" s="36">
        <v>1704</v>
      </c>
      <c r="G64" s="36">
        <v>1712</v>
      </c>
      <c r="H64" s="36">
        <v>1751</v>
      </c>
      <c r="I64" s="36">
        <v>1883</v>
      </c>
      <c r="J64" s="36">
        <v>2138</v>
      </c>
      <c r="K64" s="36">
        <v>2234</v>
      </c>
      <c r="L64" s="36">
        <v>2585</v>
      </c>
      <c r="M64" s="36">
        <v>2521</v>
      </c>
      <c r="N64" s="36">
        <v>2455</v>
      </c>
      <c r="O64" s="36">
        <v>2341</v>
      </c>
      <c r="P64" s="36">
        <v>3072</v>
      </c>
      <c r="Q64" s="36">
        <v>3341</v>
      </c>
      <c r="R64" s="36">
        <v>2834</v>
      </c>
      <c r="S64" s="36">
        <v>2239</v>
      </c>
      <c r="T64" s="36">
        <v>1729</v>
      </c>
      <c r="U64" s="36">
        <v>1108</v>
      </c>
      <c r="V64" s="36">
        <v>903</v>
      </c>
      <c r="W64" s="36">
        <v>311</v>
      </c>
      <c r="X64" s="36">
        <v>75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</row>
    <row r="65" spans="1:59" ht="15.95" customHeight="1">
      <c r="A65" s="35" t="s">
        <v>63</v>
      </c>
      <c r="B65" s="35" t="s">
        <v>61</v>
      </c>
      <c r="C65" s="26" t="s">
        <v>64</v>
      </c>
      <c r="D65" s="36">
        <v>39965</v>
      </c>
      <c r="E65" s="36">
        <v>1540</v>
      </c>
      <c r="F65" s="36">
        <v>1614</v>
      </c>
      <c r="G65" s="36">
        <v>1620</v>
      </c>
      <c r="H65" s="36">
        <v>1668</v>
      </c>
      <c r="I65" s="36">
        <v>1817</v>
      </c>
      <c r="J65" s="36">
        <v>2075</v>
      </c>
      <c r="K65" s="36">
        <v>2167</v>
      </c>
      <c r="L65" s="36">
        <v>2497</v>
      </c>
      <c r="M65" s="36">
        <v>2461</v>
      </c>
      <c r="N65" s="36">
        <v>2427</v>
      </c>
      <c r="O65" s="36">
        <v>2327</v>
      </c>
      <c r="P65" s="36">
        <v>3035</v>
      </c>
      <c r="Q65" s="36">
        <v>3343</v>
      </c>
      <c r="R65" s="36">
        <v>2975</v>
      </c>
      <c r="S65" s="36">
        <v>2526</v>
      </c>
      <c r="T65" s="36">
        <v>2117</v>
      </c>
      <c r="U65" s="36">
        <v>1533</v>
      </c>
      <c r="V65" s="36">
        <v>1454</v>
      </c>
      <c r="W65" s="36">
        <v>593</v>
      </c>
      <c r="X65" s="36">
        <v>178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</row>
    <row r="66" spans="1:59" ht="15.95" customHeight="1">
      <c r="A66" s="35" t="s">
        <v>63</v>
      </c>
      <c r="B66" s="35" t="s">
        <v>61</v>
      </c>
      <c r="C66" s="26" t="s">
        <v>65</v>
      </c>
      <c r="D66" s="36">
        <v>78526</v>
      </c>
      <c r="E66" s="36">
        <v>3167</v>
      </c>
      <c r="F66" s="36">
        <v>3318</v>
      </c>
      <c r="G66" s="36">
        <v>3332</v>
      </c>
      <c r="H66" s="36">
        <v>3419</v>
      </c>
      <c r="I66" s="36">
        <v>3699</v>
      </c>
      <c r="J66" s="36">
        <v>4213</v>
      </c>
      <c r="K66" s="36">
        <v>4400</v>
      </c>
      <c r="L66" s="36">
        <v>5082</v>
      </c>
      <c r="M66" s="36">
        <v>4982</v>
      </c>
      <c r="N66" s="36">
        <v>4882</v>
      </c>
      <c r="O66" s="36">
        <v>4668</v>
      </c>
      <c r="P66" s="36">
        <v>6106</v>
      </c>
      <c r="Q66" s="36">
        <v>6684</v>
      </c>
      <c r="R66" s="36">
        <v>5809</v>
      </c>
      <c r="S66" s="36">
        <v>4765</v>
      </c>
      <c r="T66" s="36">
        <v>3846</v>
      </c>
      <c r="U66" s="36">
        <v>2642</v>
      </c>
      <c r="V66" s="36">
        <v>2357</v>
      </c>
      <c r="W66" s="36">
        <v>904</v>
      </c>
      <c r="X66" s="36">
        <v>253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</row>
    <row r="67" spans="1:59" ht="24" customHeight="1">
      <c r="A67" s="35">
        <v>2027</v>
      </c>
      <c r="B67" s="35" t="s">
        <v>61</v>
      </c>
      <c r="C67" s="26" t="s">
        <v>62</v>
      </c>
      <c r="D67" s="36">
        <v>38421</v>
      </c>
      <c r="E67" s="36">
        <v>1605</v>
      </c>
      <c r="F67" s="36">
        <v>1697</v>
      </c>
      <c r="G67" s="36">
        <v>1714</v>
      </c>
      <c r="H67" s="36">
        <v>1737</v>
      </c>
      <c r="I67" s="36">
        <v>1868</v>
      </c>
      <c r="J67" s="36">
        <v>2090</v>
      </c>
      <c r="K67" s="36">
        <v>2223</v>
      </c>
      <c r="L67" s="36">
        <v>2525</v>
      </c>
      <c r="M67" s="36">
        <v>2532</v>
      </c>
      <c r="N67" s="36">
        <v>2491</v>
      </c>
      <c r="O67" s="36">
        <v>2302</v>
      </c>
      <c r="P67" s="36">
        <v>2900</v>
      </c>
      <c r="Q67" s="36">
        <v>3331</v>
      </c>
      <c r="R67" s="36">
        <v>2921</v>
      </c>
      <c r="S67" s="36">
        <v>2291</v>
      </c>
      <c r="T67" s="36">
        <v>1790</v>
      </c>
      <c r="U67" s="36">
        <v>1110</v>
      </c>
      <c r="V67" s="36">
        <v>881</v>
      </c>
      <c r="W67" s="36">
        <v>337</v>
      </c>
      <c r="X67" s="36">
        <v>77</v>
      </c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</row>
    <row r="68" spans="1:59" ht="15.95" customHeight="1">
      <c r="A68" s="35" t="s">
        <v>63</v>
      </c>
      <c r="B68" s="35" t="s">
        <v>63</v>
      </c>
      <c r="C68" s="26" t="s">
        <v>64</v>
      </c>
      <c r="D68" s="36">
        <v>39828</v>
      </c>
      <c r="E68" s="36">
        <v>1520</v>
      </c>
      <c r="F68" s="36">
        <v>1607</v>
      </c>
      <c r="G68" s="36">
        <v>1623</v>
      </c>
      <c r="H68" s="36">
        <v>1655</v>
      </c>
      <c r="I68" s="36">
        <v>1801</v>
      </c>
      <c r="J68" s="36">
        <v>2029</v>
      </c>
      <c r="K68" s="36">
        <v>2157</v>
      </c>
      <c r="L68" s="36">
        <v>2443</v>
      </c>
      <c r="M68" s="36">
        <v>2465</v>
      </c>
      <c r="N68" s="36">
        <v>2460</v>
      </c>
      <c r="O68" s="36">
        <v>2290</v>
      </c>
      <c r="P68" s="36">
        <v>2873</v>
      </c>
      <c r="Q68" s="36">
        <v>3332</v>
      </c>
      <c r="R68" s="36">
        <v>3057</v>
      </c>
      <c r="S68" s="36">
        <v>2566</v>
      </c>
      <c r="T68" s="36">
        <v>2195</v>
      </c>
      <c r="U68" s="36">
        <v>1528</v>
      </c>
      <c r="V68" s="36">
        <v>1415</v>
      </c>
      <c r="W68" s="36">
        <v>634</v>
      </c>
      <c r="X68" s="36">
        <v>179</v>
      </c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</row>
    <row r="69" spans="1:59" ht="15.95" customHeight="1">
      <c r="A69" s="35" t="s">
        <v>63</v>
      </c>
      <c r="B69" s="35" t="s">
        <v>63</v>
      </c>
      <c r="C69" s="26" t="s">
        <v>65</v>
      </c>
      <c r="D69" s="36">
        <v>78249</v>
      </c>
      <c r="E69" s="36">
        <v>3124</v>
      </c>
      <c r="F69" s="36">
        <v>3304</v>
      </c>
      <c r="G69" s="36">
        <v>3337</v>
      </c>
      <c r="H69" s="36">
        <v>3392</v>
      </c>
      <c r="I69" s="36">
        <v>3669</v>
      </c>
      <c r="J69" s="36">
        <v>4119</v>
      </c>
      <c r="K69" s="36">
        <v>4380</v>
      </c>
      <c r="L69" s="36">
        <v>4967</v>
      </c>
      <c r="M69" s="36">
        <v>4997</v>
      </c>
      <c r="N69" s="36">
        <v>4951</v>
      </c>
      <c r="O69" s="36">
        <v>4591</v>
      </c>
      <c r="P69" s="36">
        <v>5773</v>
      </c>
      <c r="Q69" s="36">
        <v>6663</v>
      </c>
      <c r="R69" s="36">
        <v>5978</v>
      </c>
      <c r="S69" s="36">
        <v>4856</v>
      </c>
      <c r="T69" s="36">
        <v>3985</v>
      </c>
      <c r="U69" s="36">
        <v>2638</v>
      </c>
      <c r="V69" s="36">
        <v>2296</v>
      </c>
      <c r="W69" s="36">
        <v>971</v>
      </c>
      <c r="X69" s="36">
        <v>256</v>
      </c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</row>
    <row r="70" spans="1:59" ht="24" customHeight="1">
      <c r="A70" s="35">
        <v>2028</v>
      </c>
      <c r="B70" s="35" t="s">
        <v>63</v>
      </c>
      <c r="C70" s="26" t="s">
        <v>62</v>
      </c>
      <c r="D70" s="36">
        <v>38275</v>
      </c>
      <c r="E70" s="36">
        <v>1582</v>
      </c>
      <c r="F70" s="36">
        <v>1686</v>
      </c>
      <c r="G70" s="36">
        <v>1716</v>
      </c>
      <c r="H70" s="36">
        <v>1727</v>
      </c>
      <c r="I70" s="36">
        <v>1856</v>
      </c>
      <c r="J70" s="36">
        <v>2049</v>
      </c>
      <c r="K70" s="36">
        <v>2209</v>
      </c>
      <c r="L70" s="36">
        <v>2445</v>
      </c>
      <c r="M70" s="36">
        <v>2566</v>
      </c>
      <c r="N70" s="36">
        <v>2510</v>
      </c>
      <c r="O70" s="36">
        <v>2313</v>
      </c>
      <c r="P70" s="36">
        <v>2699</v>
      </c>
      <c r="Q70" s="36">
        <v>3283</v>
      </c>
      <c r="R70" s="36">
        <v>3017</v>
      </c>
      <c r="S70" s="36">
        <v>2355</v>
      </c>
      <c r="T70" s="36">
        <v>1831</v>
      </c>
      <c r="U70" s="36">
        <v>1125</v>
      </c>
      <c r="V70" s="36">
        <v>859</v>
      </c>
      <c r="W70" s="36">
        <v>366</v>
      </c>
      <c r="X70" s="36">
        <v>80</v>
      </c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</row>
    <row r="71" spans="1:59" ht="15.95" customHeight="1">
      <c r="A71" s="35" t="s">
        <v>63</v>
      </c>
      <c r="B71" s="35" t="s">
        <v>63</v>
      </c>
      <c r="C71" s="26" t="s">
        <v>64</v>
      </c>
      <c r="D71" s="36">
        <v>39685</v>
      </c>
      <c r="E71" s="36">
        <v>1498</v>
      </c>
      <c r="F71" s="36">
        <v>1597</v>
      </c>
      <c r="G71" s="36">
        <v>1625</v>
      </c>
      <c r="H71" s="36">
        <v>1644</v>
      </c>
      <c r="I71" s="36">
        <v>1790</v>
      </c>
      <c r="J71" s="36">
        <v>1990</v>
      </c>
      <c r="K71" s="36">
        <v>2145</v>
      </c>
      <c r="L71" s="36">
        <v>2368</v>
      </c>
      <c r="M71" s="36">
        <v>2493</v>
      </c>
      <c r="N71" s="36">
        <v>2476</v>
      </c>
      <c r="O71" s="36">
        <v>2300</v>
      </c>
      <c r="P71" s="36">
        <v>2686</v>
      </c>
      <c r="Q71" s="36">
        <v>3285</v>
      </c>
      <c r="R71" s="36">
        <v>3148</v>
      </c>
      <c r="S71" s="36">
        <v>2617</v>
      </c>
      <c r="T71" s="36">
        <v>2250</v>
      </c>
      <c r="U71" s="36">
        <v>1537</v>
      </c>
      <c r="V71" s="36">
        <v>1372</v>
      </c>
      <c r="W71" s="36">
        <v>683</v>
      </c>
      <c r="X71" s="36">
        <v>180</v>
      </c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</row>
    <row r="72" spans="1:59" ht="15.95" customHeight="1">
      <c r="A72" s="35" t="s">
        <v>63</v>
      </c>
      <c r="B72" s="35" t="s">
        <v>63</v>
      </c>
      <c r="C72" s="26" t="s">
        <v>65</v>
      </c>
      <c r="D72" s="36">
        <v>77959</v>
      </c>
      <c r="E72" s="36">
        <v>3080</v>
      </c>
      <c r="F72" s="36">
        <v>3283</v>
      </c>
      <c r="G72" s="36">
        <v>3341</v>
      </c>
      <c r="H72" s="36">
        <v>3371</v>
      </c>
      <c r="I72" s="36">
        <v>3646</v>
      </c>
      <c r="J72" s="36">
        <v>4039</v>
      </c>
      <c r="K72" s="36">
        <v>4354</v>
      </c>
      <c r="L72" s="36">
        <v>4813</v>
      </c>
      <c r="M72" s="36">
        <v>5059</v>
      </c>
      <c r="N72" s="36">
        <v>4985</v>
      </c>
      <c r="O72" s="36">
        <v>4613</v>
      </c>
      <c r="P72" s="36">
        <v>5385</v>
      </c>
      <c r="Q72" s="36">
        <v>6569</v>
      </c>
      <c r="R72" s="36">
        <v>6166</v>
      </c>
      <c r="S72" s="36">
        <v>4972</v>
      </c>
      <c r="T72" s="36">
        <v>4081</v>
      </c>
      <c r="U72" s="36">
        <v>2663</v>
      </c>
      <c r="V72" s="36">
        <v>2231</v>
      </c>
      <c r="W72" s="36">
        <v>1049</v>
      </c>
      <c r="X72" s="36">
        <v>260</v>
      </c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</row>
    <row r="73" spans="1:59" ht="24" customHeight="1">
      <c r="A73" s="35">
        <v>2029</v>
      </c>
      <c r="B73" s="35" t="s">
        <v>63</v>
      </c>
      <c r="C73" s="26" t="s">
        <v>62</v>
      </c>
      <c r="D73" s="36">
        <v>38123</v>
      </c>
      <c r="E73" s="36">
        <v>1559</v>
      </c>
      <c r="F73" s="36">
        <v>1672</v>
      </c>
      <c r="G73" s="36">
        <v>1717</v>
      </c>
      <c r="H73" s="36">
        <v>1727</v>
      </c>
      <c r="I73" s="36">
        <v>1835</v>
      </c>
      <c r="J73" s="36">
        <v>2016</v>
      </c>
      <c r="K73" s="36">
        <v>2203</v>
      </c>
      <c r="L73" s="36">
        <v>2364</v>
      </c>
      <c r="M73" s="36">
        <v>2590</v>
      </c>
      <c r="N73" s="36">
        <v>2518</v>
      </c>
      <c r="O73" s="36">
        <v>2336</v>
      </c>
      <c r="P73" s="36">
        <v>2523</v>
      </c>
      <c r="Q73" s="36">
        <v>3203</v>
      </c>
      <c r="R73" s="36">
        <v>3090</v>
      </c>
      <c r="S73" s="36">
        <v>2432</v>
      </c>
      <c r="T73" s="36">
        <v>1860</v>
      </c>
      <c r="U73" s="36">
        <v>1169</v>
      </c>
      <c r="V73" s="36">
        <v>828</v>
      </c>
      <c r="W73" s="36">
        <v>394</v>
      </c>
      <c r="X73" s="36">
        <v>88</v>
      </c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</row>
    <row r="74" spans="1:59" ht="15.95" customHeight="1">
      <c r="A74" s="35" t="s">
        <v>63</v>
      </c>
      <c r="B74" s="35" t="s">
        <v>63</v>
      </c>
      <c r="C74" s="26" t="s">
        <v>64</v>
      </c>
      <c r="D74" s="36">
        <v>39536</v>
      </c>
      <c r="E74" s="36">
        <v>1476</v>
      </c>
      <c r="F74" s="36">
        <v>1583</v>
      </c>
      <c r="G74" s="36">
        <v>1626</v>
      </c>
      <c r="H74" s="36">
        <v>1643</v>
      </c>
      <c r="I74" s="36">
        <v>1770</v>
      </c>
      <c r="J74" s="36">
        <v>1959</v>
      </c>
      <c r="K74" s="36">
        <v>2138</v>
      </c>
      <c r="L74" s="36">
        <v>2293</v>
      </c>
      <c r="M74" s="36">
        <v>2513</v>
      </c>
      <c r="N74" s="36">
        <v>2479</v>
      </c>
      <c r="O74" s="36">
        <v>2323</v>
      </c>
      <c r="P74" s="36">
        <v>2524</v>
      </c>
      <c r="Q74" s="36">
        <v>3208</v>
      </c>
      <c r="R74" s="36">
        <v>3212</v>
      </c>
      <c r="S74" s="36">
        <v>2686</v>
      </c>
      <c r="T74" s="36">
        <v>2284</v>
      </c>
      <c r="U74" s="36">
        <v>1586</v>
      </c>
      <c r="V74" s="36">
        <v>1314</v>
      </c>
      <c r="W74" s="36">
        <v>726</v>
      </c>
      <c r="X74" s="36">
        <v>194</v>
      </c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</row>
    <row r="75" spans="1:59" ht="15.95" customHeight="1">
      <c r="A75" s="35" t="s">
        <v>63</v>
      </c>
      <c r="B75" s="35" t="s">
        <v>63</v>
      </c>
      <c r="C75" s="26" t="s">
        <v>65</v>
      </c>
      <c r="D75" s="36">
        <v>77659</v>
      </c>
      <c r="E75" s="36">
        <v>3036</v>
      </c>
      <c r="F75" s="36">
        <v>3256</v>
      </c>
      <c r="G75" s="36">
        <v>3343</v>
      </c>
      <c r="H75" s="36">
        <v>3370</v>
      </c>
      <c r="I75" s="36">
        <v>3604</v>
      </c>
      <c r="J75" s="36">
        <v>3974</v>
      </c>
      <c r="K75" s="36">
        <v>4340</v>
      </c>
      <c r="L75" s="36">
        <v>4657</v>
      </c>
      <c r="M75" s="36">
        <v>5103</v>
      </c>
      <c r="N75" s="36">
        <v>4997</v>
      </c>
      <c r="O75" s="36">
        <v>4659</v>
      </c>
      <c r="P75" s="36">
        <v>5047</v>
      </c>
      <c r="Q75" s="36">
        <v>6411</v>
      </c>
      <c r="R75" s="36">
        <v>6302</v>
      </c>
      <c r="S75" s="36">
        <v>5117</v>
      </c>
      <c r="T75" s="36">
        <v>4144</v>
      </c>
      <c r="U75" s="36">
        <v>2755</v>
      </c>
      <c r="V75" s="36">
        <v>2142</v>
      </c>
      <c r="W75" s="36">
        <v>1120</v>
      </c>
      <c r="X75" s="36">
        <v>282</v>
      </c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</row>
    <row r="76" spans="1:59" ht="24" customHeight="1">
      <c r="A76" s="35">
        <v>2030</v>
      </c>
      <c r="B76" s="35" t="s">
        <v>63</v>
      </c>
      <c r="C76" s="26" t="s">
        <v>62</v>
      </c>
      <c r="D76" s="36">
        <v>37967</v>
      </c>
      <c r="E76" s="36">
        <v>1537</v>
      </c>
      <c r="F76" s="36">
        <v>1655</v>
      </c>
      <c r="G76" s="36">
        <v>1716</v>
      </c>
      <c r="H76" s="36">
        <v>1728</v>
      </c>
      <c r="I76" s="36">
        <v>1822</v>
      </c>
      <c r="J76" s="36">
        <v>1976</v>
      </c>
      <c r="K76" s="36">
        <v>2198</v>
      </c>
      <c r="L76" s="36">
        <v>2274</v>
      </c>
      <c r="M76" s="36">
        <v>2615</v>
      </c>
      <c r="N76" s="36">
        <v>2505</v>
      </c>
      <c r="O76" s="36">
        <v>2389</v>
      </c>
      <c r="P76" s="36">
        <v>2388</v>
      </c>
      <c r="Q76" s="36">
        <v>3090</v>
      </c>
      <c r="R76" s="36">
        <v>3136</v>
      </c>
      <c r="S76" s="36">
        <v>2516</v>
      </c>
      <c r="T76" s="36">
        <v>1889</v>
      </c>
      <c r="U76" s="36">
        <v>1271</v>
      </c>
      <c r="V76" s="36">
        <v>749</v>
      </c>
      <c r="W76" s="36">
        <v>417</v>
      </c>
      <c r="X76" s="36">
        <v>97</v>
      </c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</row>
    <row r="77" spans="1:59" ht="15.95" customHeight="1">
      <c r="A77" s="35" t="s">
        <v>61</v>
      </c>
      <c r="B77" s="35" t="s">
        <v>63</v>
      </c>
      <c r="C77" s="26" t="s">
        <v>64</v>
      </c>
      <c r="D77" s="36">
        <v>39383</v>
      </c>
      <c r="E77" s="36">
        <v>1455</v>
      </c>
      <c r="F77" s="36">
        <v>1567</v>
      </c>
      <c r="G77" s="36">
        <v>1625</v>
      </c>
      <c r="H77" s="36">
        <v>1644</v>
      </c>
      <c r="I77" s="36">
        <v>1757</v>
      </c>
      <c r="J77" s="36">
        <v>1918</v>
      </c>
      <c r="K77" s="36">
        <v>2136</v>
      </c>
      <c r="L77" s="36">
        <v>2210</v>
      </c>
      <c r="M77" s="36">
        <v>2534</v>
      </c>
      <c r="N77" s="36">
        <v>2460</v>
      </c>
      <c r="O77" s="36">
        <v>2378</v>
      </c>
      <c r="P77" s="36">
        <v>2395</v>
      </c>
      <c r="Q77" s="36">
        <v>3104</v>
      </c>
      <c r="R77" s="36">
        <v>3243</v>
      </c>
      <c r="S77" s="36">
        <v>2769</v>
      </c>
      <c r="T77" s="36">
        <v>2306</v>
      </c>
      <c r="U77" s="36">
        <v>1721</v>
      </c>
      <c r="V77" s="36">
        <v>1188</v>
      </c>
      <c r="W77" s="36">
        <v>764</v>
      </c>
      <c r="X77" s="36">
        <v>210</v>
      </c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</row>
    <row r="78" spans="1:59" ht="15.95" customHeight="1">
      <c r="A78" s="35" t="s">
        <v>61</v>
      </c>
      <c r="B78" s="35" t="s">
        <v>63</v>
      </c>
      <c r="C78" s="26" t="s">
        <v>65</v>
      </c>
      <c r="D78" s="36">
        <v>77350</v>
      </c>
      <c r="E78" s="36">
        <v>2992</v>
      </c>
      <c r="F78" s="36">
        <v>3221</v>
      </c>
      <c r="G78" s="36">
        <v>3341</v>
      </c>
      <c r="H78" s="36">
        <v>3372</v>
      </c>
      <c r="I78" s="36">
        <v>3579</v>
      </c>
      <c r="J78" s="36">
        <v>3894</v>
      </c>
      <c r="K78" s="36">
        <v>4334</v>
      </c>
      <c r="L78" s="36">
        <v>4483</v>
      </c>
      <c r="M78" s="36">
        <v>5150</v>
      </c>
      <c r="N78" s="36">
        <v>4965</v>
      </c>
      <c r="O78" s="36">
        <v>4767</v>
      </c>
      <c r="P78" s="36">
        <v>4782</v>
      </c>
      <c r="Q78" s="36">
        <v>6194</v>
      </c>
      <c r="R78" s="36">
        <v>6379</v>
      </c>
      <c r="S78" s="36">
        <v>5284</v>
      </c>
      <c r="T78" s="36">
        <v>4195</v>
      </c>
      <c r="U78" s="36">
        <v>2992</v>
      </c>
      <c r="V78" s="36">
        <v>1937</v>
      </c>
      <c r="W78" s="36">
        <v>1181</v>
      </c>
      <c r="X78" s="36">
        <v>307</v>
      </c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</row>
    <row r="79" spans="1:59" ht="24" customHeight="1">
      <c r="A79" s="35">
        <v>2031</v>
      </c>
      <c r="B79" s="35" t="s">
        <v>63</v>
      </c>
      <c r="C79" s="26" t="s">
        <v>62</v>
      </c>
      <c r="D79" s="36">
        <v>37806</v>
      </c>
      <c r="E79" s="36">
        <v>1515</v>
      </c>
      <c r="F79" s="36">
        <v>1635</v>
      </c>
      <c r="G79" s="36">
        <v>1713</v>
      </c>
      <c r="H79" s="36">
        <v>1730</v>
      </c>
      <c r="I79" s="36">
        <v>1814</v>
      </c>
      <c r="J79" s="36">
        <v>1947</v>
      </c>
      <c r="K79" s="36">
        <v>2166</v>
      </c>
      <c r="L79" s="36">
        <v>2240</v>
      </c>
      <c r="M79" s="36">
        <v>2581</v>
      </c>
      <c r="N79" s="36">
        <v>2510</v>
      </c>
      <c r="O79" s="36">
        <v>2428</v>
      </c>
      <c r="P79" s="36">
        <v>2290</v>
      </c>
      <c r="Q79" s="36">
        <v>2958</v>
      </c>
      <c r="R79" s="36">
        <v>3158</v>
      </c>
      <c r="S79" s="36">
        <v>2601</v>
      </c>
      <c r="T79" s="36">
        <v>1934</v>
      </c>
      <c r="U79" s="36">
        <v>1343</v>
      </c>
      <c r="V79" s="36">
        <v>706</v>
      </c>
      <c r="W79" s="36">
        <v>430</v>
      </c>
      <c r="X79" s="36">
        <v>107</v>
      </c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</row>
    <row r="80" spans="1:59" ht="15.95" customHeight="1">
      <c r="A80" s="35" t="s">
        <v>61</v>
      </c>
      <c r="B80" s="35" t="s">
        <v>63</v>
      </c>
      <c r="C80" s="26" t="s">
        <v>64</v>
      </c>
      <c r="D80" s="36">
        <v>39226</v>
      </c>
      <c r="E80" s="36">
        <v>1435</v>
      </c>
      <c r="F80" s="36">
        <v>1548</v>
      </c>
      <c r="G80" s="36">
        <v>1621</v>
      </c>
      <c r="H80" s="36">
        <v>1647</v>
      </c>
      <c r="I80" s="36">
        <v>1750</v>
      </c>
      <c r="J80" s="36">
        <v>1889</v>
      </c>
      <c r="K80" s="36">
        <v>2105</v>
      </c>
      <c r="L80" s="36">
        <v>2179</v>
      </c>
      <c r="M80" s="36">
        <v>2500</v>
      </c>
      <c r="N80" s="36">
        <v>2459</v>
      </c>
      <c r="O80" s="36">
        <v>2417</v>
      </c>
      <c r="P80" s="36">
        <v>2302</v>
      </c>
      <c r="Q80" s="36">
        <v>2978</v>
      </c>
      <c r="R80" s="36">
        <v>3256</v>
      </c>
      <c r="S80" s="36">
        <v>2855</v>
      </c>
      <c r="T80" s="36">
        <v>2343</v>
      </c>
      <c r="U80" s="36">
        <v>1822</v>
      </c>
      <c r="V80" s="36">
        <v>1112</v>
      </c>
      <c r="W80" s="36">
        <v>781</v>
      </c>
      <c r="X80" s="36">
        <v>226</v>
      </c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</row>
    <row r="81" spans="1:59" ht="15.95" customHeight="1">
      <c r="A81" s="35" t="s">
        <v>61</v>
      </c>
      <c r="B81" s="35" t="s">
        <v>63</v>
      </c>
      <c r="C81" s="26" t="s">
        <v>65</v>
      </c>
      <c r="D81" s="36">
        <v>77032</v>
      </c>
      <c r="E81" s="36">
        <v>2950</v>
      </c>
      <c r="F81" s="36">
        <v>3182</v>
      </c>
      <c r="G81" s="36">
        <v>3334</v>
      </c>
      <c r="H81" s="36">
        <v>3377</v>
      </c>
      <c r="I81" s="36">
        <v>3564</v>
      </c>
      <c r="J81" s="36">
        <v>3836</v>
      </c>
      <c r="K81" s="36">
        <v>4271</v>
      </c>
      <c r="L81" s="36">
        <v>4419</v>
      </c>
      <c r="M81" s="36">
        <v>5082</v>
      </c>
      <c r="N81" s="36">
        <v>4969</v>
      </c>
      <c r="O81" s="36">
        <v>4845</v>
      </c>
      <c r="P81" s="36">
        <v>4593</v>
      </c>
      <c r="Q81" s="36">
        <v>5937</v>
      </c>
      <c r="R81" s="36">
        <v>6414</v>
      </c>
      <c r="S81" s="36">
        <v>5456</v>
      </c>
      <c r="T81" s="36">
        <v>4277</v>
      </c>
      <c r="U81" s="36">
        <v>3166</v>
      </c>
      <c r="V81" s="36">
        <v>1818</v>
      </c>
      <c r="W81" s="36">
        <v>1212</v>
      </c>
      <c r="X81" s="36">
        <v>332</v>
      </c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</row>
    <row r="82" spans="1:59" ht="24" customHeight="1">
      <c r="A82" s="35">
        <v>2032</v>
      </c>
      <c r="B82" s="35" t="s">
        <v>63</v>
      </c>
      <c r="C82" s="26" t="s">
        <v>62</v>
      </c>
      <c r="D82" s="36">
        <v>37641</v>
      </c>
      <c r="E82" s="36">
        <v>1495</v>
      </c>
      <c r="F82" s="36">
        <v>1613</v>
      </c>
      <c r="G82" s="36">
        <v>1705</v>
      </c>
      <c r="H82" s="36">
        <v>1733</v>
      </c>
      <c r="I82" s="36">
        <v>1801</v>
      </c>
      <c r="J82" s="36">
        <v>1932</v>
      </c>
      <c r="K82" s="36">
        <v>2118</v>
      </c>
      <c r="L82" s="36">
        <v>2230</v>
      </c>
      <c r="M82" s="36">
        <v>2522</v>
      </c>
      <c r="N82" s="36">
        <v>2521</v>
      </c>
      <c r="O82" s="36">
        <v>2464</v>
      </c>
      <c r="P82" s="36">
        <v>2253</v>
      </c>
      <c r="Q82" s="36">
        <v>2794</v>
      </c>
      <c r="R82" s="36">
        <v>3151</v>
      </c>
      <c r="S82" s="36">
        <v>2684</v>
      </c>
      <c r="T82" s="36">
        <v>1984</v>
      </c>
      <c r="U82" s="36">
        <v>1394</v>
      </c>
      <c r="V82" s="36">
        <v>713</v>
      </c>
      <c r="W82" s="36">
        <v>419</v>
      </c>
      <c r="X82" s="36">
        <v>115</v>
      </c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</row>
    <row r="83" spans="1:59" ht="15.95" customHeight="1">
      <c r="A83" s="35" t="s">
        <v>61</v>
      </c>
      <c r="B83" s="35" t="s">
        <v>63</v>
      </c>
      <c r="C83" s="26" t="s">
        <v>64</v>
      </c>
      <c r="D83" s="36">
        <v>39065</v>
      </c>
      <c r="E83" s="36">
        <v>1416</v>
      </c>
      <c r="F83" s="36">
        <v>1527</v>
      </c>
      <c r="G83" s="36">
        <v>1615</v>
      </c>
      <c r="H83" s="36">
        <v>1649</v>
      </c>
      <c r="I83" s="36">
        <v>1737</v>
      </c>
      <c r="J83" s="36">
        <v>1874</v>
      </c>
      <c r="K83" s="36">
        <v>2059</v>
      </c>
      <c r="L83" s="36">
        <v>2169</v>
      </c>
      <c r="M83" s="36">
        <v>2446</v>
      </c>
      <c r="N83" s="36">
        <v>2464</v>
      </c>
      <c r="O83" s="36">
        <v>2449</v>
      </c>
      <c r="P83" s="36">
        <v>2266</v>
      </c>
      <c r="Q83" s="36">
        <v>2821</v>
      </c>
      <c r="R83" s="36">
        <v>3247</v>
      </c>
      <c r="S83" s="36">
        <v>2937</v>
      </c>
      <c r="T83" s="36">
        <v>2383</v>
      </c>
      <c r="U83" s="36">
        <v>1893</v>
      </c>
      <c r="V83" s="36">
        <v>1116</v>
      </c>
      <c r="W83" s="36">
        <v>757</v>
      </c>
      <c r="X83" s="36">
        <v>241</v>
      </c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</row>
    <row r="84" spans="1:59" ht="15.95" customHeight="1">
      <c r="A84" s="35" t="s">
        <v>61</v>
      </c>
      <c r="B84" s="35" t="s">
        <v>63</v>
      </c>
      <c r="C84" s="26" t="s">
        <v>65</v>
      </c>
      <c r="D84" s="36">
        <v>76706</v>
      </c>
      <c r="E84" s="36">
        <v>2911</v>
      </c>
      <c r="F84" s="36">
        <v>3140</v>
      </c>
      <c r="G84" s="36">
        <v>3320</v>
      </c>
      <c r="H84" s="36">
        <v>3382</v>
      </c>
      <c r="I84" s="36">
        <v>3538</v>
      </c>
      <c r="J84" s="36">
        <v>3805</v>
      </c>
      <c r="K84" s="36">
        <v>4178</v>
      </c>
      <c r="L84" s="36">
        <v>4399</v>
      </c>
      <c r="M84" s="36">
        <v>4968</v>
      </c>
      <c r="N84" s="36">
        <v>4985</v>
      </c>
      <c r="O84" s="36">
        <v>4913</v>
      </c>
      <c r="P84" s="36">
        <v>4519</v>
      </c>
      <c r="Q84" s="36">
        <v>5615</v>
      </c>
      <c r="R84" s="36">
        <v>6397</v>
      </c>
      <c r="S84" s="36">
        <v>5621</v>
      </c>
      <c r="T84" s="36">
        <v>4367</v>
      </c>
      <c r="U84" s="36">
        <v>3287</v>
      </c>
      <c r="V84" s="36">
        <v>1829</v>
      </c>
      <c r="W84" s="36">
        <v>1176</v>
      </c>
      <c r="X84" s="36">
        <v>356</v>
      </c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</row>
    <row r="85" spans="1:59" ht="24" customHeight="1">
      <c r="A85" s="35">
        <v>2033</v>
      </c>
      <c r="B85" s="35" t="s">
        <v>61</v>
      </c>
      <c r="C85" s="26" t="s">
        <v>62</v>
      </c>
      <c r="D85" s="36">
        <v>37471</v>
      </c>
      <c r="E85" s="36">
        <v>1476</v>
      </c>
      <c r="F85" s="36">
        <v>1590</v>
      </c>
      <c r="G85" s="36">
        <v>1695</v>
      </c>
      <c r="H85" s="36">
        <v>1735</v>
      </c>
      <c r="I85" s="36">
        <v>1790</v>
      </c>
      <c r="J85" s="36">
        <v>1920</v>
      </c>
      <c r="K85" s="36">
        <v>2078</v>
      </c>
      <c r="L85" s="36">
        <v>2216</v>
      </c>
      <c r="M85" s="36">
        <v>2442</v>
      </c>
      <c r="N85" s="36">
        <v>2556</v>
      </c>
      <c r="O85" s="36">
        <v>2483</v>
      </c>
      <c r="P85" s="36">
        <v>2265</v>
      </c>
      <c r="Q85" s="36">
        <v>2601</v>
      </c>
      <c r="R85" s="36">
        <v>3108</v>
      </c>
      <c r="S85" s="36">
        <v>2776</v>
      </c>
      <c r="T85" s="36">
        <v>2044</v>
      </c>
      <c r="U85" s="36">
        <v>1429</v>
      </c>
      <c r="V85" s="36">
        <v>731</v>
      </c>
      <c r="W85" s="36">
        <v>410</v>
      </c>
      <c r="X85" s="36">
        <v>126</v>
      </c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</row>
    <row r="86" spans="1:59" ht="15.95" customHeight="1">
      <c r="A86" s="35" t="s">
        <v>61</v>
      </c>
      <c r="B86" s="35" t="s">
        <v>61</v>
      </c>
      <c r="C86" s="26" t="s">
        <v>64</v>
      </c>
      <c r="D86" s="36">
        <v>38902</v>
      </c>
      <c r="E86" s="36">
        <v>1398</v>
      </c>
      <c r="F86" s="36">
        <v>1506</v>
      </c>
      <c r="G86" s="36">
        <v>1604</v>
      </c>
      <c r="H86" s="36">
        <v>1651</v>
      </c>
      <c r="I86" s="36">
        <v>1726</v>
      </c>
      <c r="J86" s="36">
        <v>1863</v>
      </c>
      <c r="K86" s="36">
        <v>2020</v>
      </c>
      <c r="L86" s="36">
        <v>2157</v>
      </c>
      <c r="M86" s="36">
        <v>2372</v>
      </c>
      <c r="N86" s="36">
        <v>2492</v>
      </c>
      <c r="O86" s="36">
        <v>2465</v>
      </c>
      <c r="P86" s="36">
        <v>2277</v>
      </c>
      <c r="Q86" s="36">
        <v>2638</v>
      </c>
      <c r="R86" s="36">
        <v>3203</v>
      </c>
      <c r="S86" s="36">
        <v>3026</v>
      </c>
      <c r="T86" s="36">
        <v>2434</v>
      </c>
      <c r="U86" s="36">
        <v>1944</v>
      </c>
      <c r="V86" s="36">
        <v>1134</v>
      </c>
      <c r="W86" s="36">
        <v>735</v>
      </c>
      <c r="X86" s="36">
        <v>258</v>
      </c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</row>
    <row r="87" spans="1:59" ht="15.95" customHeight="1">
      <c r="A87" s="35" t="s">
        <v>61</v>
      </c>
      <c r="B87" s="35" t="s">
        <v>61</v>
      </c>
      <c r="C87" s="26" t="s">
        <v>65</v>
      </c>
      <c r="D87" s="36">
        <v>76373</v>
      </c>
      <c r="E87" s="36">
        <v>2874</v>
      </c>
      <c r="F87" s="36">
        <v>3096</v>
      </c>
      <c r="G87" s="36">
        <v>3299</v>
      </c>
      <c r="H87" s="36">
        <v>3386</v>
      </c>
      <c r="I87" s="36">
        <v>3516</v>
      </c>
      <c r="J87" s="36">
        <v>3782</v>
      </c>
      <c r="K87" s="36">
        <v>4098</v>
      </c>
      <c r="L87" s="36">
        <v>4373</v>
      </c>
      <c r="M87" s="36">
        <v>4814</v>
      </c>
      <c r="N87" s="36">
        <v>5047</v>
      </c>
      <c r="O87" s="36">
        <v>4948</v>
      </c>
      <c r="P87" s="36">
        <v>4542</v>
      </c>
      <c r="Q87" s="36">
        <v>5239</v>
      </c>
      <c r="R87" s="36">
        <v>6311</v>
      </c>
      <c r="S87" s="36">
        <v>5802</v>
      </c>
      <c r="T87" s="36">
        <v>4478</v>
      </c>
      <c r="U87" s="36">
        <v>3373</v>
      </c>
      <c r="V87" s="36">
        <v>1864</v>
      </c>
      <c r="W87" s="36">
        <v>1145</v>
      </c>
      <c r="X87" s="36">
        <v>384</v>
      </c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</row>
    <row r="88" spans="1:59" ht="24" customHeight="1">
      <c r="A88" s="35">
        <v>2034</v>
      </c>
      <c r="B88" s="35" t="s">
        <v>61</v>
      </c>
      <c r="C88" s="26" t="s">
        <v>62</v>
      </c>
      <c r="D88" s="36">
        <v>37296</v>
      </c>
      <c r="E88" s="36">
        <v>1458</v>
      </c>
      <c r="F88" s="36">
        <v>1568</v>
      </c>
      <c r="G88" s="36">
        <v>1681</v>
      </c>
      <c r="H88" s="36">
        <v>1736</v>
      </c>
      <c r="I88" s="36">
        <v>1790</v>
      </c>
      <c r="J88" s="36">
        <v>1899</v>
      </c>
      <c r="K88" s="36">
        <v>2044</v>
      </c>
      <c r="L88" s="36">
        <v>2210</v>
      </c>
      <c r="M88" s="36">
        <v>2363</v>
      </c>
      <c r="N88" s="36">
        <v>2580</v>
      </c>
      <c r="O88" s="36">
        <v>2492</v>
      </c>
      <c r="P88" s="36">
        <v>2288</v>
      </c>
      <c r="Q88" s="36">
        <v>2433</v>
      </c>
      <c r="R88" s="36">
        <v>3034</v>
      </c>
      <c r="S88" s="36">
        <v>2847</v>
      </c>
      <c r="T88" s="36">
        <v>2115</v>
      </c>
      <c r="U88" s="36">
        <v>1457</v>
      </c>
      <c r="V88" s="36">
        <v>768</v>
      </c>
      <c r="W88" s="36">
        <v>398</v>
      </c>
      <c r="X88" s="36">
        <v>137</v>
      </c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</row>
    <row r="89" spans="1:59" ht="15.95" customHeight="1">
      <c r="A89" s="35" t="s">
        <v>61</v>
      </c>
      <c r="B89" s="35" t="s">
        <v>61</v>
      </c>
      <c r="C89" s="26" t="s">
        <v>64</v>
      </c>
      <c r="D89" s="36">
        <v>38736</v>
      </c>
      <c r="E89" s="36">
        <v>1381</v>
      </c>
      <c r="F89" s="36">
        <v>1484</v>
      </c>
      <c r="G89" s="36">
        <v>1591</v>
      </c>
      <c r="H89" s="36">
        <v>1652</v>
      </c>
      <c r="I89" s="36">
        <v>1726</v>
      </c>
      <c r="J89" s="36">
        <v>1842</v>
      </c>
      <c r="K89" s="36">
        <v>1989</v>
      </c>
      <c r="L89" s="36">
        <v>2150</v>
      </c>
      <c r="M89" s="36">
        <v>2297</v>
      </c>
      <c r="N89" s="36">
        <v>2512</v>
      </c>
      <c r="O89" s="36">
        <v>2469</v>
      </c>
      <c r="P89" s="36">
        <v>2300</v>
      </c>
      <c r="Q89" s="36">
        <v>2479</v>
      </c>
      <c r="R89" s="36">
        <v>3128</v>
      </c>
      <c r="S89" s="36">
        <v>3089</v>
      </c>
      <c r="T89" s="36">
        <v>2501</v>
      </c>
      <c r="U89" s="36">
        <v>1977</v>
      </c>
      <c r="V89" s="36">
        <v>1181</v>
      </c>
      <c r="W89" s="36">
        <v>709</v>
      </c>
      <c r="X89" s="36">
        <v>278</v>
      </c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</row>
    <row r="90" spans="1:59" ht="15.95" customHeight="1">
      <c r="A90" s="35" t="s">
        <v>61</v>
      </c>
      <c r="B90" s="35" t="s">
        <v>61</v>
      </c>
      <c r="C90" s="26" t="s">
        <v>65</v>
      </c>
      <c r="D90" s="36">
        <v>76033</v>
      </c>
      <c r="E90" s="36">
        <v>2839</v>
      </c>
      <c r="F90" s="36">
        <v>3052</v>
      </c>
      <c r="G90" s="36">
        <v>3272</v>
      </c>
      <c r="H90" s="36">
        <v>3388</v>
      </c>
      <c r="I90" s="36">
        <v>3515</v>
      </c>
      <c r="J90" s="36">
        <v>3741</v>
      </c>
      <c r="K90" s="36">
        <v>4034</v>
      </c>
      <c r="L90" s="36">
        <v>4360</v>
      </c>
      <c r="M90" s="36">
        <v>4660</v>
      </c>
      <c r="N90" s="36">
        <v>5091</v>
      </c>
      <c r="O90" s="36">
        <v>4961</v>
      </c>
      <c r="P90" s="36">
        <v>4588</v>
      </c>
      <c r="Q90" s="36">
        <v>4913</v>
      </c>
      <c r="R90" s="36">
        <v>6163</v>
      </c>
      <c r="S90" s="36">
        <v>5936</v>
      </c>
      <c r="T90" s="36">
        <v>4617</v>
      </c>
      <c r="U90" s="36">
        <v>3434</v>
      </c>
      <c r="V90" s="36">
        <v>1949</v>
      </c>
      <c r="W90" s="36">
        <v>1107</v>
      </c>
      <c r="X90" s="36">
        <v>415</v>
      </c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</row>
    <row r="91" spans="1:59" ht="24" customHeight="1">
      <c r="A91" s="35">
        <v>2035</v>
      </c>
      <c r="B91" s="35" t="s">
        <v>61</v>
      </c>
      <c r="C91" s="26" t="s">
        <v>62</v>
      </c>
      <c r="D91" s="36">
        <v>37117</v>
      </c>
      <c r="E91" s="36">
        <v>1441</v>
      </c>
      <c r="F91" s="36">
        <v>1545</v>
      </c>
      <c r="G91" s="36">
        <v>1663</v>
      </c>
      <c r="H91" s="36">
        <v>1735</v>
      </c>
      <c r="I91" s="36">
        <v>1791</v>
      </c>
      <c r="J91" s="36">
        <v>1886</v>
      </c>
      <c r="K91" s="36">
        <v>2005</v>
      </c>
      <c r="L91" s="36">
        <v>2206</v>
      </c>
      <c r="M91" s="36">
        <v>2272</v>
      </c>
      <c r="N91" s="36">
        <v>2606</v>
      </c>
      <c r="O91" s="36">
        <v>2479</v>
      </c>
      <c r="P91" s="36">
        <v>2341</v>
      </c>
      <c r="Q91" s="36">
        <v>2304</v>
      </c>
      <c r="R91" s="36">
        <v>2929</v>
      </c>
      <c r="S91" s="36">
        <v>2892</v>
      </c>
      <c r="T91" s="36">
        <v>2193</v>
      </c>
      <c r="U91" s="36">
        <v>1485</v>
      </c>
      <c r="V91" s="36">
        <v>836</v>
      </c>
      <c r="W91" s="36">
        <v>361</v>
      </c>
      <c r="X91" s="36">
        <v>147</v>
      </c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</row>
    <row r="92" spans="1:59" ht="15.95" customHeight="1">
      <c r="A92" s="35" t="s">
        <v>63</v>
      </c>
      <c r="B92" s="35" t="s">
        <v>61</v>
      </c>
      <c r="C92" s="26" t="s">
        <v>64</v>
      </c>
      <c r="D92" s="36">
        <v>38568</v>
      </c>
      <c r="E92" s="36">
        <v>1365</v>
      </c>
      <c r="F92" s="36">
        <v>1463</v>
      </c>
      <c r="G92" s="36">
        <v>1574</v>
      </c>
      <c r="H92" s="36">
        <v>1651</v>
      </c>
      <c r="I92" s="36">
        <v>1727</v>
      </c>
      <c r="J92" s="36">
        <v>1829</v>
      </c>
      <c r="K92" s="36">
        <v>1949</v>
      </c>
      <c r="L92" s="36">
        <v>2148</v>
      </c>
      <c r="M92" s="36">
        <v>2214</v>
      </c>
      <c r="N92" s="36">
        <v>2533</v>
      </c>
      <c r="O92" s="36">
        <v>2451</v>
      </c>
      <c r="P92" s="36">
        <v>2355</v>
      </c>
      <c r="Q92" s="36">
        <v>2353</v>
      </c>
      <c r="R92" s="36">
        <v>3028</v>
      </c>
      <c r="S92" s="36">
        <v>3121</v>
      </c>
      <c r="T92" s="36">
        <v>2582</v>
      </c>
      <c r="U92" s="36">
        <v>2001</v>
      </c>
      <c r="V92" s="36">
        <v>1285</v>
      </c>
      <c r="W92" s="36">
        <v>642</v>
      </c>
      <c r="X92" s="36">
        <v>296</v>
      </c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</row>
    <row r="93" spans="1:59" ht="15.95" customHeight="1">
      <c r="A93" s="35" t="s">
        <v>63</v>
      </c>
      <c r="B93" s="35" t="s">
        <v>61</v>
      </c>
      <c r="C93" s="26" t="s">
        <v>65</v>
      </c>
      <c r="D93" s="36">
        <v>75686</v>
      </c>
      <c r="E93" s="36">
        <v>2806</v>
      </c>
      <c r="F93" s="36">
        <v>3008</v>
      </c>
      <c r="G93" s="36">
        <v>3237</v>
      </c>
      <c r="H93" s="36">
        <v>3387</v>
      </c>
      <c r="I93" s="36">
        <v>3518</v>
      </c>
      <c r="J93" s="36">
        <v>3716</v>
      </c>
      <c r="K93" s="36">
        <v>3954</v>
      </c>
      <c r="L93" s="36">
        <v>4354</v>
      </c>
      <c r="M93" s="36">
        <v>4487</v>
      </c>
      <c r="N93" s="36">
        <v>5139</v>
      </c>
      <c r="O93" s="36">
        <v>4930</v>
      </c>
      <c r="P93" s="36">
        <v>4696</v>
      </c>
      <c r="Q93" s="36">
        <v>4657</v>
      </c>
      <c r="R93" s="36">
        <v>5957</v>
      </c>
      <c r="S93" s="36">
        <v>6013</v>
      </c>
      <c r="T93" s="36">
        <v>4775</v>
      </c>
      <c r="U93" s="36">
        <v>3486</v>
      </c>
      <c r="V93" s="36">
        <v>2121</v>
      </c>
      <c r="W93" s="36">
        <v>1003</v>
      </c>
      <c r="X93" s="36">
        <v>444</v>
      </c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</row>
    <row r="94" spans="1:59" ht="24" customHeight="1">
      <c r="A94" s="35">
        <v>2036</v>
      </c>
      <c r="B94" s="35" t="s">
        <v>61</v>
      </c>
      <c r="C94" s="26" t="s">
        <v>62</v>
      </c>
      <c r="D94" s="36">
        <v>36934</v>
      </c>
      <c r="E94" s="36">
        <v>1425</v>
      </c>
      <c r="F94" s="36">
        <v>1524</v>
      </c>
      <c r="G94" s="36">
        <v>1643</v>
      </c>
      <c r="H94" s="36">
        <v>1732</v>
      </c>
      <c r="I94" s="36">
        <v>1794</v>
      </c>
      <c r="J94" s="36">
        <v>1879</v>
      </c>
      <c r="K94" s="36">
        <v>1976</v>
      </c>
      <c r="L94" s="36">
        <v>2173</v>
      </c>
      <c r="M94" s="36">
        <v>2239</v>
      </c>
      <c r="N94" s="36">
        <v>2572</v>
      </c>
      <c r="O94" s="36">
        <v>2485</v>
      </c>
      <c r="P94" s="36">
        <v>2380</v>
      </c>
      <c r="Q94" s="36">
        <v>2211</v>
      </c>
      <c r="R94" s="36">
        <v>2806</v>
      </c>
      <c r="S94" s="36">
        <v>2915</v>
      </c>
      <c r="T94" s="36">
        <v>2272</v>
      </c>
      <c r="U94" s="36">
        <v>1526</v>
      </c>
      <c r="V94" s="36">
        <v>886</v>
      </c>
      <c r="W94" s="36">
        <v>344</v>
      </c>
      <c r="X94" s="36">
        <v>154</v>
      </c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</row>
    <row r="95" spans="1:59" ht="15.95" customHeight="1">
      <c r="A95" s="35" t="s">
        <v>61</v>
      </c>
      <c r="B95" s="35" t="s">
        <v>61</v>
      </c>
      <c r="C95" s="26" t="s">
        <v>64</v>
      </c>
      <c r="D95" s="36">
        <v>38397</v>
      </c>
      <c r="E95" s="36">
        <v>1349</v>
      </c>
      <c r="F95" s="36">
        <v>1442</v>
      </c>
      <c r="G95" s="36">
        <v>1555</v>
      </c>
      <c r="H95" s="36">
        <v>1648</v>
      </c>
      <c r="I95" s="36">
        <v>1729</v>
      </c>
      <c r="J95" s="36">
        <v>1822</v>
      </c>
      <c r="K95" s="36">
        <v>1920</v>
      </c>
      <c r="L95" s="36">
        <v>2118</v>
      </c>
      <c r="M95" s="36">
        <v>2183</v>
      </c>
      <c r="N95" s="36">
        <v>2499</v>
      </c>
      <c r="O95" s="36">
        <v>2450</v>
      </c>
      <c r="P95" s="36">
        <v>2394</v>
      </c>
      <c r="Q95" s="36">
        <v>2263</v>
      </c>
      <c r="R95" s="36">
        <v>2907</v>
      </c>
      <c r="S95" s="36">
        <v>3136</v>
      </c>
      <c r="T95" s="36">
        <v>2667</v>
      </c>
      <c r="U95" s="36">
        <v>2038</v>
      </c>
      <c r="V95" s="36">
        <v>1363</v>
      </c>
      <c r="W95" s="36">
        <v>608</v>
      </c>
      <c r="X95" s="36">
        <v>307</v>
      </c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</row>
    <row r="96" spans="1:59" ht="15.95" customHeight="1">
      <c r="A96" s="35" t="s">
        <v>61</v>
      </c>
      <c r="B96" s="35" t="s">
        <v>61</v>
      </c>
      <c r="C96" s="26" t="s">
        <v>65</v>
      </c>
      <c r="D96" s="36">
        <v>75331</v>
      </c>
      <c r="E96" s="36">
        <v>2774</v>
      </c>
      <c r="F96" s="36">
        <v>2966</v>
      </c>
      <c r="G96" s="36">
        <v>3199</v>
      </c>
      <c r="H96" s="36">
        <v>3379</v>
      </c>
      <c r="I96" s="36">
        <v>3523</v>
      </c>
      <c r="J96" s="36">
        <v>3701</v>
      </c>
      <c r="K96" s="36">
        <v>3895</v>
      </c>
      <c r="L96" s="36">
        <v>4291</v>
      </c>
      <c r="M96" s="36">
        <v>4423</v>
      </c>
      <c r="N96" s="36">
        <v>5071</v>
      </c>
      <c r="O96" s="36">
        <v>4935</v>
      </c>
      <c r="P96" s="36">
        <v>4773</v>
      </c>
      <c r="Q96" s="36">
        <v>4474</v>
      </c>
      <c r="R96" s="36">
        <v>5713</v>
      </c>
      <c r="S96" s="36">
        <v>6051</v>
      </c>
      <c r="T96" s="36">
        <v>4938</v>
      </c>
      <c r="U96" s="36">
        <v>3564</v>
      </c>
      <c r="V96" s="36">
        <v>2248</v>
      </c>
      <c r="W96" s="36">
        <v>951</v>
      </c>
      <c r="X96" s="36">
        <v>460</v>
      </c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</row>
    <row r="97" spans="1:59" ht="24" customHeight="1">
      <c r="A97" s="35">
        <v>2037</v>
      </c>
      <c r="B97" s="35" t="s">
        <v>61</v>
      </c>
      <c r="C97" s="26" t="s">
        <v>62</v>
      </c>
      <c r="D97" s="36">
        <v>36745</v>
      </c>
      <c r="E97" s="36">
        <v>1409</v>
      </c>
      <c r="F97" s="36">
        <v>1503</v>
      </c>
      <c r="G97" s="36">
        <v>1622</v>
      </c>
      <c r="H97" s="36">
        <v>1724</v>
      </c>
      <c r="I97" s="36">
        <v>1797</v>
      </c>
      <c r="J97" s="36">
        <v>1865</v>
      </c>
      <c r="K97" s="36">
        <v>1961</v>
      </c>
      <c r="L97" s="36">
        <v>2126</v>
      </c>
      <c r="M97" s="36">
        <v>2230</v>
      </c>
      <c r="N97" s="36">
        <v>2513</v>
      </c>
      <c r="O97" s="36">
        <v>2497</v>
      </c>
      <c r="P97" s="36">
        <v>2416</v>
      </c>
      <c r="Q97" s="36">
        <v>2176</v>
      </c>
      <c r="R97" s="36">
        <v>2651</v>
      </c>
      <c r="S97" s="36">
        <v>2912</v>
      </c>
      <c r="T97" s="36">
        <v>2349</v>
      </c>
      <c r="U97" s="36">
        <v>1570</v>
      </c>
      <c r="V97" s="36">
        <v>922</v>
      </c>
      <c r="W97" s="36">
        <v>352</v>
      </c>
      <c r="X97" s="36">
        <v>151</v>
      </c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</row>
    <row r="98" spans="1:59" ht="15.95" customHeight="1">
      <c r="A98" s="35" t="s">
        <v>61</v>
      </c>
      <c r="B98" s="35" t="s">
        <v>61</v>
      </c>
      <c r="C98" s="26" t="s">
        <v>64</v>
      </c>
      <c r="D98" s="36">
        <v>38224</v>
      </c>
      <c r="E98" s="36">
        <v>1334</v>
      </c>
      <c r="F98" s="36">
        <v>1423</v>
      </c>
      <c r="G98" s="36">
        <v>1535</v>
      </c>
      <c r="H98" s="36">
        <v>1641</v>
      </c>
      <c r="I98" s="36">
        <v>1732</v>
      </c>
      <c r="J98" s="36">
        <v>1809</v>
      </c>
      <c r="K98" s="36">
        <v>1904</v>
      </c>
      <c r="L98" s="36">
        <v>2072</v>
      </c>
      <c r="M98" s="36">
        <v>2174</v>
      </c>
      <c r="N98" s="36">
        <v>2446</v>
      </c>
      <c r="O98" s="36">
        <v>2455</v>
      </c>
      <c r="P98" s="36">
        <v>2426</v>
      </c>
      <c r="Q98" s="36">
        <v>2229</v>
      </c>
      <c r="R98" s="36">
        <v>2754</v>
      </c>
      <c r="S98" s="36">
        <v>3129</v>
      </c>
      <c r="T98" s="36">
        <v>2746</v>
      </c>
      <c r="U98" s="36">
        <v>2078</v>
      </c>
      <c r="V98" s="36">
        <v>1419</v>
      </c>
      <c r="W98" s="36">
        <v>618</v>
      </c>
      <c r="X98" s="36">
        <v>300</v>
      </c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  <row r="99" spans="1:59" ht="15.95" customHeight="1">
      <c r="A99" s="35" t="s">
        <v>61</v>
      </c>
      <c r="B99" s="35" t="s">
        <v>61</v>
      </c>
      <c r="C99" s="26" t="s">
        <v>65</v>
      </c>
      <c r="D99" s="36">
        <v>74969</v>
      </c>
      <c r="E99" s="36">
        <v>2743</v>
      </c>
      <c r="F99" s="36">
        <v>2927</v>
      </c>
      <c r="G99" s="36">
        <v>3157</v>
      </c>
      <c r="H99" s="36">
        <v>3365</v>
      </c>
      <c r="I99" s="36">
        <v>3528</v>
      </c>
      <c r="J99" s="36">
        <v>3675</v>
      </c>
      <c r="K99" s="36">
        <v>3865</v>
      </c>
      <c r="L99" s="36">
        <v>4198</v>
      </c>
      <c r="M99" s="36">
        <v>4403</v>
      </c>
      <c r="N99" s="36">
        <v>4959</v>
      </c>
      <c r="O99" s="36">
        <v>4951</v>
      </c>
      <c r="P99" s="36">
        <v>4842</v>
      </c>
      <c r="Q99" s="36">
        <v>4405</v>
      </c>
      <c r="R99" s="36">
        <v>5405</v>
      </c>
      <c r="S99" s="36">
        <v>6040</v>
      </c>
      <c r="T99" s="36">
        <v>5095</v>
      </c>
      <c r="U99" s="36">
        <v>3649</v>
      </c>
      <c r="V99" s="36">
        <v>2341</v>
      </c>
      <c r="W99" s="36">
        <v>969</v>
      </c>
      <c r="X99" s="36">
        <v>451</v>
      </c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</row>
    <row r="100" spans="1:59" ht="24" customHeight="1">
      <c r="A100" s="35">
        <v>2038</v>
      </c>
      <c r="B100" s="35" t="s">
        <v>61</v>
      </c>
      <c r="C100" s="26" t="s">
        <v>62</v>
      </c>
      <c r="D100" s="36">
        <v>36552</v>
      </c>
      <c r="E100" s="36">
        <v>1394</v>
      </c>
      <c r="F100" s="36">
        <v>1484</v>
      </c>
      <c r="G100" s="36">
        <v>1599</v>
      </c>
      <c r="H100" s="36">
        <v>1714</v>
      </c>
      <c r="I100" s="36">
        <v>1799</v>
      </c>
      <c r="J100" s="36">
        <v>1855</v>
      </c>
      <c r="K100" s="36">
        <v>1949</v>
      </c>
      <c r="L100" s="36">
        <v>2086</v>
      </c>
      <c r="M100" s="36">
        <v>2216</v>
      </c>
      <c r="N100" s="36">
        <v>2434</v>
      </c>
      <c r="O100" s="36">
        <v>2531</v>
      </c>
      <c r="P100" s="36">
        <v>2435</v>
      </c>
      <c r="Q100" s="36">
        <v>2189</v>
      </c>
      <c r="R100" s="36">
        <v>2470</v>
      </c>
      <c r="S100" s="36">
        <v>2875</v>
      </c>
      <c r="T100" s="36">
        <v>2434</v>
      </c>
      <c r="U100" s="36">
        <v>1622</v>
      </c>
      <c r="V100" s="36">
        <v>948</v>
      </c>
      <c r="W100" s="36">
        <v>366</v>
      </c>
      <c r="X100" s="36">
        <v>151</v>
      </c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</row>
    <row r="101" spans="1:59" ht="15.95" customHeight="1">
      <c r="A101" s="35" t="s">
        <v>61</v>
      </c>
      <c r="B101" s="35" t="s">
        <v>63</v>
      </c>
      <c r="C101" s="26" t="s">
        <v>64</v>
      </c>
      <c r="D101" s="36">
        <v>38046</v>
      </c>
      <c r="E101" s="36">
        <v>1320</v>
      </c>
      <c r="F101" s="36">
        <v>1405</v>
      </c>
      <c r="G101" s="36">
        <v>1514</v>
      </c>
      <c r="H101" s="36">
        <v>1631</v>
      </c>
      <c r="I101" s="36">
        <v>1734</v>
      </c>
      <c r="J101" s="36">
        <v>1798</v>
      </c>
      <c r="K101" s="36">
        <v>1893</v>
      </c>
      <c r="L101" s="36">
        <v>2033</v>
      </c>
      <c r="M101" s="36">
        <v>2162</v>
      </c>
      <c r="N101" s="36">
        <v>2372</v>
      </c>
      <c r="O101" s="36">
        <v>2483</v>
      </c>
      <c r="P101" s="36">
        <v>2443</v>
      </c>
      <c r="Q101" s="36">
        <v>2240</v>
      </c>
      <c r="R101" s="36">
        <v>2576</v>
      </c>
      <c r="S101" s="36">
        <v>3088</v>
      </c>
      <c r="T101" s="36">
        <v>2833</v>
      </c>
      <c r="U101" s="36">
        <v>2128</v>
      </c>
      <c r="V101" s="36">
        <v>1460</v>
      </c>
      <c r="W101" s="36">
        <v>637</v>
      </c>
      <c r="X101" s="36">
        <v>297</v>
      </c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</row>
    <row r="102" spans="1:59" ht="15.95" customHeight="1">
      <c r="A102" s="35" t="s">
        <v>61</v>
      </c>
      <c r="B102" s="35" t="s">
        <v>63</v>
      </c>
      <c r="C102" s="26" t="s">
        <v>65</v>
      </c>
      <c r="D102" s="36">
        <v>74598</v>
      </c>
      <c r="E102" s="36">
        <v>2714</v>
      </c>
      <c r="F102" s="36">
        <v>2890</v>
      </c>
      <c r="G102" s="36">
        <v>3113</v>
      </c>
      <c r="H102" s="36">
        <v>3345</v>
      </c>
      <c r="I102" s="36">
        <v>3532</v>
      </c>
      <c r="J102" s="36">
        <v>3653</v>
      </c>
      <c r="K102" s="36">
        <v>3842</v>
      </c>
      <c r="L102" s="36">
        <v>4119</v>
      </c>
      <c r="M102" s="36">
        <v>4378</v>
      </c>
      <c r="N102" s="36">
        <v>4806</v>
      </c>
      <c r="O102" s="36">
        <v>5014</v>
      </c>
      <c r="P102" s="36">
        <v>4878</v>
      </c>
      <c r="Q102" s="36">
        <v>4429</v>
      </c>
      <c r="R102" s="36">
        <v>5046</v>
      </c>
      <c r="S102" s="36">
        <v>5963</v>
      </c>
      <c r="T102" s="36">
        <v>5267</v>
      </c>
      <c r="U102" s="36">
        <v>3750</v>
      </c>
      <c r="V102" s="36">
        <v>2409</v>
      </c>
      <c r="W102" s="36">
        <v>1003</v>
      </c>
      <c r="X102" s="36">
        <v>448</v>
      </c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</row>
    <row r="103" spans="1:59" ht="24" customHeight="1">
      <c r="A103" s="35">
        <v>2039</v>
      </c>
      <c r="B103" s="35" t="s">
        <v>61</v>
      </c>
      <c r="C103" s="26" t="s">
        <v>62</v>
      </c>
      <c r="D103" s="36">
        <v>36354</v>
      </c>
      <c r="E103" s="36">
        <v>1380</v>
      </c>
      <c r="F103" s="36">
        <v>1467</v>
      </c>
      <c r="G103" s="36">
        <v>1576</v>
      </c>
      <c r="H103" s="36">
        <v>1700</v>
      </c>
      <c r="I103" s="36">
        <v>1800</v>
      </c>
      <c r="J103" s="36">
        <v>1854</v>
      </c>
      <c r="K103" s="36">
        <v>1928</v>
      </c>
      <c r="L103" s="36">
        <v>2052</v>
      </c>
      <c r="M103" s="36">
        <v>2210</v>
      </c>
      <c r="N103" s="36">
        <v>2355</v>
      </c>
      <c r="O103" s="36">
        <v>2555</v>
      </c>
      <c r="P103" s="36">
        <v>2444</v>
      </c>
      <c r="Q103" s="36">
        <v>2213</v>
      </c>
      <c r="R103" s="36">
        <v>2312</v>
      </c>
      <c r="S103" s="36">
        <v>2810</v>
      </c>
      <c r="T103" s="36">
        <v>2501</v>
      </c>
      <c r="U103" s="36">
        <v>1685</v>
      </c>
      <c r="V103" s="36">
        <v>971</v>
      </c>
      <c r="W103" s="36">
        <v>390</v>
      </c>
      <c r="X103" s="36">
        <v>150</v>
      </c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</row>
    <row r="104" spans="1:59" ht="15.95" customHeight="1">
      <c r="A104" s="35" t="s">
        <v>61</v>
      </c>
      <c r="B104" s="35" t="s">
        <v>61</v>
      </c>
      <c r="C104" s="26" t="s">
        <v>64</v>
      </c>
      <c r="D104" s="36">
        <v>37865</v>
      </c>
      <c r="E104" s="36">
        <v>1307</v>
      </c>
      <c r="F104" s="36">
        <v>1388</v>
      </c>
      <c r="G104" s="36">
        <v>1492</v>
      </c>
      <c r="H104" s="36">
        <v>1617</v>
      </c>
      <c r="I104" s="36">
        <v>1734</v>
      </c>
      <c r="J104" s="36">
        <v>1798</v>
      </c>
      <c r="K104" s="36">
        <v>1873</v>
      </c>
      <c r="L104" s="36">
        <v>2002</v>
      </c>
      <c r="M104" s="36">
        <v>2155</v>
      </c>
      <c r="N104" s="36">
        <v>2297</v>
      </c>
      <c r="O104" s="36">
        <v>2503</v>
      </c>
      <c r="P104" s="36">
        <v>2446</v>
      </c>
      <c r="Q104" s="36">
        <v>2263</v>
      </c>
      <c r="R104" s="36">
        <v>2422</v>
      </c>
      <c r="S104" s="36">
        <v>3018</v>
      </c>
      <c r="T104" s="36">
        <v>2895</v>
      </c>
      <c r="U104" s="36">
        <v>2192</v>
      </c>
      <c r="V104" s="36">
        <v>1491</v>
      </c>
      <c r="W104" s="36">
        <v>674</v>
      </c>
      <c r="X104" s="36">
        <v>295</v>
      </c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</row>
    <row r="105" spans="1:59" ht="15.95" customHeight="1">
      <c r="A105" s="35" t="s">
        <v>61</v>
      </c>
      <c r="B105" s="35" t="s">
        <v>61</v>
      </c>
      <c r="C105" s="26" t="s">
        <v>65</v>
      </c>
      <c r="D105" s="36">
        <v>74219</v>
      </c>
      <c r="E105" s="36">
        <v>2687</v>
      </c>
      <c r="F105" s="36">
        <v>2855</v>
      </c>
      <c r="G105" s="36">
        <v>3068</v>
      </c>
      <c r="H105" s="36">
        <v>3317</v>
      </c>
      <c r="I105" s="36">
        <v>3534</v>
      </c>
      <c r="J105" s="36">
        <v>3653</v>
      </c>
      <c r="K105" s="36">
        <v>3801</v>
      </c>
      <c r="L105" s="36">
        <v>4055</v>
      </c>
      <c r="M105" s="36">
        <v>4365</v>
      </c>
      <c r="N105" s="36">
        <v>4653</v>
      </c>
      <c r="O105" s="36">
        <v>5058</v>
      </c>
      <c r="P105" s="36">
        <v>4891</v>
      </c>
      <c r="Q105" s="36">
        <v>4476</v>
      </c>
      <c r="R105" s="36">
        <v>4734</v>
      </c>
      <c r="S105" s="36">
        <v>5828</v>
      </c>
      <c r="T105" s="36">
        <v>5396</v>
      </c>
      <c r="U105" s="36">
        <v>3877</v>
      </c>
      <c r="V105" s="36">
        <v>2462</v>
      </c>
      <c r="W105" s="36">
        <v>1064</v>
      </c>
      <c r="X105" s="36">
        <v>446</v>
      </c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</row>
    <row r="106" spans="1:59" ht="24" customHeight="1">
      <c r="A106" s="35">
        <v>2040</v>
      </c>
      <c r="B106" s="35" t="s">
        <v>61</v>
      </c>
      <c r="C106" s="26" t="s">
        <v>62</v>
      </c>
      <c r="D106" s="36">
        <v>36151</v>
      </c>
      <c r="E106" s="36">
        <v>1368</v>
      </c>
      <c r="F106" s="36">
        <v>1450</v>
      </c>
      <c r="G106" s="36">
        <v>1554</v>
      </c>
      <c r="H106" s="36">
        <v>1682</v>
      </c>
      <c r="I106" s="36">
        <v>1799</v>
      </c>
      <c r="J106" s="36">
        <v>1856</v>
      </c>
      <c r="K106" s="36">
        <v>1916</v>
      </c>
      <c r="L106" s="36">
        <v>2013</v>
      </c>
      <c r="M106" s="36">
        <v>2206</v>
      </c>
      <c r="N106" s="36">
        <v>2266</v>
      </c>
      <c r="O106" s="36">
        <v>2581</v>
      </c>
      <c r="P106" s="36">
        <v>2432</v>
      </c>
      <c r="Q106" s="36">
        <v>2265</v>
      </c>
      <c r="R106" s="36">
        <v>2191</v>
      </c>
      <c r="S106" s="36">
        <v>2715</v>
      </c>
      <c r="T106" s="36">
        <v>2544</v>
      </c>
      <c r="U106" s="36">
        <v>1752</v>
      </c>
      <c r="V106" s="36">
        <v>995</v>
      </c>
      <c r="W106" s="36">
        <v>426</v>
      </c>
      <c r="X106" s="36">
        <v>141</v>
      </c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</row>
    <row r="107" spans="1:59" ht="15.95" customHeight="1">
      <c r="A107" s="35" t="s">
        <v>61</v>
      </c>
      <c r="B107" s="35" t="s">
        <v>61</v>
      </c>
      <c r="C107" s="26" t="s">
        <v>64</v>
      </c>
      <c r="D107" s="36">
        <v>37678</v>
      </c>
      <c r="E107" s="36">
        <v>1295</v>
      </c>
      <c r="F107" s="36">
        <v>1372</v>
      </c>
      <c r="G107" s="36">
        <v>1471</v>
      </c>
      <c r="H107" s="36">
        <v>1601</v>
      </c>
      <c r="I107" s="36">
        <v>1734</v>
      </c>
      <c r="J107" s="36">
        <v>1799</v>
      </c>
      <c r="K107" s="36">
        <v>1860</v>
      </c>
      <c r="L107" s="36">
        <v>1962</v>
      </c>
      <c r="M107" s="36">
        <v>2153</v>
      </c>
      <c r="N107" s="36">
        <v>2215</v>
      </c>
      <c r="O107" s="36">
        <v>2524</v>
      </c>
      <c r="P107" s="36">
        <v>2429</v>
      </c>
      <c r="Q107" s="36">
        <v>2318</v>
      </c>
      <c r="R107" s="36">
        <v>2300</v>
      </c>
      <c r="S107" s="36">
        <v>2923</v>
      </c>
      <c r="T107" s="36">
        <v>2928</v>
      </c>
      <c r="U107" s="36">
        <v>2268</v>
      </c>
      <c r="V107" s="36">
        <v>1515</v>
      </c>
      <c r="W107" s="36">
        <v>736</v>
      </c>
      <c r="X107" s="36">
        <v>276</v>
      </c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</row>
    <row r="108" spans="1:59" ht="15.95" customHeight="1">
      <c r="A108" s="35" t="s">
        <v>61</v>
      </c>
      <c r="B108" s="35" t="s">
        <v>61</v>
      </c>
      <c r="C108" s="26" t="s">
        <v>65</v>
      </c>
      <c r="D108" s="36">
        <v>73829</v>
      </c>
      <c r="E108" s="36">
        <v>2662</v>
      </c>
      <c r="F108" s="36">
        <v>2822</v>
      </c>
      <c r="G108" s="36">
        <v>3024</v>
      </c>
      <c r="H108" s="36">
        <v>3283</v>
      </c>
      <c r="I108" s="36">
        <v>3533</v>
      </c>
      <c r="J108" s="36">
        <v>3655</v>
      </c>
      <c r="K108" s="36">
        <v>3776</v>
      </c>
      <c r="L108" s="36">
        <v>3975</v>
      </c>
      <c r="M108" s="36">
        <v>4359</v>
      </c>
      <c r="N108" s="36">
        <v>4481</v>
      </c>
      <c r="O108" s="36">
        <v>5106</v>
      </c>
      <c r="P108" s="36">
        <v>4861</v>
      </c>
      <c r="Q108" s="36">
        <v>4583</v>
      </c>
      <c r="R108" s="36">
        <v>4490</v>
      </c>
      <c r="S108" s="36">
        <v>5638</v>
      </c>
      <c r="T108" s="36">
        <v>5472</v>
      </c>
      <c r="U108" s="36">
        <v>4020</v>
      </c>
      <c r="V108" s="36">
        <v>2510</v>
      </c>
      <c r="W108" s="36">
        <v>1162</v>
      </c>
      <c r="X108" s="36">
        <v>417</v>
      </c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</row>
    <row r="109" spans="1:59" ht="24" customHeight="1">
      <c r="A109" s="35">
        <v>2041</v>
      </c>
      <c r="B109" s="35" t="s">
        <v>61</v>
      </c>
      <c r="C109" s="26" t="s">
        <v>62</v>
      </c>
      <c r="D109" s="36">
        <v>35943</v>
      </c>
      <c r="E109" s="36">
        <v>1356</v>
      </c>
      <c r="F109" s="36">
        <v>1433</v>
      </c>
      <c r="G109" s="36">
        <v>1532</v>
      </c>
      <c r="H109" s="36">
        <v>1662</v>
      </c>
      <c r="I109" s="36">
        <v>1795</v>
      </c>
      <c r="J109" s="36">
        <v>1859</v>
      </c>
      <c r="K109" s="36">
        <v>1908</v>
      </c>
      <c r="L109" s="36">
        <v>1984</v>
      </c>
      <c r="M109" s="36">
        <v>2174</v>
      </c>
      <c r="N109" s="36">
        <v>2234</v>
      </c>
      <c r="O109" s="36">
        <v>2549</v>
      </c>
      <c r="P109" s="36">
        <v>2439</v>
      </c>
      <c r="Q109" s="36">
        <v>2304</v>
      </c>
      <c r="R109" s="36">
        <v>2104</v>
      </c>
      <c r="S109" s="36">
        <v>2603</v>
      </c>
      <c r="T109" s="36">
        <v>2569</v>
      </c>
      <c r="U109" s="36">
        <v>1821</v>
      </c>
      <c r="V109" s="36">
        <v>1027</v>
      </c>
      <c r="W109" s="36">
        <v>452</v>
      </c>
      <c r="X109" s="36">
        <v>138</v>
      </c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</row>
    <row r="110" spans="1:59" ht="15.95" customHeight="1">
      <c r="A110" s="35" t="s">
        <v>63</v>
      </c>
      <c r="B110" s="35" t="s">
        <v>61</v>
      </c>
      <c r="C110" s="26" t="s">
        <v>64</v>
      </c>
      <c r="D110" s="36">
        <v>37486</v>
      </c>
      <c r="E110" s="36">
        <v>1284</v>
      </c>
      <c r="F110" s="36">
        <v>1357</v>
      </c>
      <c r="G110" s="36">
        <v>1450</v>
      </c>
      <c r="H110" s="36">
        <v>1582</v>
      </c>
      <c r="I110" s="36">
        <v>1730</v>
      </c>
      <c r="J110" s="36">
        <v>1802</v>
      </c>
      <c r="K110" s="36">
        <v>1853</v>
      </c>
      <c r="L110" s="36">
        <v>1933</v>
      </c>
      <c r="M110" s="36">
        <v>2123</v>
      </c>
      <c r="N110" s="36">
        <v>2185</v>
      </c>
      <c r="O110" s="36">
        <v>2491</v>
      </c>
      <c r="P110" s="36">
        <v>2429</v>
      </c>
      <c r="Q110" s="36">
        <v>2357</v>
      </c>
      <c r="R110" s="36">
        <v>2213</v>
      </c>
      <c r="S110" s="36">
        <v>2808</v>
      </c>
      <c r="T110" s="36">
        <v>2944</v>
      </c>
      <c r="U110" s="36">
        <v>2347</v>
      </c>
      <c r="V110" s="36">
        <v>1550</v>
      </c>
      <c r="W110" s="36">
        <v>781</v>
      </c>
      <c r="X110" s="36">
        <v>269</v>
      </c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</row>
    <row r="111" spans="1:59" ht="15.95" customHeight="1">
      <c r="A111" s="35" t="s">
        <v>63</v>
      </c>
      <c r="B111" s="35" t="s">
        <v>61</v>
      </c>
      <c r="C111" s="26" t="s">
        <v>65</v>
      </c>
      <c r="D111" s="36">
        <v>73430</v>
      </c>
      <c r="E111" s="36">
        <v>2640</v>
      </c>
      <c r="F111" s="36">
        <v>2790</v>
      </c>
      <c r="G111" s="36">
        <v>2982</v>
      </c>
      <c r="H111" s="36">
        <v>3244</v>
      </c>
      <c r="I111" s="36">
        <v>3525</v>
      </c>
      <c r="J111" s="36">
        <v>3660</v>
      </c>
      <c r="K111" s="36">
        <v>3761</v>
      </c>
      <c r="L111" s="36">
        <v>3917</v>
      </c>
      <c r="M111" s="36">
        <v>4296</v>
      </c>
      <c r="N111" s="36">
        <v>4418</v>
      </c>
      <c r="O111" s="36">
        <v>5040</v>
      </c>
      <c r="P111" s="36">
        <v>4868</v>
      </c>
      <c r="Q111" s="36">
        <v>4660</v>
      </c>
      <c r="R111" s="36">
        <v>4317</v>
      </c>
      <c r="S111" s="36">
        <v>5411</v>
      </c>
      <c r="T111" s="36">
        <v>5513</v>
      </c>
      <c r="U111" s="36">
        <v>4168</v>
      </c>
      <c r="V111" s="36">
        <v>2577</v>
      </c>
      <c r="W111" s="36">
        <v>1233</v>
      </c>
      <c r="X111" s="36">
        <v>408</v>
      </c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</row>
    <row r="112" spans="1:59" ht="24" customHeight="1">
      <c r="A112" s="35">
        <v>2042</v>
      </c>
      <c r="B112" s="35" t="s">
        <v>61</v>
      </c>
      <c r="C112" s="26" t="s">
        <v>62</v>
      </c>
      <c r="D112" s="36">
        <v>35731</v>
      </c>
      <c r="E112" s="36">
        <v>1346</v>
      </c>
      <c r="F112" s="36">
        <v>1418</v>
      </c>
      <c r="G112" s="36">
        <v>1512</v>
      </c>
      <c r="H112" s="36">
        <v>1641</v>
      </c>
      <c r="I112" s="36">
        <v>1788</v>
      </c>
      <c r="J112" s="36">
        <v>1861</v>
      </c>
      <c r="K112" s="36">
        <v>1895</v>
      </c>
      <c r="L112" s="36">
        <v>1969</v>
      </c>
      <c r="M112" s="36">
        <v>2127</v>
      </c>
      <c r="N112" s="36">
        <v>2224</v>
      </c>
      <c r="O112" s="36">
        <v>2491</v>
      </c>
      <c r="P112" s="36">
        <v>2451</v>
      </c>
      <c r="Q112" s="36">
        <v>2340</v>
      </c>
      <c r="R112" s="36">
        <v>2073</v>
      </c>
      <c r="S112" s="36">
        <v>2462</v>
      </c>
      <c r="T112" s="36">
        <v>2569</v>
      </c>
      <c r="U112" s="36">
        <v>1888</v>
      </c>
      <c r="V112" s="36">
        <v>1063</v>
      </c>
      <c r="W112" s="36">
        <v>473</v>
      </c>
      <c r="X112" s="36">
        <v>142</v>
      </c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</row>
    <row r="113" spans="1:59" ht="15.95" customHeight="1">
      <c r="A113" s="35" t="s">
        <v>63</v>
      </c>
      <c r="B113" s="35" t="s">
        <v>61</v>
      </c>
      <c r="C113" s="26" t="s">
        <v>64</v>
      </c>
      <c r="D113" s="36">
        <v>37288</v>
      </c>
      <c r="E113" s="36">
        <v>1274</v>
      </c>
      <c r="F113" s="36">
        <v>1342</v>
      </c>
      <c r="G113" s="36">
        <v>1431</v>
      </c>
      <c r="H113" s="36">
        <v>1561</v>
      </c>
      <c r="I113" s="36">
        <v>1723</v>
      </c>
      <c r="J113" s="36">
        <v>1804</v>
      </c>
      <c r="K113" s="36">
        <v>1840</v>
      </c>
      <c r="L113" s="36">
        <v>1917</v>
      </c>
      <c r="M113" s="36">
        <v>2077</v>
      </c>
      <c r="N113" s="36">
        <v>2175</v>
      </c>
      <c r="O113" s="36">
        <v>2438</v>
      </c>
      <c r="P113" s="36">
        <v>2434</v>
      </c>
      <c r="Q113" s="36">
        <v>2389</v>
      </c>
      <c r="R113" s="36">
        <v>2180</v>
      </c>
      <c r="S113" s="36">
        <v>2661</v>
      </c>
      <c r="T113" s="36">
        <v>2940</v>
      </c>
      <c r="U113" s="36">
        <v>2422</v>
      </c>
      <c r="V113" s="36">
        <v>1587</v>
      </c>
      <c r="W113" s="36">
        <v>816</v>
      </c>
      <c r="X113" s="36">
        <v>275</v>
      </c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</row>
    <row r="114" spans="1:59" ht="15.95" customHeight="1">
      <c r="A114" s="35" t="s">
        <v>63</v>
      </c>
      <c r="B114" s="35" t="s">
        <v>61</v>
      </c>
      <c r="C114" s="26" t="s">
        <v>65</v>
      </c>
      <c r="D114" s="36">
        <v>73020</v>
      </c>
      <c r="E114" s="36">
        <v>2620</v>
      </c>
      <c r="F114" s="36">
        <v>2760</v>
      </c>
      <c r="G114" s="36">
        <v>2943</v>
      </c>
      <c r="H114" s="36">
        <v>3202</v>
      </c>
      <c r="I114" s="36">
        <v>3512</v>
      </c>
      <c r="J114" s="36">
        <v>3666</v>
      </c>
      <c r="K114" s="36">
        <v>3735</v>
      </c>
      <c r="L114" s="36">
        <v>3887</v>
      </c>
      <c r="M114" s="36">
        <v>4204</v>
      </c>
      <c r="N114" s="36">
        <v>4400</v>
      </c>
      <c r="O114" s="36">
        <v>4929</v>
      </c>
      <c r="P114" s="36">
        <v>4885</v>
      </c>
      <c r="Q114" s="36">
        <v>4729</v>
      </c>
      <c r="R114" s="36">
        <v>4253</v>
      </c>
      <c r="S114" s="36">
        <v>5123</v>
      </c>
      <c r="T114" s="36">
        <v>5510</v>
      </c>
      <c r="U114" s="36">
        <v>4309</v>
      </c>
      <c r="V114" s="36">
        <v>2649</v>
      </c>
      <c r="W114" s="36">
        <v>1289</v>
      </c>
      <c r="X114" s="36">
        <v>417</v>
      </c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</row>
    <row r="115" spans="1:59" ht="24" customHeight="1">
      <c r="A115" s="35">
        <v>2043</v>
      </c>
      <c r="B115" s="35" t="s">
        <v>61</v>
      </c>
      <c r="C115" s="26" t="s">
        <v>62</v>
      </c>
      <c r="D115" s="36">
        <v>35515</v>
      </c>
      <c r="E115" s="36">
        <v>1337</v>
      </c>
      <c r="F115" s="36">
        <v>1403</v>
      </c>
      <c r="G115" s="36">
        <v>1493</v>
      </c>
      <c r="H115" s="36">
        <v>1618</v>
      </c>
      <c r="I115" s="36">
        <v>1778</v>
      </c>
      <c r="J115" s="36">
        <v>1863</v>
      </c>
      <c r="K115" s="36">
        <v>1885</v>
      </c>
      <c r="L115" s="36">
        <v>1958</v>
      </c>
      <c r="M115" s="36">
        <v>2086</v>
      </c>
      <c r="N115" s="36">
        <v>2211</v>
      </c>
      <c r="O115" s="36">
        <v>2413</v>
      </c>
      <c r="P115" s="36">
        <v>2486</v>
      </c>
      <c r="Q115" s="36">
        <v>2359</v>
      </c>
      <c r="R115" s="36">
        <v>2087</v>
      </c>
      <c r="S115" s="36">
        <v>2295</v>
      </c>
      <c r="T115" s="36">
        <v>2541</v>
      </c>
      <c r="U115" s="36">
        <v>1961</v>
      </c>
      <c r="V115" s="36">
        <v>1102</v>
      </c>
      <c r="W115" s="36">
        <v>488</v>
      </c>
      <c r="X115" s="36">
        <v>149</v>
      </c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</row>
    <row r="116" spans="1:59" ht="15.95" customHeight="1">
      <c r="A116" s="35" t="s">
        <v>63</v>
      </c>
      <c r="B116" s="35" t="s">
        <v>61</v>
      </c>
      <c r="C116" s="26" t="s">
        <v>64</v>
      </c>
      <c r="D116" s="36">
        <v>37085</v>
      </c>
      <c r="E116" s="36">
        <v>1266</v>
      </c>
      <c r="F116" s="36">
        <v>1328</v>
      </c>
      <c r="G116" s="36">
        <v>1413</v>
      </c>
      <c r="H116" s="36">
        <v>1540</v>
      </c>
      <c r="I116" s="36">
        <v>1713</v>
      </c>
      <c r="J116" s="36">
        <v>1806</v>
      </c>
      <c r="K116" s="36">
        <v>1829</v>
      </c>
      <c r="L116" s="36">
        <v>1906</v>
      </c>
      <c r="M116" s="36">
        <v>2038</v>
      </c>
      <c r="N116" s="36">
        <v>2163</v>
      </c>
      <c r="O116" s="36">
        <v>2365</v>
      </c>
      <c r="P116" s="36">
        <v>2462</v>
      </c>
      <c r="Q116" s="36">
        <v>2406</v>
      </c>
      <c r="R116" s="36">
        <v>2192</v>
      </c>
      <c r="S116" s="36">
        <v>2491</v>
      </c>
      <c r="T116" s="36">
        <v>2905</v>
      </c>
      <c r="U116" s="36">
        <v>2502</v>
      </c>
      <c r="V116" s="36">
        <v>1630</v>
      </c>
      <c r="W116" s="36">
        <v>842</v>
      </c>
      <c r="X116" s="36">
        <v>285</v>
      </c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</row>
    <row r="117" spans="1:59" ht="15.95" customHeight="1">
      <c r="A117" s="35" t="s">
        <v>63</v>
      </c>
      <c r="B117" s="35" t="s">
        <v>61</v>
      </c>
      <c r="C117" s="26" t="s">
        <v>65</v>
      </c>
      <c r="D117" s="36">
        <v>72599</v>
      </c>
      <c r="E117" s="36">
        <v>2603</v>
      </c>
      <c r="F117" s="36">
        <v>2731</v>
      </c>
      <c r="G117" s="36">
        <v>2906</v>
      </c>
      <c r="H117" s="36">
        <v>3158</v>
      </c>
      <c r="I117" s="36">
        <v>3491</v>
      </c>
      <c r="J117" s="36">
        <v>3670</v>
      </c>
      <c r="K117" s="36">
        <v>3714</v>
      </c>
      <c r="L117" s="36">
        <v>3864</v>
      </c>
      <c r="M117" s="36">
        <v>4125</v>
      </c>
      <c r="N117" s="36">
        <v>4374</v>
      </c>
      <c r="O117" s="36">
        <v>4778</v>
      </c>
      <c r="P117" s="36">
        <v>4948</v>
      </c>
      <c r="Q117" s="36">
        <v>4765</v>
      </c>
      <c r="R117" s="36">
        <v>4279</v>
      </c>
      <c r="S117" s="36">
        <v>4786</v>
      </c>
      <c r="T117" s="36">
        <v>5446</v>
      </c>
      <c r="U117" s="36">
        <v>4464</v>
      </c>
      <c r="V117" s="36">
        <v>2733</v>
      </c>
      <c r="W117" s="36">
        <v>1330</v>
      </c>
      <c r="X117" s="36">
        <v>435</v>
      </c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</row>
    <row r="118" spans="1:59" ht="24" customHeight="1">
      <c r="A118" s="35">
        <v>2044</v>
      </c>
      <c r="B118" s="35" t="s">
        <v>61</v>
      </c>
      <c r="C118" s="26" t="s">
        <v>62</v>
      </c>
      <c r="D118" s="36">
        <v>35294</v>
      </c>
      <c r="E118" s="36">
        <v>1330</v>
      </c>
      <c r="F118" s="36">
        <v>1389</v>
      </c>
      <c r="G118" s="36">
        <v>1475</v>
      </c>
      <c r="H118" s="36">
        <v>1595</v>
      </c>
      <c r="I118" s="36">
        <v>1764</v>
      </c>
      <c r="J118" s="36">
        <v>1864</v>
      </c>
      <c r="K118" s="36">
        <v>1884</v>
      </c>
      <c r="L118" s="36">
        <v>1937</v>
      </c>
      <c r="M118" s="36">
        <v>2053</v>
      </c>
      <c r="N118" s="36">
        <v>2205</v>
      </c>
      <c r="O118" s="36">
        <v>2336</v>
      </c>
      <c r="P118" s="36">
        <v>2510</v>
      </c>
      <c r="Q118" s="36">
        <v>2369</v>
      </c>
      <c r="R118" s="36">
        <v>2111</v>
      </c>
      <c r="S118" s="36">
        <v>2151</v>
      </c>
      <c r="T118" s="36">
        <v>2487</v>
      </c>
      <c r="U118" s="36">
        <v>2020</v>
      </c>
      <c r="V118" s="36">
        <v>1150</v>
      </c>
      <c r="W118" s="36">
        <v>503</v>
      </c>
      <c r="X118" s="36">
        <v>160</v>
      </c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</row>
    <row r="119" spans="1:59" ht="15.95" customHeight="1">
      <c r="A119" s="35" t="s">
        <v>63</v>
      </c>
      <c r="B119" s="35" t="s">
        <v>63</v>
      </c>
      <c r="C119" s="26" t="s">
        <v>64</v>
      </c>
      <c r="D119" s="36">
        <v>36875</v>
      </c>
      <c r="E119" s="36">
        <v>1259</v>
      </c>
      <c r="F119" s="36">
        <v>1315</v>
      </c>
      <c r="G119" s="36">
        <v>1396</v>
      </c>
      <c r="H119" s="36">
        <v>1518</v>
      </c>
      <c r="I119" s="36">
        <v>1700</v>
      </c>
      <c r="J119" s="36">
        <v>1807</v>
      </c>
      <c r="K119" s="36">
        <v>1829</v>
      </c>
      <c r="L119" s="36">
        <v>1886</v>
      </c>
      <c r="M119" s="36">
        <v>2008</v>
      </c>
      <c r="N119" s="36">
        <v>2157</v>
      </c>
      <c r="O119" s="36">
        <v>2291</v>
      </c>
      <c r="P119" s="36">
        <v>2482</v>
      </c>
      <c r="Q119" s="36">
        <v>2410</v>
      </c>
      <c r="R119" s="36">
        <v>2215</v>
      </c>
      <c r="S119" s="36">
        <v>2343</v>
      </c>
      <c r="T119" s="36">
        <v>2842</v>
      </c>
      <c r="U119" s="36">
        <v>2562</v>
      </c>
      <c r="V119" s="36">
        <v>1686</v>
      </c>
      <c r="W119" s="36">
        <v>864</v>
      </c>
      <c r="X119" s="36">
        <v>303</v>
      </c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</row>
    <row r="120" spans="1:59" ht="15.95" customHeight="1">
      <c r="A120" s="35" t="s">
        <v>63</v>
      </c>
      <c r="B120" s="35" t="s">
        <v>63</v>
      </c>
      <c r="C120" s="26" t="s">
        <v>65</v>
      </c>
      <c r="D120" s="36">
        <v>72169</v>
      </c>
      <c r="E120" s="36">
        <v>2589</v>
      </c>
      <c r="F120" s="36">
        <v>2704</v>
      </c>
      <c r="G120" s="36">
        <v>2871</v>
      </c>
      <c r="H120" s="36">
        <v>3114</v>
      </c>
      <c r="I120" s="36">
        <v>3464</v>
      </c>
      <c r="J120" s="36">
        <v>3671</v>
      </c>
      <c r="K120" s="36">
        <v>3713</v>
      </c>
      <c r="L120" s="36">
        <v>3823</v>
      </c>
      <c r="M120" s="36">
        <v>4061</v>
      </c>
      <c r="N120" s="36">
        <v>4362</v>
      </c>
      <c r="O120" s="36">
        <v>4627</v>
      </c>
      <c r="P120" s="36">
        <v>4992</v>
      </c>
      <c r="Q120" s="36">
        <v>4779</v>
      </c>
      <c r="R120" s="36">
        <v>4326</v>
      </c>
      <c r="S120" s="36">
        <v>4494</v>
      </c>
      <c r="T120" s="36">
        <v>5329</v>
      </c>
      <c r="U120" s="36">
        <v>4582</v>
      </c>
      <c r="V120" s="36">
        <v>2837</v>
      </c>
      <c r="W120" s="36">
        <v>1368</v>
      </c>
      <c r="X120" s="36">
        <v>463</v>
      </c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</row>
    <row r="121" spans="1:59" ht="24" customHeight="1">
      <c r="A121" s="35">
        <v>2045</v>
      </c>
      <c r="B121" s="35" t="s">
        <v>63</v>
      </c>
      <c r="C121" s="26" t="s">
        <v>62</v>
      </c>
      <c r="D121" s="36">
        <v>35070</v>
      </c>
      <c r="E121" s="36">
        <v>1323</v>
      </c>
      <c r="F121" s="36">
        <v>1376</v>
      </c>
      <c r="G121" s="36">
        <v>1458</v>
      </c>
      <c r="H121" s="36">
        <v>1573</v>
      </c>
      <c r="I121" s="36">
        <v>1746</v>
      </c>
      <c r="J121" s="36">
        <v>1864</v>
      </c>
      <c r="K121" s="36">
        <v>1886</v>
      </c>
      <c r="L121" s="36">
        <v>1925</v>
      </c>
      <c r="M121" s="36">
        <v>2014</v>
      </c>
      <c r="N121" s="36">
        <v>2201</v>
      </c>
      <c r="O121" s="36">
        <v>2248</v>
      </c>
      <c r="P121" s="36">
        <v>2536</v>
      </c>
      <c r="Q121" s="36">
        <v>2359</v>
      </c>
      <c r="R121" s="36">
        <v>2162</v>
      </c>
      <c r="S121" s="36">
        <v>2040</v>
      </c>
      <c r="T121" s="36">
        <v>2406</v>
      </c>
      <c r="U121" s="36">
        <v>2060</v>
      </c>
      <c r="V121" s="36">
        <v>1202</v>
      </c>
      <c r="W121" s="36">
        <v>519</v>
      </c>
      <c r="X121" s="36">
        <v>171</v>
      </c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</row>
    <row r="122" spans="1:59" ht="15.95" customHeight="1">
      <c r="A122" s="35" t="s">
        <v>63</v>
      </c>
      <c r="B122" s="35" t="s">
        <v>63</v>
      </c>
      <c r="C122" s="26" t="s">
        <v>64</v>
      </c>
      <c r="D122" s="36">
        <v>36659</v>
      </c>
      <c r="E122" s="36">
        <v>1253</v>
      </c>
      <c r="F122" s="36">
        <v>1303</v>
      </c>
      <c r="G122" s="36">
        <v>1380</v>
      </c>
      <c r="H122" s="36">
        <v>1497</v>
      </c>
      <c r="I122" s="36">
        <v>1683</v>
      </c>
      <c r="J122" s="36">
        <v>1806</v>
      </c>
      <c r="K122" s="36">
        <v>1830</v>
      </c>
      <c r="L122" s="36">
        <v>1873</v>
      </c>
      <c r="M122" s="36">
        <v>1968</v>
      </c>
      <c r="N122" s="36">
        <v>2155</v>
      </c>
      <c r="O122" s="36">
        <v>2210</v>
      </c>
      <c r="P122" s="36">
        <v>2504</v>
      </c>
      <c r="Q122" s="36">
        <v>2393</v>
      </c>
      <c r="R122" s="36">
        <v>2270</v>
      </c>
      <c r="S122" s="36">
        <v>2226</v>
      </c>
      <c r="T122" s="36">
        <v>2755</v>
      </c>
      <c r="U122" s="36">
        <v>2595</v>
      </c>
      <c r="V122" s="36">
        <v>1752</v>
      </c>
      <c r="W122" s="36">
        <v>884</v>
      </c>
      <c r="X122" s="36">
        <v>322</v>
      </c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</row>
    <row r="123" spans="1:59" ht="15.95" customHeight="1">
      <c r="A123" s="35" t="s">
        <v>63</v>
      </c>
      <c r="B123" s="35" t="s">
        <v>63</v>
      </c>
      <c r="C123" s="26" t="s">
        <v>65</v>
      </c>
      <c r="D123" s="36">
        <v>71729</v>
      </c>
      <c r="E123" s="36">
        <v>2576</v>
      </c>
      <c r="F123" s="36">
        <v>2679</v>
      </c>
      <c r="G123" s="36">
        <v>2838</v>
      </c>
      <c r="H123" s="36">
        <v>3070</v>
      </c>
      <c r="I123" s="36">
        <v>3429</v>
      </c>
      <c r="J123" s="36">
        <v>3670</v>
      </c>
      <c r="K123" s="36">
        <v>3716</v>
      </c>
      <c r="L123" s="36">
        <v>3798</v>
      </c>
      <c r="M123" s="36">
        <v>3982</v>
      </c>
      <c r="N123" s="36">
        <v>4356</v>
      </c>
      <c r="O123" s="36">
        <v>4458</v>
      </c>
      <c r="P123" s="36">
        <v>5040</v>
      </c>
      <c r="Q123" s="36">
        <v>4752</v>
      </c>
      <c r="R123" s="36">
        <v>4432</v>
      </c>
      <c r="S123" s="36">
        <v>4266</v>
      </c>
      <c r="T123" s="36">
        <v>5161</v>
      </c>
      <c r="U123" s="36">
        <v>4656</v>
      </c>
      <c r="V123" s="36">
        <v>2954</v>
      </c>
      <c r="W123" s="36">
        <v>1403</v>
      </c>
      <c r="X123" s="36">
        <v>493</v>
      </c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</row>
    <row r="124" spans="1:59" ht="24" customHeight="1">
      <c r="A124" s="35">
        <v>2046</v>
      </c>
      <c r="B124" s="35" t="s">
        <v>63</v>
      </c>
      <c r="C124" s="26" t="s">
        <v>62</v>
      </c>
      <c r="D124" s="36">
        <v>34843</v>
      </c>
      <c r="E124" s="36">
        <v>1318</v>
      </c>
      <c r="F124" s="36">
        <v>1365</v>
      </c>
      <c r="G124" s="36">
        <v>1442</v>
      </c>
      <c r="H124" s="36">
        <v>1551</v>
      </c>
      <c r="I124" s="36">
        <v>1726</v>
      </c>
      <c r="J124" s="36">
        <v>1860</v>
      </c>
      <c r="K124" s="36">
        <v>1888</v>
      </c>
      <c r="L124" s="36">
        <v>1917</v>
      </c>
      <c r="M124" s="36">
        <v>1986</v>
      </c>
      <c r="N124" s="36">
        <v>2170</v>
      </c>
      <c r="O124" s="36">
        <v>2217</v>
      </c>
      <c r="P124" s="36">
        <v>2505</v>
      </c>
      <c r="Q124" s="36">
        <v>2366</v>
      </c>
      <c r="R124" s="36">
        <v>2200</v>
      </c>
      <c r="S124" s="36">
        <v>1962</v>
      </c>
      <c r="T124" s="36">
        <v>2310</v>
      </c>
      <c r="U124" s="36">
        <v>2085</v>
      </c>
      <c r="V124" s="36">
        <v>1254</v>
      </c>
      <c r="W124" s="36">
        <v>540</v>
      </c>
      <c r="X124" s="36">
        <v>180</v>
      </c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</row>
    <row r="125" spans="1:59" ht="15.95" customHeight="1">
      <c r="A125" s="35" t="s">
        <v>63</v>
      </c>
      <c r="B125" s="35" t="s">
        <v>63</v>
      </c>
      <c r="C125" s="26" t="s">
        <v>64</v>
      </c>
      <c r="D125" s="36">
        <v>36438</v>
      </c>
      <c r="E125" s="36">
        <v>1247</v>
      </c>
      <c r="F125" s="36">
        <v>1292</v>
      </c>
      <c r="G125" s="36">
        <v>1365</v>
      </c>
      <c r="H125" s="36">
        <v>1477</v>
      </c>
      <c r="I125" s="36">
        <v>1664</v>
      </c>
      <c r="J125" s="36">
        <v>1803</v>
      </c>
      <c r="K125" s="36">
        <v>1833</v>
      </c>
      <c r="L125" s="36">
        <v>1866</v>
      </c>
      <c r="M125" s="36">
        <v>1938</v>
      </c>
      <c r="N125" s="36">
        <v>2125</v>
      </c>
      <c r="O125" s="36">
        <v>2180</v>
      </c>
      <c r="P125" s="36">
        <v>2471</v>
      </c>
      <c r="Q125" s="36">
        <v>2394</v>
      </c>
      <c r="R125" s="36">
        <v>2309</v>
      </c>
      <c r="S125" s="36">
        <v>2144</v>
      </c>
      <c r="T125" s="36">
        <v>2648</v>
      </c>
      <c r="U125" s="36">
        <v>2615</v>
      </c>
      <c r="V125" s="36">
        <v>1820</v>
      </c>
      <c r="W125" s="36">
        <v>909</v>
      </c>
      <c r="X125" s="36">
        <v>339</v>
      </c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</row>
    <row r="126" spans="1:59" ht="15.95" customHeight="1">
      <c r="A126" s="35" t="s">
        <v>63</v>
      </c>
      <c r="B126" s="35" t="s">
        <v>63</v>
      </c>
      <c r="C126" s="26" t="s">
        <v>65</v>
      </c>
      <c r="D126" s="36">
        <v>71280</v>
      </c>
      <c r="E126" s="36">
        <v>2565</v>
      </c>
      <c r="F126" s="36">
        <v>2656</v>
      </c>
      <c r="G126" s="36">
        <v>2807</v>
      </c>
      <c r="H126" s="36">
        <v>3028</v>
      </c>
      <c r="I126" s="36">
        <v>3391</v>
      </c>
      <c r="J126" s="36">
        <v>3663</v>
      </c>
      <c r="K126" s="36">
        <v>3721</v>
      </c>
      <c r="L126" s="36">
        <v>3784</v>
      </c>
      <c r="M126" s="36">
        <v>3924</v>
      </c>
      <c r="N126" s="36">
        <v>4294</v>
      </c>
      <c r="O126" s="36">
        <v>4396</v>
      </c>
      <c r="P126" s="36">
        <v>4976</v>
      </c>
      <c r="Q126" s="36">
        <v>4760</v>
      </c>
      <c r="R126" s="36">
        <v>4509</v>
      </c>
      <c r="S126" s="36">
        <v>4106</v>
      </c>
      <c r="T126" s="36">
        <v>4959</v>
      </c>
      <c r="U126" s="36">
        <v>4699</v>
      </c>
      <c r="V126" s="36">
        <v>3074</v>
      </c>
      <c r="W126" s="36">
        <v>1449</v>
      </c>
      <c r="X126" s="36">
        <v>519</v>
      </c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</row>
    <row r="127" spans="1:59" ht="24" customHeight="1">
      <c r="A127" s="35">
        <v>2047</v>
      </c>
      <c r="B127" s="35" t="s">
        <v>63</v>
      </c>
      <c r="C127" s="26" t="s">
        <v>62</v>
      </c>
      <c r="D127" s="36">
        <v>34612</v>
      </c>
      <c r="E127" s="36">
        <v>1313</v>
      </c>
      <c r="F127" s="36">
        <v>1355</v>
      </c>
      <c r="G127" s="36">
        <v>1426</v>
      </c>
      <c r="H127" s="36">
        <v>1531</v>
      </c>
      <c r="I127" s="36">
        <v>1705</v>
      </c>
      <c r="J127" s="36">
        <v>1853</v>
      </c>
      <c r="K127" s="36">
        <v>1891</v>
      </c>
      <c r="L127" s="36">
        <v>1904</v>
      </c>
      <c r="M127" s="36">
        <v>1971</v>
      </c>
      <c r="N127" s="36">
        <v>2123</v>
      </c>
      <c r="O127" s="36">
        <v>2208</v>
      </c>
      <c r="P127" s="36">
        <v>2448</v>
      </c>
      <c r="Q127" s="36">
        <v>2379</v>
      </c>
      <c r="R127" s="36">
        <v>2236</v>
      </c>
      <c r="S127" s="36">
        <v>1936</v>
      </c>
      <c r="T127" s="36">
        <v>2188</v>
      </c>
      <c r="U127" s="36">
        <v>2089</v>
      </c>
      <c r="V127" s="36">
        <v>1305</v>
      </c>
      <c r="W127" s="36">
        <v>562</v>
      </c>
      <c r="X127" s="36">
        <v>190</v>
      </c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</row>
    <row r="128" spans="1:59" ht="15.95" customHeight="1">
      <c r="A128" s="35" t="s">
        <v>61</v>
      </c>
      <c r="B128" s="35" t="s">
        <v>63</v>
      </c>
      <c r="C128" s="26" t="s">
        <v>64</v>
      </c>
      <c r="D128" s="36">
        <v>36211</v>
      </c>
      <c r="E128" s="36">
        <v>1243</v>
      </c>
      <c r="F128" s="36">
        <v>1282</v>
      </c>
      <c r="G128" s="36">
        <v>1350</v>
      </c>
      <c r="H128" s="36">
        <v>1458</v>
      </c>
      <c r="I128" s="36">
        <v>1644</v>
      </c>
      <c r="J128" s="36">
        <v>1796</v>
      </c>
      <c r="K128" s="36">
        <v>1835</v>
      </c>
      <c r="L128" s="36">
        <v>1854</v>
      </c>
      <c r="M128" s="36">
        <v>1923</v>
      </c>
      <c r="N128" s="36">
        <v>2080</v>
      </c>
      <c r="O128" s="36">
        <v>2171</v>
      </c>
      <c r="P128" s="36">
        <v>2419</v>
      </c>
      <c r="Q128" s="36">
        <v>2400</v>
      </c>
      <c r="R128" s="36">
        <v>2342</v>
      </c>
      <c r="S128" s="36">
        <v>2113</v>
      </c>
      <c r="T128" s="36">
        <v>2512</v>
      </c>
      <c r="U128" s="36">
        <v>2615</v>
      </c>
      <c r="V128" s="36">
        <v>1883</v>
      </c>
      <c r="W128" s="36">
        <v>937</v>
      </c>
      <c r="X128" s="36">
        <v>356</v>
      </c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</row>
    <row r="129" spans="1:59" ht="15.95" customHeight="1">
      <c r="A129" s="35" t="s">
        <v>61</v>
      </c>
      <c r="B129" s="35" t="s">
        <v>63</v>
      </c>
      <c r="C129" s="26" t="s">
        <v>65</v>
      </c>
      <c r="D129" s="36">
        <v>70823</v>
      </c>
      <c r="E129" s="36">
        <v>2555</v>
      </c>
      <c r="F129" s="36">
        <v>2637</v>
      </c>
      <c r="G129" s="36">
        <v>2776</v>
      </c>
      <c r="H129" s="36">
        <v>2989</v>
      </c>
      <c r="I129" s="36">
        <v>3349</v>
      </c>
      <c r="J129" s="36">
        <v>3649</v>
      </c>
      <c r="K129" s="36">
        <v>3727</v>
      </c>
      <c r="L129" s="36">
        <v>3757</v>
      </c>
      <c r="M129" s="36">
        <v>3894</v>
      </c>
      <c r="N129" s="36">
        <v>4203</v>
      </c>
      <c r="O129" s="36">
        <v>4378</v>
      </c>
      <c r="P129" s="36">
        <v>4867</v>
      </c>
      <c r="Q129" s="36">
        <v>4779</v>
      </c>
      <c r="R129" s="36">
        <v>4578</v>
      </c>
      <c r="S129" s="36">
        <v>4049</v>
      </c>
      <c r="T129" s="36">
        <v>4700</v>
      </c>
      <c r="U129" s="36">
        <v>4704</v>
      </c>
      <c r="V129" s="36">
        <v>3188</v>
      </c>
      <c r="W129" s="36">
        <v>1499</v>
      </c>
      <c r="X129" s="36">
        <v>545</v>
      </c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</row>
    <row r="130" spans="1:59" ht="24" customHeight="1">
      <c r="A130" s="35">
        <v>2048</v>
      </c>
      <c r="B130" s="35" t="s">
        <v>63</v>
      </c>
      <c r="C130" s="26" t="s">
        <v>62</v>
      </c>
      <c r="D130" s="36">
        <v>34380</v>
      </c>
      <c r="E130" s="36">
        <v>1308</v>
      </c>
      <c r="F130" s="36">
        <v>1346</v>
      </c>
      <c r="G130" s="36">
        <v>1411</v>
      </c>
      <c r="H130" s="36">
        <v>1512</v>
      </c>
      <c r="I130" s="36">
        <v>1682</v>
      </c>
      <c r="J130" s="36">
        <v>1843</v>
      </c>
      <c r="K130" s="36">
        <v>1893</v>
      </c>
      <c r="L130" s="36">
        <v>1894</v>
      </c>
      <c r="M130" s="36">
        <v>1959</v>
      </c>
      <c r="N130" s="36">
        <v>2083</v>
      </c>
      <c r="O130" s="36">
        <v>2195</v>
      </c>
      <c r="P130" s="36">
        <v>2373</v>
      </c>
      <c r="Q130" s="36">
        <v>2414</v>
      </c>
      <c r="R130" s="36">
        <v>2256</v>
      </c>
      <c r="S130" s="36">
        <v>1951</v>
      </c>
      <c r="T130" s="36">
        <v>2042</v>
      </c>
      <c r="U130" s="36">
        <v>2071</v>
      </c>
      <c r="V130" s="36">
        <v>1361</v>
      </c>
      <c r="W130" s="36">
        <v>587</v>
      </c>
      <c r="X130" s="36">
        <v>198</v>
      </c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</row>
    <row r="131" spans="1:59" ht="15.95" customHeight="1">
      <c r="A131" s="35" t="s">
        <v>61</v>
      </c>
      <c r="B131" s="35" t="s">
        <v>63</v>
      </c>
      <c r="C131" s="26" t="s">
        <v>64</v>
      </c>
      <c r="D131" s="36">
        <v>35978</v>
      </c>
      <c r="E131" s="36">
        <v>1238</v>
      </c>
      <c r="F131" s="36">
        <v>1274</v>
      </c>
      <c r="G131" s="36">
        <v>1336</v>
      </c>
      <c r="H131" s="36">
        <v>1440</v>
      </c>
      <c r="I131" s="36">
        <v>1623</v>
      </c>
      <c r="J131" s="36">
        <v>1786</v>
      </c>
      <c r="K131" s="36">
        <v>1837</v>
      </c>
      <c r="L131" s="36">
        <v>1843</v>
      </c>
      <c r="M131" s="36">
        <v>1913</v>
      </c>
      <c r="N131" s="36">
        <v>2041</v>
      </c>
      <c r="O131" s="36">
        <v>2159</v>
      </c>
      <c r="P131" s="36">
        <v>2347</v>
      </c>
      <c r="Q131" s="36">
        <v>2428</v>
      </c>
      <c r="R131" s="36">
        <v>2359</v>
      </c>
      <c r="S131" s="36">
        <v>2126</v>
      </c>
      <c r="T131" s="36">
        <v>2353</v>
      </c>
      <c r="U131" s="36">
        <v>2588</v>
      </c>
      <c r="V131" s="36">
        <v>1952</v>
      </c>
      <c r="W131" s="36">
        <v>967</v>
      </c>
      <c r="X131" s="36">
        <v>370</v>
      </c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</row>
    <row r="132" spans="1:59" ht="15.95" customHeight="1">
      <c r="A132" s="35" t="s">
        <v>61</v>
      </c>
      <c r="B132" s="35" t="s">
        <v>63</v>
      </c>
      <c r="C132" s="26" t="s">
        <v>65</v>
      </c>
      <c r="D132" s="36">
        <v>70359</v>
      </c>
      <c r="E132" s="36">
        <v>2546</v>
      </c>
      <c r="F132" s="36">
        <v>2620</v>
      </c>
      <c r="G132" s="36">
        <v>2747</v>
      </c>
      <c r="H132" s="36">
        <v>2952</v>
      </c>
      <c r="I132" s="36">
        <v>3305</v>
      </c>
      <c r="J132" s="36">
        <v>3629</v>
      </c>
      <c r="K132" s="36">
        <v>3731</v>
      </c>
      <c r="L132" s="36">
        <v>3737</v>
      </c>
      <c r="M132" s="36">
        <v>3872</v>
      </c>
      <c r="N132" s="36">
        <v>4124</v>
      </c>
      <c r="O132" s="36">
        <v>4354</v>
      </c>
      <c r="P132" s="36">
        <v>4720</v>
      </c>
      <c r="Q132" s="36">
        <v>4842</v>
      </c>
      <c r="R132" s="36">
        <v>4615</v>
      </c>
      <c r="S132" s="36">
        <v>4077</v>
      </c>
      <c r="T132" s="36">
        <v>4395</v>
      </c>
      <c r="U132" s="36">
        <v>4659</v>
      </c>
      <c r="V132" s="36">
        <v>3313</v>
      </c>
      <c r="W132" s="36">
        <v>1554</v>
      </c>
      <c r="X132" s="36">
        <v>568</v>
      </c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</row>
    <row r="133" spans="1:59" ht="24" customHeight="1">
      <c r="A133" s="35">
        <v>2049</v>
      </c>
      <c r="B133" s="35" t="s">
        <v>63</v>
      </c>
      <c r="C133" s="26" t="s">
        <v>62</v>
      </c>
      <c r="D133" s="36">
        <v>34147</v>
      </c>
      <c r="E133" s="36">
        <v>1304</v>
      </c>
      <c r="F133" s="36">
        <v>1338</v>
      </c>
      <c r="G133" s="36">
        <v>1398</v>
      </c>
      <c r="H133" s="36">
        <v>1495</v>
      </c>
      <c r="I133" s="36">
        <v>1660</v>
      </c>
      <c r="J133" s="36">
        <v>1829</v>
      </c>
      <c r="K133" s="36">
        <v>1895</v>
      </c>
      <c r="L133" s="36">
        <v>1893</v>
      </c>
      <c r="M133" s="36">
        <v>1939</v>
      </c>
      <c r="N133" s="36">
        <v>2051</v>
      </c>
      <c r="O133" s="36">
        <v>2189</v>
      </c>
      <c r="P133" s="36">
        <v>2298</v>
      </c>
      <c r="Q133" s="36">
        <v>2438</v>
      </c>
      <c r="R133" s="36">
        <v>2267</v>
      </c>
      <c r="S133" s="36">
        <v>1975</v>
      </c>
      <c r="T133" s="36">
        <v>1917</v>
      </c>
      <c r="U133" s="36">
        <v>2031</v>
      </c>
      <c r="V133" s="36">
        <v>1407</v>
      </c>
      <c r="W133" s="36">
        <v>616</v>
      </c>
      <c r="X133" s="36">
        <v>207</v>
      </c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</row>
    <row r="134" spans="1:59" ht="15.95" customHeight="1">
      <c r="A134" s="35" t="s">
        <v>61</v>
      </c>
      <c r="B134" s="35" t="s">
        <v>63</v>
      </c>
      <c r="C134" s="26" t="s">
        <v>64</v>
      </c>
      <c r="D134" s="36">
        <v>35741</v>
      </c>
      <c r="E134" s="36">
        <v>1234</v>
      </c>
      <c r="F134" s="36">
        <v>1267</v>
      </c>
      <c r="G134" s="36">
        <v>1322</v>
      </c>
      <c r="H134" s="36">
        <v>1423</v>
      </c>
      <c r="I134" s="36">
        <v>1601</v>
      </c>
      <c r="J134" s="36">
        <v>1773</v>
      </c>
      <c r="K134" s="36">
        <v>1838</v>
      </c>
      <c r="L134" s="36">
        <v>1842</v>
      </c>
      <c r="M134" s="36">
        <v>1892</v>
      </c>
      <c r="N134" s="36">
        <v>2011</v>
      </c>
      <c r="O134" s="36">
        <v>2153</v>
      </c>
      <c r="P134" s="36">
        <v>2274</v>
      </c>
      <c r="Q134" s="36">
        <v>2448</v>
      </c>
      <c r="R134" s="36">
        <v>2364</v>
      </c>
      <c r="S134" s="36">
        <v>2150</v>
      </c>
      <c r="T134" s="36">
        <v>2216</v>
      </c>
      <c r="U134" s="36">
        <v>2536</v>
      </c>
      <c r="V134" s="36">
        <v>2004</v>
      </c>
      <c r="W134" s="36">
        <v>1008</v>
      </c>
      <c r="X134" s="36">
        <v>386</v>
      </c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</row>
    <row r="135" spans="1:59" ht="15.95" customHeight="1">
      <c r="A135" s="35" t="s">
        <v>61</v>
      </c>
      <c r="B135" s="35" t="s">
        <v>63</v>
      </c>
      <c r="C135" s="26" t="s">
        <v>65</v>
      </c>
      <c r="D135" s="36">
        <v>69888</v>
      </c>
      <c r="E135" s="36">
        <v>2538</v>
      </c>
      <c r="F135" s="36">
        <v>2605</v>
      </c>
      <c r="G135" s="36">
        <v>2720</v>
      </c>
      <c r="H135" s="36">
        <v>2917</v>
      </c>
      <c r="I135" s="36">
        <v>3261</v>
      </c>
      <c r="J135" s="36">
        <v>3602</v>
      </c>
      <c r="K135" s="36">
        <v>3733</v>
      </c>
      <c r="L135" s="36">
        <v>3736</v>
      </c>
      <c r="M135" s="36">
        <v>3831</v>
      </c>
      <c r="N135" s="36">
        <v>4061</v>
      </c>
      <c r="O135" s="36">
        <v>4342</v>
      </c>
      <c r="P135" s="36">
        <v>4572</v>
      </c>
      <c r="Q135" s="36">
        <v>4887</v>
      </c>
      <c r="R135" s="36">
        <v>4631</v>
      </c>
      <c r="S135" s="36">
        <v>4126</v>
      </c>
      <c r="T135" s="36">
        <v>4133</v>
      </c>
      <c r="U135" s="36">
        <v>4567</v>
      </c>
      <c r="V135" s="36">
        <v>3411</v>
      </c>
      <c r="W135" s="36">
        <v>1624</v>
      </c>
      <c r="X135" s="36">
        <v>593</v>
      </c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</row>
    <row r="136" spans="1:59" ht="24" customHeight="1">
      <c r="A136" s="35">
        <v>2050</v>
      </c>
      <c r="B136" s="35" t="s">
        <v>61</v>
      </c>
      <c r="C136" s="26" t="s">
        <v>62</v>
      </c>
      <c r="D136" s="36">
        <v>33912</v>
      </c>
      <c r="E136" s="36">
        <v>1299</v>
      </c>
      <c r="F136" s="36">
        <v>1332</v>
      </c>
      <c r="G136" s="36">
        <v>1385</v>
      </c>
      <c r="H136" s="36">
        <v>1478</v>
      </c>
      <c r="I136" s="36">
        <v>1637</v>
      </c>
      <c r="J136" s="36">
        <v>1811</v>
      </c>
      <c r="K136" s="36">
        <v>1894</v>
      </c>
      <c r="L136" s="36">
        <v>1895</v>
      </c>
      <c r="M136" s="36">
        <v>1927</v>
      </c>
      <c r="N136" s="36">
        <v>2012</v>
      </c>
      <c r="O136" s="36">
        <v>2186</v>
      </c>
      <c r="P136" s="36">
        <v>2212</v>
      </c>
      <c r="Q136" s="36">
        <v>2465</v>
      </c>
      <c r="R136" s="36">
        <v>2259</v>
      </c>
      <c r="S136" s="36">
        <v>2026</v>
      </c>
      <c r="T136" s="36">
        <v>1822</v>
      </c>
      <c r="U136" s="36">
        <v>1969</v>
      </c>
      <c r="V136" s="36">
        <v>1440</v>
      </c>
      <c r="W136" s="36">
        <v>647</v>
      </c>
      <c r="X136" s="36">
        <v>217</v>
      </c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</row>
    <row r="137" spans="1:59" ht="15.95" customHeight="1">
      <c r="A137" s="35" t="s">
        <v>61</v>
      </c>
      <c r="B137" s="35" t="s">
        <v>61</v>
      </c>
      <c r="C137" s="26" t="s">
        <v>64</v>
      </c>
      <c r="D137" s="36">
        <v>35500</v>
      </c>
      <c r="E137" s="36">
        <v>1230</v>
      </c>
      <c r="F137" s="36">
        <v>1261</v>
      </c>
      <c r="G137" s="36">
        <v>1310</v>
      </c>
      <c r="H137" s="36">
        <v>1407</v>
      </c>
      <c r="I137" s="36">
        <v>1580</v>
      </c>
      <c r="J137" s="36">
        <v>1756</v>
      </c>
      <c r="K137" s="36">
        <v>1838</v>
      </c>
      <c r="L137" s="36">
        <v>1844</v>
      </c>
      <c r="M137" s="36">
        <v>1879</v>
      </c>
      <c r="N137" s="36">
        <v>1971</v>
      </c>
      <c r="O137" s="36">
        <v>2151</v>
      </c>
      <c r="P137" s="36">
        <v>2194</v>
      </c>
      <c r="Q137" s="36">
        <v>2470</v>
      </c>
      <c r="R137" s="36">
        <v>2348</v>
      </c>
      <c r="S137" s="36">
        <v>2204</v>
      </c>
      <c r="T137" s="36">
        <v>2108</v>
      </c>
      <c r="U137" s="36">
        <v>2461</v>
      </c>
      <c r="V137" s="36">
        <v>2035</v>
      </c>
      <c r="W137" s="36">
        <v>1053</v>
      </c>
      <c r="X137" s="36">
        <v>401</v>
      </c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</row>
    <row r="138" spans="1:59" ht="15.95" customHeight="1">
      <c r="A138" s="35" t="s">
        <v>61</v>
      </c>
      <c r="B138" s="35" t="s">
        <v>61</v>
      </c>
      <c r="C138" s="26" t="s">
        <v>65</v>
      </c>
      <c r="D138" s="36">
        <v>69412</v>
      </c>
      <c r="E138" s="36">
        <v>2529</v>
      </c>
      <c r="F138" s="36">
        <v>2592</v>
      </c>
      <c r="G138" s="36">
        <v>2695</v>
      </c>
      <c r="H138" s="36">
        <v>2884</v>
      </c>
      <c r="I138" s="36">
        <v>3217</v>
      </c>
      <c r="J138" s="36">
        <v>3567</v>
      </c>
      <c r="K138" s="36">
        <v>3732</v>
      </c>
      <c r="L138" s="36">
        <v>3739</v>
      </c>
      <c r="M138" s="36">
        <v>3806</v>
      </c>
      <c r="N138" s="36">
        <v>3983</v>
      </c>
      <c r="O138" s="36">
        <v>4337</v>
      </c>
      <c r="P138" s="36">
        <v>4406</v>
      </c>
      <c r="Q138" s="36">
        <v>4935</v>
      </c>
      <c r="R138" s="36">
        <v>4606</v>
      </c>
      <c r="S138" s="36">
        <v>4230</v>
      </c>
      <c r="T138" s="36">
        <v>3929</v>
      </c>
      <c r="U138" s="36">
        <v>4430</v>
      </c>
      <c r="V138" s="36">
        <v>3475</v>
      </c>
      <c r="W138" s="36">
        <v>1700</v>
      </c>
      <c r="X138" s="36">
        <v>618</v>
      </c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</row>
    <row r="139" spans="1:59" ht="24" customHeight="1">
      <c r="A139" s="35">
        <v>2051</v>
      </c>
      <c r="B139" s="35" t="s">
        <v>61</v>
      </c>
      <c r="C139" s="26" t="s">
        <v>62</v>
      </c>
      <c r="D139" s="36">
        <v>33677</v>
      </c>
      <c r="E139" s="36">
        <v>1295</v>
      </c>
      <c r="F139" s="36">
        <v>1326</v>
      </c>
      <c r="G139" s="36">
        <v>1373</v>
      </c>
      <c r="H139" s="36">
        <v>1461</v>
      </c>
      <c r="I139" s="36">
        <v>1616</v>
      </c>
      <c r="J139" s="36">
        <v>1792</v>
      </c>
      <c r="K139" s="36">
        <v>1890</v>
      </c>
      <c r="L139" s="36">
        <v>1898</v>
      </c>
      <c r="M139" s="36">
        <v>1919</v>
      </c>
      <c r="N139" s="36">
        <v>1984</v>
      </c>
      <c r="O139" s="36">
        <v>2155</v>
      </c>
      <c r="P139" s="36">
        <v>2182</v>
      </c>
      <c r="Q139" s="36">
        <v>2435</v>
      </c>
      <c r="R139" s="36">
        <v>2267</v>
      </c>
      <c r="S139" s="36">
        <v>2064</v>
      </c>
      <c r="T139" s="36">
        <v>1757</v>
      </c>
      <c r="U139" s="36">
        <v>1895</v>
      </c>
      <c r="V139" s="36">
        <v>1461</v>
      </c>
      <c r="W139" s="36">
        <v>680</v>
      </c>
      <c r="X139" s="36">
        <v>228</v>
      </c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</row>
    <row r="140" spans="1:59" ht="15.95" customHeight="1">
      <c r="A140" s="35" t="s">
        <v>61</v>
      </c>
      <c r="B140" s="35" t="s">
        <v>61</v>
      </c>
      <c r="C140" s="26" t="s">
        <v>64</v>
      </c>
      <c r="D140" s="36">
        <v>35254</v>
      </c>
      <c r="E140" s="36">
        <v>1226</v>
      </c>
      <c r="F140" s="36">
        <v>1255</v>
      </c>
      <c r="G140" s="36">
        <v>1300</v>
      </c>
      <c r="H140" s="36">
        <v>1391</v>
      </c>
      <c r="I140" s="36">
        <v>1559</v>
      </c>
      <c r="J140" s="36">
        <v>1737</v>
      </c>
      <c r="K140" s="36">
        <v>1834</v>
      </c>
      <c r="L140" s="36">
        <v>1846</v>
      </c>
      <c r="M140" s="36">
        <v>1873</v>
      </c>
      <c r="N140" s="36">
        <v>1942</v>
      </c>
      <c r="O140" s="36">
        <v>2121</v>
      </c>
      <c r="P140" s="36">
        <v>2164</v>
      </c>
      <c r="Q140" s="36">
        <v>2438</v>
      </c>
      <c r="R140" s="36">
        <v>2349</v>
      </c>
      <c r="S140" s="36">
        <v>2243</v>
      </c>
      <c r="T140" s="36">
        <v>2032</v>
      </c>
      <c r="U140" s="36">
        <v>2369</v>
      </c>
      <c r="V140" s="36">
        <v>2056</v>
      </c>
      <c r="W140" s="36">
        <v>1100</v>
      </c>
      <c r="X140" s="36">
        <v>417</v>
      </c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</row>
    <row r="141" spans="1:59" ht="15.95" customHeight="1">
      <c r="A141" s="35" t="s">
        <v>61</v>
      </c>
      <c r="B141" s="35" t="s">
        <v>61</v>
      </c>
      <c r="C141" s="26" t="s">
        <v>65</v>
      </c>
      <c r="D141" s="36">
        <v>68931</v>
      </c>
      <c r="E141" s="36">
        <v>2520</v>
      </c>
      <c r="F141" s="36">
        <v>2581</v>
      </c>
      <c r="G141" s="36">
        <v>2673</v>
      </c>
      <c r="H141" s="36">
        <v>2853</v>
      </c>
      <c r="I141" s="36">
        <v>3175</v>
      </c>
      <c r="J141" s="36">
        <v>3529</v>
      </c>
      <c r="K141" s="36">
        <v>3725</v>
      </c>
      <c r="L141" s="36">
        <v>3744</v>
      </c>
      <c r="M141" s="36">
        <v>3792</v>
      </c>
      <c r="N141" s="36">
        <v>3925</v>
      </c>
      <c r="O141" s="36">
        <v>4276</v>
      </c>
      <c r="P141" s="36">
        <v>4346</v>
      </c>
      <c r="Q141" s="36">
        <v>4873</v>
      </c>
      <c r="R141" s="36">
        <v>4616</v>
      </c>
      <c r="S141" s="36">
        <v>4307</v>
      </c>
      <c r="T141" s="36">
        <v>3789</v>
      </c>
      <c r="U141" s="36">
        <v>4264</v>
      </c>
      <c r="V141" s="36">
        <v>3517</v>
      </c>
      <c r="W141" s="36">
        <v>1779</v>
      </c>
      <c r="X141" s="36">
        <v>646</v>
      </c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</row>
    <row r="142" spans="1:59" ht="24" customHeight="1">
      <c r="A142" s="35">
        <v>2052</v>
      </c>
      <c r="B142" s="35" t="s">
        <v>61</v>
      </c>
      <c r="C142" s="26" t="s">
        <v>62</v>
      </c>
      <c r="D142" s="36">
        <v>33443</v>
      </c>
      <c r="E142" s="36">
        <v>1290</v>
      </c>
      <c r="F142" s="36">
        <v>1321</v>
      </c>
      <c r="G142" s="36">
        <v>1363</v>
      </c>
      <c r="H142" s="36">
        <v>1446</v>
      </c>
      <c r="I142" s="36">
        <v>1596</v>
      </c>
      <c r="J142" s="36">
        <v>1770</v>
      </c>
      <c r="K142" s="36">
        <v>1884</v>
      </c>
      <c r="L142" s="36">
        <v>1901</v>
      </c>
      <c r="M142" s="36">
        <v>1906</v>
      </c>
      <c r="N142" s="36">
        <v>1969</v>
      </c>
      <c r="O142" s="36">
        <v>2109</v>
      </c>
      <c r="P142" s="36">
        <v>2174</v>
      </c>
      <c r="Q142" s="36">
        <v>2381</v>
      </c>
      <c r="R142" s="36">
        <v>2281</v>
      </c>
      <c r="S142" s="36">
        <v>2099</v>
      </c>
      <c r="T142" s="36">
        <v>1737</v>
      </c>
      <c r="U142" s="36">
        <v>1797</v>
      </c>
      <c r="V142" s="36">
        <v>1468</v>
      </c>
      <c r="W142" s="36">
        <v>711</v>
      </c>
      <c r="X142" s="36">
        <v>240</v>
      </c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</row>
    <row r="143" spans="1:59" ht="15.95" customHeight="1">
      <c r="A143" s="35" t="s">
        <v>61</v>
      </c>
      <c r="B143" s="35" t="s">
        <v>61</v>
      </c>
      <c r="C143" s="26" t="s">
        <v>64</v>
      </c>
      <c r="D143" s="36">
        <v>35005</v>
      </c>
      <c r="E143" s="36">
        <v>1221</v>
      </c>
      <c r="F143" s="36">
        <v>1250</v>
      </c>
      <c r="G143" s="36">
        <v>1290</v>
      </c>
      <c r="H143" s="36">
        <v>1376</v>
      </c>
      <c r="I143" s="36">
        <v>1540</v>
      </c>
      <c r="J143" s="36">
        <v>1717</v>
      </c>
      <c r="K143" s="36">
        <v>1827</v>
      </c>
      <c r="L143" s="36">
        <v>1849</v>
      </c>
      <c r="M143" s="36">
        <v>1860</v>
      </c>
      <c r="N143" s="36">
        <v>1927</v>
      </c>
      <c r="O143" s="36">
        <v>2076</v>
      </c>
      <c r="P143" s="36">
        <v>2156</v>
      </c>
      <c r="Q143" s="36">
        <v>2387</v>
      </c>
      <c r="R143" s="36">
        <v>2356</v>
      </c>
      <c r="S143" s="36">
        <v>2277</v>
      </c>
      <c r="T143" s="36">
        <v>2006</v>
      </c>
      <c r="U143" s="36">
        <v>2250</v>
      </c>
      <c r="V143" s="36">
        <v>2061</v>
      </c>
      <c r="W143" s="36">
        <v>1143</v>
      </c>
      <c r="X143" s="36">
        <v>435</v>
      </c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</row>
    <row r="144" spans="1:59" ht="15.95" customHeight="1">
      <c r="A144" s="35" t="s">
        <v>61</v>
      </c>
      <c r="B144" s="35" t="s">
        <v>61</v>
      </c>
      <c r="C144" s="26" t="s">
        <v>65</v>
      </c>
      <c r="D144" s="36">
        <v>68448</v>
      </c>
      <c r="E144" s="36">
        <v>2511</v>
      </c>
      <c r="F144" s="36">
        <v>2572</v>
      </c>
      <c r="G144" s="36">
        <v>2653</v>
      </c>
      <c r="H144" s="36">
        <v>2822</v>
      </c>
      <c r="I144" s="36">
        <v>3136</v>
      </c>
      <c r="J144" s="36">
        <v>3487</v>
      </c>
      <c r="K144" s="36">
        <v>3711</v>
      </c>
      <c r="L144" s="36">
        <v>3749</v>
      </c>
      <c r="M144" s="36">
        <v>3766</v>
      </c>
      <c r="N144" s="36">
        <v>3896</v>
      </c>
      <c r="O144" s="36">
        <v>4186</v>
      </c>
      <c r="P144" s="36">
        <v>4330</v>
      </c>
      <c r="Q144" s="36">
        <v>4768</v>
      </c>
      <c r="R144" s="36">
        <v>4637</v>
      </c>
      <c r="S144" s="36">
        <v>4376</v>
      </c>
      <c r="T144" s="36">
        <v>3743</v>
      </c>
      <c r="U144" s="36">
        <v>4047</v>
      </c>
      <c r="V144" s="36">
        <v>3529</v>
      </c>
      <c r="W144" s="36">
        <v>1854</v>
      </c>
      <c r="X144" s="36">
        <v>675</v>
      </c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</row>
    <row r="145" spans="1:59" ht="24" customHeight="1">
      <c r="A145" s="35">
        <v>2053</v>
      </c>
      <c r="B145" s="35" t="s">
        <v>61</v>
      </c>
      <c r="C145" s="26" t="s">
        <v>62</v>
      </c>
      <c r="D145" s="36">
        <v>33210</v>
      </c>
      <c r="E145" s="36">
        <v>1284</v>
      </c>
      <c r="F145" s="36">
        <v>1317</v>
      </c>
      <c r="G145" s="36">
        <v>1355</v>
      </c>
      <c r="H145" s="36">
        <v>1431</v>
      </c>
      <c r="I145" s="36">
        <v>1577</v>
      </c>
      <c r="J145" s="36">
        <v>1748</v>
      </c>
      <c r="K145" s="36">
        <v>1873</v>
      </c>
      <c r="L145" s="36">
        <v>1903</v>
      </c>
      <c r="M145" s="36">
        <v>1896</v>
      </c>
      <c r="N145" s="36">
        <v>1958</v>
      </c>
      <c r="O145" s="36">
        <v>2070</v>
      </c>
      <c r="P145" s="36">
        <v>2162</v>
      </c>
      <c r="Q145" s="36">
        <v>2308</v>
      </c>
      <c r="R145" s="36">
        <v>2316</v>
      </c>
      <c r="S145" s="36">
        <v>2120</v>
      </c>
      <c r="T145" s="36">
        <v>1753</v>
      </c>
      <c r="U145" s="36">
        <v>1681</v>
      </c>
      <c r="V145" s="36">
        <v>1460</v>
      </c>
      <c r="W145" s="36">
        <v>745</v>
      </c>
      <c r="X145" s="36">
        <v>253</v>
      </c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</row>
    <row r="146" spans="1:59" ht="15.95" customHeight="1">
      <c r="A146" s="35" t="s">
        <v>61</v>
      </c>
      <c r="B146" s="35" t="s">
        <v>61</v>
      </c>
      <c r="C146" s="26" t="s">
        <v>64</v>
      </c>
      <c r="D146" s="36">
        <v>34753</v>
      </c>
      <c r="E146" s="36">
        <v>1216</v>
      </c>
      <c r="F146" s="36">
        <v>1246</v>
      </c>
      <c r="G146" s="36">
        <v>1282</v>
      </c>
      <c r="H146" s="36">
        <v>1362</v>
      </c>
      <c r="I146" s="36">
        <v>1522</v>
      </c>
      <c r="J146" s="36">
        <v>1696</v>
      </c>
      <c r="K146" s="36">
        <v>1817</v>
      </c>
      <c r="L146" s="36">
        <v>1851</v>
      </c>
      <c r="M146" s="36">
        <v>1849</v>
      </c>
      <c r="N146" s="36">
        <v>1916</v>
      </c>
      <c r="O146" s="36">
        <v>2038</v>
      </c>
      <c r="P146" s="36">
        <v>2145</v>
      </c>
      <c r="Q146" s="36">
        <v>2317</v>
      </c>
      <c r="R146" s="36">
        <v>2384</v>
      </c>
      <c r="S146" s="36">
        <v>2294</v>
      </c>
      <c r="T146" s="36">
        <v>2021</v>
      </c>
      <c r="U146" s="36">
        <v>2111</v>
      </c>
      <c r="V146" s="36">
        <v>2045</v>
      </c>
      <c r="W146" s="36">
        <v>1189</v>
      </c>
      <c r="X146" s="36">
        <v>453</v>
      </c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</row>
    <row r="147" spans="1:59" ht="15.95" customHeight="1">
      <c r="A147" s="35" t="s">
        <v>61</v>
      </c>
      <c r="B147" s="35" t="s">
        <v>61</v>
      </c>
      <c r="C147" s="26" t="s">
        <v>65</v>
      </c>
      <c r="D147" s="36">
        <v>67963</v>
      </c>
      <c r="E147" s="36">
        <v>2500</v>
      </c>
      <c r="F147" s="36">
        <v>2563</v>
      </c>
      <c r="G147" s="36">
        <v>2636</v>
      </c>
      <c r="H147" s="36">
        <v>2793</v>
      </c>
      <c r="I147" s="36">
        <v>3099</v>
      </c>
      <c r="J147" s="36">
        <v>3443</v>
      </c>
      <c r="K147" s="36">
        <v>3691</v>
      </c>
      <c r="L147" s="36">
        <v>3754</v>
      </c>
      <c r="M147" s="36">
        <v>3746</v>
      </c>
      <c r="N147" s="36">
        <v>3874</v>
      </c>
      <c r="O147" s="36">
        <v>4108</v>
      </c>
      <c r="P147" s="36">
        <v>4306</v>
      </c>
      <c r="Q147" s="36">
        <v>4625</v>
      </c>
      <c r="R147" s="36">
        <v>4700</v>
      </c>
      <c r="S147" s="36">
        <v>4414</v>
      </c>
      <c r="T147" s="36">
        <v>3774</v>
      </c>
      <c r="U147" s="36">
        <v>3792</v>
      </c>
      <c r="V147" s="36">
        <v>3505</v>
      </c>
      <c r="W147" s="36">
        <v>1935</v>
      </c>
      <c r="X147" s="36">
        <v>705</v>
      </c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</row>
    <row r="148" spans="1:59" ht="24" customHeight="1">
      <c r="A148" s="35">
        <v>2054</v>
      </c>
      <c r="B148" s="35" t="s">
        <v>63</v>
      </c>
      <c r="C148" s="26" t="s">
        <v>62</v>
      </c>
      <c r="D148" s="36">
        <v>32978</v>
      </c>
      <c r="E148" s="36">
        <v>1278</v>
      </c>
      <c r="F148" s="36">
        <v>1312</v>
      </c>
      <c r="G148" s="36">
        <v>1347</v>
      </c>
      <c r="H148" s="36">
        <v>1417</v>
      </c>
      <c r="I148" s="36">
        <v>1559</v>
      </c>
      <c r="J148" s="36">
        <v>1725</v>
      </c>
      <c r="K148" s="36">
        <v>1859</v>
      </c>
      <c r="L148" s="36">
        <v>1904</v>
      </c>
      <c r="M148" s="36">
        <v>1896</v>
      </c>
      <c r="N148" s="36">
        <v>1938</v>
      </c>
      <c r="O148" s="36">
        <v>2038</v>
      </c>
      <c r="P148" s="36">
        <v>2157</v>
      </c>
      <c r="Q148" s="36">
        <v>2236</v>
      </c>
      <c r="R148" s="36">
        <v>2341</v>
      </c>
      <c r="S148" s="36">
        <v>2132</v>
      </c>
      <c r="T148" s="36">
        <v>1778</v>
      </c>
      <c r="U148" s="36">
        <v>1582</v>
      </c>
      <c r="V148" s="36">
        <v>1437</v>
      </c>
      <c r="W148" s="36">
        <v>774</v>
      </c>
      <c r="X148" s="36">
        <v>268</v>
      </c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</row>
    <row r="149" spans="1:59" ht="15.95" customHeight="1">
      <c r="A149" s="35" t="s">
        <v>61</v>
      </c>
      <c r="B149" s="35" t="s">
        <v>63</v>
      </c>
      <c r="C149" s="26" t="s">
        <v>64</v>
      </c>
      <c r="D149" s="36">
        <v>34500</v>
      </c>
      <c r="E149" s="36">
        <v>1210</v>
      </c>
      <c r="F149" s="36">
        <v>1242</v>
      </c>
      <c r="G149" s="36">
        <v>1275</v>
      </c>
      <c r="H149" s="36">
        <v>1349</v>
      </c>
      <c r="I149" s="36">
        <v>1506</v>
      </c>
      <c r="J149" s="36">
        <v>1674</v>
      </c>
      <c r="K149" s="36">
        <v>1804</v>
      </c>
      <c r="L149" s="36">
        <v>1852</v>
      </c>
      <c r="M149" s="36">
        <v>1849</v>
      </c>
      <c r="N149" s="36">
        <v>1896</v>
      </c>
      <c r="O149" s="36">
        <v>2008</v>
      </c>
      <c r="P149" s="36">
        <v>2139</v>
      </c>
      <c r="Q149" s="36">
        <v>2245</v>
      </c>
      <c r="R149" s="36">
        <v>2405</v>
      </c>
      <c r="S149" s="36">
        <v>2300</v>
      </c>
      <c r="T149" s="36">
        <v>2045</v>
      </c>
      <c r="U149" s="36">
        <v>1992</v>
      </c>
      <c r="V149" s="36">
        <v>2009</v>
      </c>
      <c r="W149" s="36">
        <v>1226</v>
      </c>
      <c r="X149" s="36">
        <v>476</v>
      </c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</row>
    <row r="150" spans="1:59" ht="15.95" customHeight="1">
      <c r="A150" s="35" t="s">
        <v>61</v>
      </c>
      <c r="B150" s="35" t="s">
        <v>63</v>
      </c>
      <c r="C150" s="26" t="s">
        <v>65</v>
      </c>
      <c r="D150" s="36">
        <v>67478</v>
      </c>
      <c r="E150" s="36">
        <v>2488</v>
      </c>
      <c r="F150" s="36">
        <v>2554</v>
      </c>
      <c r="G150" s="36">
        <v>2622</v>
      </c>
      <c r="H150" s="36">
        <v>2766</v>
      </c>
      <c r="I150" s="36">
        <v>3065</v>
      </c>
      <c r="J150" s="36">
        <v>3399</v>
      </c>
      <c r="K150" s="36">
        <v>3663</v>
      </c>
      <c r="L150" s="36">
        <v>3756</v>
      </c>
      <c r="M150" s="36">
        <v>3745</v>
      </c>
      <c r="N150" s="36">
        <v>3834</v>
      </c>
      <c r="O150" s="36">
        <v>4046</v>
      </c>
      <c r="P150" s="36">
        <v>4295</v>
      </c>
      <c r="Q150" s="36">
        <v>4481</v>
      </c>
      <c r="R150" s="36">
        <v>4746</v>
      </c>
      <c r="S150" s="36">
        <v>4431</v>
      </c>
      <c r="T150" s="36">
        <v>3824</v>
      </c>
      <c r="U150" s="36">
        <v>3573</v>
      </c>
      <c r="V150" s="36">
        <v>3446</v>
      </c>
      <c r="W150" s="36">
        <v>2001</v>
      </c>
      <c r="X150" s="36">
        <v>743</v>
      </c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</row>
    <row r="151" spans="1:59" ht="24" customHeight="1">
      <c r="A151" s="35">
        <v>2055</v>
      </c>
      <c r="B151" s="35" t="s">
        <v>63</v>
      </c>
      <c r="C151" s="26" t="s">
        <v>62</v>
      </c>
      <c r="D151" s="36">
        <v>32748</v>
      </c>
      <c r="E151" s="36">
        <v>1271</v>
      </c>
      <c r="F151" s="36">
        <v>1308</v>
      </c>
      <c r="G151" s="36">
        <v>1340</v>
      </c>
      <c r="H151" s="36">
        <v>1404</v>
      </c>
      <c r="I151" s="36">
        <v>1542</v>
      </c>
      <c r="J151" s="36">
        <v>1703</v>
      </c>
      <c r="K151" s="36">
        <v>1842</v>
      </c>
      <c r="L151" s="36">
        <v>1904</v>
      </c>
      <c r="M151" s="36">
        <v>1898</v>
      </c>
      <c r="N151" s="36">
        <v>1926</v>
      </c>
      <c r="O151" s="36">
        <v>2000</v>
      </c>
      <c r="P151" s="36">
        <v>2154</v>
      </c>
      <c r="Q151" s="36">
        <v>2153</v>
      </c>
      <c r="R151" s="36">
        <v>2368</v>
      </c>
      <c r="S151" s="36">
        <v>2125</v>
      </c>
      <c r="T151" s="36">
        <v>1827</v>
      </c>
      <c r="U151" s="36">
        <v>1508</v>
      </c>
      <c r="V151" s="36">
        <v>1396</v>
      </c>
      <c r="W151" s="36">
        <v>796</v>
      </c>
      <c r="X151" s="36">
        <v>284</v>
      </c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</row>
    <row r="152" spans="1:59" ht="15.95" customHeight="1">
      <c r="A152" s="35" t="s">
        <v>61</v>
      </c>
      <c r="B152" s="35" t="s">
        <v>63</v>
      </c>
      <c r="C152" s="26" t="s">
        <v>64</v>
      </c>
      <c r="D152" s="36">
        <v>34246</v>
      </c>
      <c r="E152" s="36">
        <v>1203</v>
      </c>
      <c r="F152" s="36">
        <v>1238</v>
      </c>
      <c r="G152" s="36">
        <v>1268</v>
      </c>
      <c r="H152" s="36">
        <v>1337</v>
      </c>
      <c r="I152" s="36">
        <v>1489</v>
      </c>
      <c r="J152" s="36">
        <v>1653</v>
      </c>
      <c r="K152" s="36">
        <v>1787</v>
      </c>
      <c r="L152" s="36">
        <v>1851</v>
      </c>
      <c r="M152" s="36">
        <v>1850</v>
      </c>
      <c r="N152" s="36">
        <v>1883</v>
      </c>
      <c r="O152" s="36">
        <v>1969</v>
      </c>
      <c r="P152" s="36">
        <v>2138</v>
      </c>
      <c r="Q152" s="36">
        <v>2167</v>
      </c>
      <c r="R152" s="36">
        <v>2427</v>
      </c>
      <c r="S152" s="36">
        <v>2285</v>
      </c>
      <c r="T152" s="36">
        <v>2099</v>
      </c>
      <c r="U152" s="36">
        <v>1898</v>
      </c>
      <c r="V152" s="36">
        <v>1953</v>
      </c>
      <c r="W152" s="36">
        <v>1250</v>
      </c>
      <c r="X152" s="36">
        <v>500</v>
      </c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</row>
    <row r="153" spans="1:59" ht="15.95" customHeight="1">
      <c r="A153" s="35" t="s">
        <v>61</v>
      </c>
      <c r="B153" s="35" t="s">
        <v>63</v>
      </c>
      <c r="C153" s="26" t="s">
        <v>65</v>
      </c>
      <c r="D153" s="36">
        <v>66994</v>
      </c>
      <c r="E153" s="36">
        <v>2474</v>
      </c>
      <c r="F153" s="36">
        <v>2546</v>
      </c>
      <c r="G153" s="36">
        <v>2609</v>
      </c>
      <c r="H153" s="36">
        <v>2741</v>
      </c>
      <c r="I153" s="36">
        <v>3032</v>
      </c>
      <c r="J153" s="36">
        <v>3355</v>
      </c>
      <c r="K153" s="36">
        <v>3629</v>
      </c>
      <c r="L153" s="36">
        <v>3755</v>
      </c>
      <c r="M153" s="36">
        <v>3748</v>
      </c>
      <c r="N153" s="36">
        <v>3809</v>
      </c>
      <c r="O153" s="36">
        <v>3969</v>
      </c>
      <c r="P153" s="36">
        <v>4291</v>
      </c>
      <c r="Q153" s="36">
        <v>4320</v>
      </c>
      <c r="R153" s="36">
        <v>4795</v>
      </c>
      <c r="S153" s="36">
        <v>4411</v>
      </c>
      <c r="T153" s="36">
        <v>3925</v>
      </c>
      <c r="U153" s="36">
        <v>3406</v>
      </c>
      <c r="V153" s="36">
        <v>3350</v>
      </c>
      <c r="W153" s="36">
        <v>2045</v>
      </c>
      <c r="X153" s="36">
        <v>784</v>
      </c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</row>
    <row r="154" spans="1:59" ht="24" customHeight="1">
      <c r="A154" s="35">
        <v>2056</v>
      </c>
      <c r="B154" s="35" t="s">
        <v>61</v>
      </c>
      <c r="C154" s="26" t="s">
        <v>62</v>
      </c>
      <c r="D154" s="36">
        <v>32521</v>
      </c>
      <c r="E154" s="36">
        <v>1262</v>
      </c>
      <c r="F154" s="36">
        <v>1303</v>
      </c>
      <c r="G154" s="36">
        <v>1335</v>
      </c>
      <c r="H154" s="36">
        <v>1393</v>
      </c>
      <c r="I154" s="36">
        <v>1526</v>
      </c>
      <c r="J154" s="36">
        <v>1681</v>
      </c>
      <c r="K154" s="36">
        <v>1822</v>
      </c>
      <c r="L154" s="36">
        <v>1900</v>
      </c>
      <c r="M154" s="36">
        <v>1901</v>
      </c>
      <c r="N154" s="36">
        <v>1919</v>
      </c>
      <c r="O154" s="36">
        <v>1973</v>
      </c>
      <c r="P154" s="36">
        <v>2124</v>
      </c>
      <c r="Q154" s="36">
        <v>2125</v>
      </c>
      <c r="R154" s="36">
        <v>2340</v>
      </c>
      <c r="S154" s="36">
        <v>2136</v>
      </c>
      <c r="T154" s="36">
        <v>1864</v>
      </c>
      <c r="U154" s="36">
        <v>1460</v>
      </c>
      <c r="V154" s="36">
        <v>1348</v>
      </c>
      <c r="W154" s="36">
        <v>811</v>
      </c>
      <c r="X154" s="36">
        <v>300</v>
      </c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</row>
    <row r="155" spans="1:59" ht="15.95" customHeight="1">
      <c r="A155" s="35" t="s">
        <v>61</v>
      </c>
      <c r="B155" s="35" t="s">
        <v>61</v>
      </c>
      <c r="C155" s="26" t="s">
        <v>64</v>
      </c>
      <c r="D155" s="36">
        <v>33992</v>
      </c>
      <c r="E155" s="36">
        <v>1195</v>
      </c>
      <c r="F155" s="36">
        <v>1234</v>
      </c>
      <c r="G155" s="36">
        <v>1263</v>
      </c>
      <c r="H155" s="36">
        <v>1326</v>
      </c>
      <c r="I155" s="36">
        <v>1474</v>
      </c>
      <c r="J155" s="36">
        <v>1632</v>
      </c>
      <c r="K155" s="36">
        <v>1769</v>
      </c>
      <c r="L155" s="36">
        <v>1848</v>
      </c>
      <c r="M155" s="36">
        <v>1853</v>
      </c>
      <c r="N155" s="36">
        <v>1877</v>
      </c>
      <c r="O155" s="36">
        <v>1940</v>
      </c>
      <c r="P155" s="36">
        <v>2108</v>
      </c>
      <c r="Q155" s="36">
        <v>2138</v>
      </c>
      <c r="R155" s="36">
        <v>2397</v>
      </c>
      <c r="S155" s="36">
        <v>2288</v>
      </c>
      <c r="T155" s="36">
        <v>2138</v>
      </c>
      <c r="U155" s="36">
        <v>1835</v>
      </c>
      <c r="V155" s="36">
        <v>1885</v>
      </c>
      <c r="W155" s="36">
        <v>1267</v>
      </c>
      <c r="X155" s="36">
        <v>526</v>
      </c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</row>
    <row r="156" spans="1:59" ht="15.95" customHeight="1">
      <c r="A156" s="35" t="s">
        <v>61</v>
      </c>
      <c r="B156" s="35" t="s">
        <v>61</v>
      </c>
      <c r="C156" s="26" t="s">
        <v>65</v>
      </c>
      <c r="D156" s="36">
        <v>66513</v>
      </c>
      <c r="E156" s="36">
        <v>2458</v>
      </c>
      <c r="F156" s="36">
        <v>2537</v>
      </c>
      <c r="G156" s="36">
        <v>2598</v>
      </c>
      <c r="H156" s="36">
        <v>2719</v>
      </c>
      <c r="I156" s="36">
        <v>3000</v>
      </c>
      <c r="J156" s="36">
        <v>3314</v>
      </c>
      <c r="K156" s="36">
        <v>3591</v>
      </c>
      <c r="L156" s="36">
        <v>3748</v>
      </c>
      <c r="M156" s="36">
        <v>3754</v>
      </c>
      <c r="N156" s="36">
        <v>3796</v>
      </c>
      <c r="O156" s="36">
        <v>3913</v>
      </c>
      <c r="P156" s="36">
        <v>4232</v>
      </c>
      <c r="Q156" s="36">
        <v>4263</v>
      </c>
      <c r="R156" s="36">
        <v>4736</v>
      </c>
      <c r="S156" s="36">
        <v>4424</v>
      </c>
      <c r="T156" s="36">
        <v>4002</v>
      </c>
      <c r="U156" s="36">
        <v>3295</v>
      </c>
      <c r="V156" s="36">
        <v>3233</v>
      </c>
      <c r="W156" s="36">
        <v>2078</v>
      </c>
      <c r="X156" s="36">
        <v>826</v>
      </c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</row>
    <row r="157" spans="1:59" ht="24" customHeight="1">
      <c r="A157" s="35">
        <v>2057</v>
      </c>
      <c r="B157" s="35" t="s">
        <v>61</v>
      </c>
      <c r="C157" s="26" t="s">
        <v>62</v>
      </c>
      <c r="D157" s="36">
        <v>32297</v>
      </c>
      <c r="E157" s="36">
        <v>1253</v>
      </c>
      <c r="F157" s="36">
        <v>1298</v>
      </c>
      <c r="G157" s="36">
        <v>1330</v>
      </c>
      <c r="H157" s="36">
        <v>1383</v>
      </c>
      <c r="I157" s="36">
        <v>1510</v>
      </c>
      <c r="J157" s="36">
        <v>1661</v>
      </c>
      <c r="K157" s="36">
        <v>1801</v>
      </c>
      <c r="L157" s="36">
        <v>1893</v>
      </c>
      <c r="M157" s="36">
        <v>1904</v>
      </c>
      <c r="N157" s="36">
        <v>1906</v>
      </c>
      <c r="O157" s="36">
        <v>1959</v>
      </c>
      <c r="P157" s="36">
        <v>2079</v>
      </c>
      <c r="Q157" s="36">
        <v>2118</v>
      </c>
      <c r="R157" s="36">
        <v>2289</v>
      </c>
      <c r="S157" s="36">
        <v>2151</v>
      </c>
      <c r="T157" s="36">
        <v>1899</v>
      </c>
      <c r="U157" s="36">
        <v>1448</v>
      </c>
      <c r="V157" s="36">
        <v>1281</v>
      </c>
      <c r="W157" s="36">
        <v>818</v>
      </c>
      <c r="X157" s="36">
        <v>317</v>
      </c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</row>
    <row r="158" spans="1:59" ht="15.95" customHeight="1">
      <c r="A158" s="35" t="s">
        <v>61</v>
      </c>
      <c r="B158" s="35" t="s">
        <v>61</v>
      </c>
      <c r="C158" s="26" t="s">
        <v>64</v>
      </c>
      <c r="D158" s="36">
        <v>33740</v>
      </c>
      <c r="E158" s="36">
        <v>1187</v>
      </c>
      <c r="F158" s="36">
        <v>1229</v>
      </c>
      <c r="G158" s="36">
        <v>1258</v>
      </c>
      <c r="H158" s="36">
        <v>1317</v>
      </c>
      <c r="I158" s="36">
        <v>1459</v>
      </c>
      <c r="J158" s="36">
        <v>1613</v>
      </c>
      <c r="K158" s="36">
        <v>1748</v>
      </c>
      <c r="L158" s="36">
        <v>1841</v>
      </c>
      <c r="M158" s="36">
        <v>1855</v>
      </c>
      <c r="N158" s="36">
        <v>1864</v>
      </c>
      <c r="O158" s="36">
        <v>1925</v>
      </c>
      <c r="P158" s="36">
        <v>2064</v>
      </c>
      <c r="Q158" s="36">
        <v>2130</v>
      </c>
      <c r="R158" s="36">
        <v>2347</v>
      </c>
      <c r="S158" s="36">
        <v>2295</v>
      </c>
      <c r="T158" s="36">
        <v>2171</v>
      </c>
      <c r="U158" s="36">
        <v>1816</v>
      </c>
      <c r="V158" s="36">
        <v>1795</v>
      </c>
      <c r="W158" s="36">
        <v>1274</v>
      </c>
      <c r="X158" s="36">
        <v>550</v>
      </c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BG158" s="37"/>
    </row>
    <row r="159" spans="1:59" ht="15.95" customHeight="1">
      <c r="A159" s="35" t="s">
        <v>61</v>
      </c>
      <c r="B159" s="35" t="s">
        <v>61</v>
      </c>
      <c r="C159" s="26" t="s">
        <v>65</v>
      </c>
      <c r="D159" s="36">
        <v>66037</v>
      </c>
      <c r="E159" s="36">
        <v>2440</v>
      </c>
      <c r="F159" s="36">
        <v>2527</v>
      </c>
      <c r="G159" s="36">
        <v>2588</v>
      </c>
      <c r="H159" s="36">
        <v>2699</v>
      </c>
      <c r="I159" s="36">
        <v>2970</v>
      </c>
      <c r="J159" s="36">
        <v>3275</v>
      </c>
      <c r="K159" s="36">
        <v>3549</v>
      </c>
      <c r="L159" s="36">
        <v>3734</v>
      </c>
      <c r="M159" s="36">
        <v>3759</v>
      </c>
      <c r="N159" s="36">
        <v>3770</v>
      </c>
      <c r="O159" s="36">
        <v>3884</v>
      </c>
      <c r="P159" s="36">
        <v>4143</v>
      </c>
      <c r="Q159" s="36">
        <v>4248</v>
      </c>
      <c r="R159" s="36">
        <v>4636</v>
      </c>
      <c r="S159" s="36">
        <v>4447</v>
      </c>
      <c r="T159" s="36">
        <v>4070</v>
      </c>
      <c r="U159" s="36">
        <v>3264</v>
      </c>
      <c r="V159" s="36">
        <v>3076</v>
      </c>
      <c r="W159" s="36">
        <v>2092</v>
      </c>
      <c r="X159" s="36">
        <v>867</v>
      </c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</row>
    <row r="160" spans="1:59" ht="24" customHeight="1">
      <c r="A160" s="35">
        <v>2058</v>
      </c>
      <c r="B160" s="35" t="s">
        <v>61</v>
      </c>
      <c r="C160" s="26" t="s">
        <v>62</v>
      </c>
      <c r="D160" s="36">
        <v>32077</v>
      </c>
      <c r="E160" s="36">
        <v>1243</v>
      </c>
      <c r="F160" s="36">
        <v>1293</v>
      </c>
      <c r="G160" s="36">
        <v>1325</v>
      </c>
      <c r="H160" s="36">
        <v>1374</v>
      </c>
      <c r="I160" s="36">
        <v>1495</v>
      </c>
      <c r="J160" s="36">
        <v>1643</v>
      </c>
      <c r="K160" s="36">
        <v>1778</v>
      </c>
      <c r="L160" s="36">
        <v>1883</v>
      </c>
      <c r="M160" s="36">
        <v>1906</v>
      </c>
      <c r="N160" s="36">
        <v>1896</v>
      </c>
      <c r="O160" s="36">
        <v>1948</v>
      </c>
      <c r="P160" s="36">
        <v>2041</v>
      </c>
      <c r="Q160" s="36">
        <v>2107</v>
      </c>
      <c r="R160" s="36">
        <v>2220</v>
      </c>
      <c r="S160" s="36">
        <v>2186</v>
      </c>
      <c r="T160" s="36">
        <v>1919</v>
      </c>
      <c r="U160" s="36">
        <v>1466</v>
      </c>
      <c r="V160" s="36">
        <v>1201</v>
      </c>
      <c r="W160" s="36">
        <v>817</v>
      </c>
      <c r="X160" s="36">
        <v>334</v>
      </c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</row>
    <row r="161" spans="1:59" ht="15.95" customHeight="1">
      <c r="A161" s="35" t="s">
        <v>61</v>
      </c>
      <c r="B161" s="35" t="s">
        <v>61</v>
      </c>
      <c r="C161" s="26" t="s">
        <v>64</v>
      </c>
      <c r="D161" s="36">
        <v>33490</v>
      </c>
      <c r="E161" s="36">
        <v>1177</v>
      </c>
      <c r="F161" s="36">
        <v>1224</v>
      </c>
      <c r="G161" s="36">
        <v>1254</v>
      </c>
      <c r="H161" s="36">
        <v>1308</v>
      </c>
      <c r="I161" s="36">
        <v>1445</v>
      </c>
      <c r="J161" s="36">
        <v>1595</v>
      </c>
      <c r="K161" s="36">
        <v>1727</v>
      </c>
      <c r="L161" s="36">
        <v>1831</v>
      </c>
      <c r="M161" s="36">
        <v>1858</v>
      </c>
      <c r="N161" s="36">
        <v>1853</v>
      </c>
      <c r="O161" s="36">
        <v>1915</v>
      </c>
      <c r="P161" s="36">
        <v>2026</v>
      </c>
      <c r="Q161" s="36">
        <v>2119</v>
      </c>
      <c r="R161" s="36">
        <v>2278</v>
      </c>
      <c r="S161" s="36">
        <v>2324</v>
      </c>
      <c r="T161" s="36">
        <v>2189</v>
      </c>
      <c r="U161" s="36">
        <v>1832</v>
      </c>
      <c r="V161" s="36">
        <v>1687</v>
      </c>
      <c r="W161" s="36">
        <v>1269</v>
      </c>
      <c r="X161" s="36">
        <v>576</v>
      </c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BG161" s="37"/>
    </row>
    <row r="162" spans="1:59" ht="15.95" customHeight="1">
      <c r="A162" s="35" t="s">
        <v>61</v>
      </c>
      <c r="B162" s="35" t="s">
        <v>61</v>
      </c>
      <c r="C162" s="26" t="s">
        <v>65</v>
      </c>
      <c r="D162" s="36">
        <v>65567</v>
      </c>
      <c r="E162" s="36">
        <v>2421</v>
      </c>
      <c r="F162" s="36">
        <v>2516</v>
      </c>
      <c r="G162" s="36">
        <v>2579</v>
      </c>
      <c r="H162" s="36">
        <v>2682</v>
      </c>
      <c r="I162" s="36">
        <v>2941</v>
      </c>
      <c r="J162" s="36">
        <v>3238</v>
      </c>
      <c r="K162" s="36">
        <v>3505</v>
      </c>
      <c r="L162" s="36">
        <v>3714</v>
      </c>
      <c r="M162" s="36">
        <v>3763</v>
      </c>
      <c r="N162" s="36">
        <v>3750</v>
      </c>
      <c r="O162" s="36">
        <v>3863</v>
      </c>
      <c r="P162" s="36">
        <v>4068</v>
      </c>
      <c r="Q162" s="36">
        <v>4226</v>
      </c>
      <c r="R162" s="36">
        <v>4498</v>
      </c>
      <c r="S162" s="36">
        <v>4511</v>
      </c>
      <c r="T162" s="36">
        <v>4109</v>
      </c>
      <c r="U162" s="36">
        <v>3298</v>
      </c>
      <c r="V162" s="36">
        <v>2888</v>
      </c>
      <c r="W162" s="36">
        <v>2086</v>
      </c>
      <c r="X162" s="36">
        <v>911</v>
      </c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</row>
    <row r="163" spans="1:59" ht="24" customHeight="1">
      <c r="A163" s="35">
        <v>2059</v>
      </c>
      <c r="B163" s="35" t="s">
        <v>61</v>
      </c>
      <c r="C163" s="26" t="s">
        <v>62</v>
      </c>
      <c r="D163" s="36">
        <v>31861</v>
      </c>
      <c r="E163" s="36">
        <v>1233</v>
      </c>
      <c r="F163" s="36">
        <v>1287</v>
      </c>
      <c r="G163" s="36">
        <v>1321</v>
      </c>
      <c r="H163" s="36">
        <v>1366</v>
      </c>
      <c r="I163" s="36">
        <v>1482</v>
      </c>
      <c r="J163" s="36">
        <v>1625</v>
      </c>
      <c r="K163" s="36">
        <v>1756</v>
      </c>
      <c r="L163" s="36">
        <v>1869</v>
      </c>
      <c r="M163" s="36">
        <v>1907</v>
      </c>
      <c r="N163" s="36">
        <v>1896</v>
      </c>
      <c r="O163" s="36">
        <v>1928</v>
      </c>
      <c r="P163" s="36">
        <v>2010</v>
      </c>
      <c r="Q163" s="36">
        <v>2102</v>
      </c>
      <c r="R163" s="36">
        <v>2151</v>
      </c>
      <c r="S163" s="36">
        <v>2211</v>
      </c>
      <c r="T163" s="36">
        <v>1932</v>
      </c>
      <c r="U163" s="36">
        <v>1490</v>
      </c>
      <c r="V163" s="36">
        <v>1135</v>
      </c>
      <c r="W163" s="36">
        <v>807</v>
      </c>
      <c r="X163" s="36">
        <v>351</v>
      </c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</row>
    <row r="164" spans="1:59" ht="15.95" customHeight="1">
      <c r="A164" s="35" t="s">
        <v>61</v>
      </c>
      <c r="B164" s="35" t="s">
        <v>61</v>
      </c>
      <c r="C164" s="26" t="s">
        <v>64</v>
      </c>
      <c r="D164" s="36">
        <v>33244</v>
      </c>
      <c r="E164" s="36">
        <v>1167</v>
      </c>
      <c r="F164" s="36">
        <v>1218</v>
      </c>
      <c r="G164" s="36">
        <v>1250</v>
      </c>
      <c r="H164" s="36">
        <v>1301</v>
      </c>
      <c r="I164" s="36">
        <v>1432</v>
      </c>
      <c r="J164" s="36">
        <v>1579</v>
      </c>
      <c r="K164" s="36">
        <v>1705</v>
      </c>
      <c r="L164" s="36">
        <v>1818</v>
      </c>
      <c r="M164" s="36">
        <v>1858</v>
      </c>
      <c r="N164" s="36">
        <v>1853</v>
      </c>
      <c r="O164" s="36">
        <v>1895</v>
      </c>
      <c r="P164" s="36">
        <v>1997</v>
      </c>
      <c r="Q164" s="36">
        <v>2114</v>
      </c>
      <c r="R164" s="36">
        <v>2208</v>
      </c>
      <c r="S164" s="36">
        <v>2346</v>
      </c>
      <c r="T164" s="36">
        <v>2196</v>
      </c>
      <c r="U164" s="36">
        <v>1858</v>
      </c>
      <c r="V164" s="36">
        <v>1597</v>
      </c>
      <c r="W164" s="36">
        <v>1252</v>
      </c>
      <c r="X164" s="36">
        <v>600</v>
      </c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</row>
    <row r="165" spans="1:59" ht="15.95" customHeight="1">
      <c r="A165" s="35" t="s">
        <v>61</v>
      </c>
      <c r="B165" s="35" t="s">
        <v>61</v>
      </c>
      <c r="C165" s="26" t="s">
        <v>65</v>
      </c>
      <c r="D165" s="36">
        <v>65105</v>
      </c>
      <c r="E165" s="36">
        <v>2400</v>
      </c>
      <c r="F165" s="36">
        <v>2504</v>
      </c>
      <c r="G165" s="36">
        <v>2571</v>
      </c>
      <c r="H165" s="36">
        <v>2668</v>
      </c>
      <c r="I165" s="36">
        <v>2914</v>
      </c>
      <c r="J165" s="36">
        <v>3203</v>
      </c>
      <c r="K165" s="36">
        <v>3461</v>
      </c>
      <c r="L165" s="36">
        <v>3687</v>
      </c>
      <c r="M165" s="36">
        <v>3766</v>
      </c>
      <c r="N165" s="36">
        <v>3749</v>
      </c>
      <c r="O165" s="36">
        <v>3823</v>
      </c>
      <c r="P165" s="36">
        <v>4007</v>
      </c>
      <c r="Q165" s="36">
        <v>4216</v>
      </c>
      <c r="R165" s="36">
        <v>4360</v>
      </c>
      <c r="S165" s="36">
        <v>4557</v>
      </c>
      <c r="T165" s="36">
        <v>4128</v>
      </c>
      <c r="U165" s="36">
        <v>3348</v>
      </c>
      <c r="V165" s="36">
        <v>2732</v>
      </c>
      <c r="W165" s="36">
        <v>2059</v>
      </c>
      <c r="X165" s="36">
        <v>951</v>
      </c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</row>
    <row r="166" spans="1:59" ht="24" customHeight="1">
      <c r="A166" s="35">
        <v>2060</v>
      </c>
      <c r="B166" s="35" t="s">
        <v>61</v>
      </c>
      <c r="C166" s="26" t="s">
        <v>62</v>
      </c>
      <c r="D166" s="36">
        <v>31650</v>
      </c>
      <c r="E166" s="36">
        <v>1221</v>
      </c>
      <c r="F166" s="36">
        <v>1279</v>
      </c>
      <c r="G166" s="36">
        <v>1317</v>
      </c>
      <c r="H166" s="36">
        <v>1360</v>
      </c>
      <c r="I166" s="36">
        <v>1469</v>
      </c>
      <c r="J166" s="36">
        <v>1608</v>
      </c>
      <c r="K166" s="36">
        <v>1733</v>
      </c>
      <c r="L166" s="36">
        <v>1852</v>
      </c>
      <c r="M166" s="36">
        <v>1907</v>
      </c>
      <c r="N166" s="36">
        <v>1898</v>
      </c>
      <c r="O166" s="36">
        <v>1917</v>
      </c>
      <c r="P166" s="36">
        <v>1974</v>
      </c>
      <c r="Q166" s="36">
        <v>2100</v>
      </c>
      <c r="R166" s="36">
        <v>2073</v>
      </c>
      <c r="S166" s="36">
        <v>2238</v>
      </c>
      <c r="T166" s="36">
        <v>1929</v>
      </c>
      <c r="U166" s="36">
        <v>1535</v>
      </c>
      <c r="V166" s="36">
        <v>1087</v>
      </c>
      <c r="W166" s="36">
        <v>787</v>
      </c>
      <c r="X166" s="36">
        <v>365</v>
      </c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</row>
    <row r="167" spans="1:59" ht="15.95" customHeight="1">
      <c r="A167" s="35" t="s">
        <v>61</v>
      </c>
      <c r="B167" s="35" t="s">
        <v>61</v>
      </c>
      <c r="C167" s="26" t="s">
        <v>64</v>
      </c>
      <c r="D167" s="36">
        <v>33002</v>
      </c>
      <c r="E167" s="36">
        <v>1156</v>
      </c>
      <c r="F167" s="36">
        <v>1211</v>
      </c>
      <c r="G167" s="36">
        <v>1246</v>
      </c>
      <c r="H167" s="36">
        <v>1295</v>
      </c>
      <c r="I167" s="36">
        <v>1420</v>
      </c>
      <c r="J167" s="36">
        <v>1562</v>
      </c>
      <c r="K167" s="36">
        <v>1684</v>
      </c>
      <c r="L167" s="36">
        <v>1801</v>
      </c>
      <c r="M167" s="36">
        <v>1858</v>
      </c>
      <c r="N167" s="36">
        <v>1855</v>
      </c>
      <c r="O167" s="36">
        <v>1883</v>
      </c>
      <c r="P167" s="36">
        <v>1958</v>
      </c>
      <c r="Q167" s="36">
        <v>2113</v>
      </c>
      <c r="R167" s="36">
        <v>2132</v>
      </c>
      <c r="S167" s="36">
        <v>2368</v>
      </c>
      <c r="T167" s="36">
        <v>2184</v>
      </c>
      <c r="U167" s="36">
        <v>1910</v>
      </c>
      <c r="V167" s="36">
        <v>1528</v>
      </c>
      <c r="W167" s="36">
        <v>1220</v>
      </c>
      <c r="X167" s="36">
        <v>619</v>
      </c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</row>
    <row r="168" spans="1:59" ht="15.95" customHeight="1">
      <c r="A168" s="35" t="s">
        <v>61</v>
      </c>
      <c r="B168" s="35" t="s">
        <v>61</v>
      </c>
      <c r="C168" s="26" t="s">
        <v>65</v>
      </c>
      <c r="D168" s="36">
        <v>64651</v>
      </c>
      <c r="E168" s="36">
        <v>2378</v>
      </c>
      <c r="F168" s="36">
        <v>2490</v>
      </c>
      <c r="G168" s="36">
        <v>2562</v>
      </c>
      <c r="H168" s="36">
        <v>2655</v>
      </c>
      <c r="I168" s="36">
        <v>2889</v>
      </c>
      <c r="J168" s="36">
        <v>3170</v>
      </c>
      <c r="K168" s="36">
        <v>3418</v>
      </c>
      <c r="L168" s="36">
        <v>3653</v>
      </c>
      <c r="M168" s="36">
        <v>3765</v>
      </c>
      <c r="N168" s="36">
        <v>3753</v>
      </c>
      <c r="O168" s="36">
        <v>3799</v>
      </c>
      <c r="P168" s="36">
        <v>3931</v>
      </c>
      <c r="Q168" s="36">
        <v>4213</v>
      </c>
      <c r="R168" s="36">
        <v>4205</v>
      </c>
      <c r="S168" s="36">
        <v>4607</v>
      </c>
      <c r="T168" s="36">
        <v>4114</v>
      </c>
      <c r="U168" s="36">
        <v>3444</v>
      </c>
      <c r="V168" s="36">
        <v>2615</v>
      </c>
      <c r="W168" s="36">
        <v>2007</v>
      </c>
      <c r="X168" s="36">
        <v>983</v>
      </c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</row>
    <row r="169" spans="1:59" ht="24" customHeight="1"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8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</row>
    <row r="170" spans="1:59" ht="15"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5" t="s">
        <v>66</v>
      </c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37"/>
    </row>
    <row r="171" spans="1:59"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</row>
    <row r="172" spans="1:59"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BG172" s="37"/>
    </row>
    <row r="173" spans="1:59"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37"/>
    </row>
    <row r="174" spans="1:59"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37"/>
    </row>
    <row r="175" spans="1:59"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</row>
    <row r="176" spans="1:59"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</row>
    <row r="177" spans="4:59"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</row>
    <row r="178" spans="4:59"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BG178" s="37"/>
    </row>
    <row r="179" spans="4:59"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7"/>
      <c r="BE179" s="37"/>
      <c r="BF179" s="37"/>
      <c r="BG179" s="37"/>
    </row>
    <row r="180" spans="4:59"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7"/>
      <c r="BE180" s="37"/>
      <c r="BF180" s="37"/>
      <c r="BG180" s="37"/>
    </row>
    <row r="181" spans="4:59"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BG181" s="37"/>
    </row>
    <row r="182" spans="4:59"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7"/>
      <c r="BE182" s="37"/>
      <c r="BF182" s="37"/>
      <c r="BG182" s="37"/>
    </row>
    <row r="183" spans="4:59"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  <c r="BA183" s="37"/>
      <c r="BB183" s="37"/>
      <c r="BC183" s="37"/>
      <c r="BD183" s="37"/>
      <c r="BE183" s="37"/>
      <c r="BF183" s="37"/>
      <c r="BG183" s="37"/>
    </row>
    <row r="184" spans="4:59"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  <c r="BA184" s="37"/>
      <c r="BB184" s="37"/>
      <c r="BC184" s="37"/>
      <c r="BD184" s="37"/>
      <c r="BE184" s="37"/>
      <c r="BF184" s="37"/>
      <c r="BG184" s="37"/>
    </row>
    <row r="185" spans="4:59"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7"/>
      <c r="BE185" s="37"/>
      <c r="BF185" s="37"/>
      <c r="BG185" s="37"/>
    </row>
    <row r="186" spans="4:59"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37"/>
    </row>
    <row r="187" spans="4:59"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</row>
    <row r="188" spans="4:59"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  <c r="BA188" s="37"/>
      <c r="BB188" s="37"/>
      <c r="BC188" s="37"/>
      <c r="BD188" s="37"/>
      <c r="BE188" s="37"/>
      <c r="BF188" s="37"/>
      <c r="BG188" s="37"/>
    </row>
    <row r="189" spans="4:59"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7"/>
      <c r="BE189" s="37"/>
      <c r="BF189" s="37"/>
      <c r="BG189" s="37"/>
    </row>
    <row r="190" spans="4:59"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7"/>
      <c r="BE190" s="37"/>
      <c r="BF190" s="37"/>
      <c r="BG190" s="37"/>
    </row>
    <row r="191" spans="4:59"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/>
      <c r="BD191" s="37"/>
      <c r="BE191" s="37"/>
      <c r="BF191" s="37"/>
      <c r="BG191" s="37"/>
    </row>
    <row r="192" spans="4:59"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  <c r="BA192" s="37"/>
      <c r="BB192" s="37"/>
      <c r="BC192" s="37"/>
      <c r="BD192" s="37"/>
      <c r="BE192" s="37"/>
      <c r="BF192" s="37"/>
      <c r="BG192" s="37"/>
    </row>
    <row r="193" spans="4:59"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  <c r="BA193" s="37"/>
      <c r="BB193" s="37"/>
      <c r="BC193" s="37"/>
      <c r="BD193" s="37"/>
      <c r="BE193" s="37"/>
      <c r="BF193" s="37"/>
      <c r="BG193" s="37"/>
    </row>
    <row r="194" spans="4:59"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/>
      <c r="BD194" s="37"/>
      <c r="BE194" s="37"/>
      <c r="BF194" s="37"/>
      <c r="BG194" s="37"/>
    </row>
    <row r="195" spans="4:59"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  <c r="BA195" s="37"/>
      <c r="BB195" s="37"/>
      <c r="BC195" s="37"/>
      <c r="BD195" s="37"/>
      <c r="BE195" s="37"/>
      <c r="BF195" s="37"/>
      <c r="BG195" s="37"/>
    </row>
    <row r="196" spans="4:59"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7"/>
      <c r="AR196" s="37"/>
      <c r="AS196" s="37"/>
      <c r="AT196" s="37"/>
      <c r="AU196" s="37"/>
      <c r="AV196" s="37"/>
      <c r="AW196" s="37"/>
      <c r="AX196" s="37"/>
      <c r="AY196" s="37"/>
      <c r="AZ196" s="37"/>
      <c r="BA196" s="37"/>
      <c r="BB196" s="37"/>
      <c r="BC196" s="37"/>
      <c r="BD196" s="37"/>
      <c r="BE196" s="37"/>
      <c r="BF196" s="37"/>
      <c r="BG196" s="37"/>
    </row>
    <row r="197" spans="4:59"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  <c r="BA197" s="37"/>
      <c r="BB197" s="37"/>
      <c r="BC197" s="37"/>
      <c r="BD197" s="37"/>
      <c r="BE197" s="37"/>
      <c r="BF197" s="37"/>
      <c r="BG197" s="37"/>
    </row>
    <row r="198" spans="4:59"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7"/>
      <c r="BE198" s="37"/>
      <c r="BF198" s="37"/>
      <c r="BG198" s="37"/>
    </row>
    <row r="199" spans="4:59"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7"/>
      <c r="BE199" s="37"/>
      <c r="BF199" s="37"/>
      <c r="BG199" s="37"/>
    </row>
    <row r="200" spans="4:59"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  <c r="BA200" s="37"/>
      <c r="BB200" s="37"/>
      <c r="BC200" s="37"/>
      <c r="BD200" s="37"/>
      <c r="BE200" s="37"/>
      <c r="BF200" s="37"/>
      <c r="BG200" s="37"/>
    </row>
    <row r="201" spans="4:59"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7"/>
      <c r="AR201" s="37"/>
      <c r="AS201" s="37"/>
      <c r="AT201" s="37"/>
      <c r="AU201" s="37"/>
      <c r="AV201" s="37"/>
      <c r="AW201" s="37"/>
      <c r="AX201" s="37"/>
      <c r="AY201" s="37"/>
      <c r="AZ201" s="37"/>
      <c r="BA201" s="37"/>
      <c r="BB201" s="37"/>
      <c r="BC201" s="37"/>
      <c r="BD201" s="37"/>
      <c r="BE201" s="37"/>
      <c r="BF201" s="37"/>
      <c r="BG201" s="37"/>
    </row>
    <row r="202" spans="4:59"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7"/>
      <c r="AR202" s="37"/>
      <c r="AS202" s="37"/>
      <c r="AT202" s="37"/>
      <c r="AU202" s="37"/>
      <c r="AV202" s="37"/>
      <c r="AW202" s="37"/>
      <c r="AX202" s="37"/>
      <c r="AY202" s="37"/>
      <c r="AZ202" s="37"/>
      <c r="BA202" s="37"/>
      <c r="BB202" s="37"/>
      <c r="BC202" s="37"/>
      <c r="BD202" s="37"/>
      <c r="BE202" s="37"/>
      <c r="BF202" s="37"/>
      <c r="BG202" s="37"/>
    </row>
    <row r="203" spans="4:59"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7"/>
      <c r="AR203" s="37"/>
      <c r="AS203" s="37"/>
      <c r="AT203" s="37"/>
      <c r="AU203" s="37"/>
      <c r="AV203" s="37"/>
      <c r="AW203" s="37"/>
      <c r="AX203" s="37"/>
      <c r="AY203" s="37"/>
      <c r="AZ203" s="37"/>
      <c r="BA203" s="37"/>
      <c r="BB203" s="37"/>
      <c r="BC203" s="37"/>
      <c r="BD203" s="37"/>
      <c r="BE203" s="37"/>
      <c r="BF203" s="37"/>
      <c r="BG203" s="37"/>
    </row>
    <row r="204" spans="4:59"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  <c r="BA204" s="37"/>
      <c r="BB204" s="37"/>
      <c r="BC204" s="37"/>
      <c r="BD204" s="37"/>
      <c r="BE204" s="37"/>
      <c r="BF204" s="37"/>
      <c r="BG204" s="37"/>
    </row>
    <row r="205" spans="4:59"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  <c r="BA205" s="37"/>
      <c r="BB205" s="37"/>
      <c r="BC205" s="37"/>
      <c r="BD205" s="37"/>
      <c r="BE205" s="37"/>
      <c r="BF205" s="37"/>
      <c r="BG205" s="37"/>
    </row>
    <row r="206" spans="4:59"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  <c r="BA206" s="37"/>
      <c r="BB206" s="37"/>
      <c r="BC206" s="37"/>
      <c r="BD206" s="37"/>
      <c r="BE206" s="37"/>
      <c r="BF206" s="37"/>
      <c r="BG206" s="37"/>
    </row>
    <row r="207" spans="4:59"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  <c r="BA207" s="37"/>
      <c r="BB207" s="37"/>
      <c r="BC207" s="37"/>
      <c r="BD207" s="37"/>
      <c r="BE207" s="37"/>
      <c r="BF207" s="37"/>
      <c r="BG207" s="37"/>
    </row>
    <row r="208" spans="4:59"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7"/>
      <c r="AR208" s="37"/>
      <c r="AS208" s="37"/>
      <c r="AT208" s="37"/>
      <c r="AU208" s="37"/>
      <c r="AV208" s="37"/>
      <c r="AW208" s="37"/>
      <c r="AX208" s="37"/>
      <c r="AY208" s="37"/>
      <c r="AZ208" s="37"/>
      <c r="BA208" s="37"/>
      <c r="BB208" s="37"/>
      <c r="BC208" s="37"/>
      <c r="BD208" s="37"/>
      <c r="BE208" s="37"/>
      <c r="BF208" s="37"/>
      <c r="BG208" s="37"/>
    </row>
    <row r="209" spans="4:59"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  <c r="BA209" s="37"/>
      <c r="BB209" s="37"/>
      <c r="BC209" s="37"/>
      <c r="BD209" s="37"/>
      <c r="BE209" s="37"/>
      <c r="BF209" s="37"/>
      <c r="BG209" s="37"/>
    </row>
    <row r="210" spans="4:59"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7"/>
      <c r="AR210" s="37"/>
      <c r="AS210" s="37"/>
      <c r="AT210" s="37"/>
      <c r="AU210" s="37"/>
      <c r="AV210" s="37"/>
      <c r="AW210" s="37"/>
      <c r="AX210" s="37"/>
      <c r="AY210" s="37"/>
      <c r="AZ210" s="37"/>
      <c r="BA210" s="37"/>
      <c r="BB210" s="37"/>
      <c r="BC210" s="37"/>
      <c r="BD210" s="37"/>
      <c r="BE210" s="37"/>
      <c r="BF210" s="37"/>
      <c r="BG210" s="37"/>
    </row>
    <row r="211" spans="4:59"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7"/>
      <c r="AR211" s="37"/>
      <c r="AS211" s="37"/>
      <c r="AT211" s="37"/>
      <c r="AU211" s="37"/>
      <c r="AV211" s="37"/>
      <c r="AW211" s="37"/>
      <c r="AX211" s="37"/>
      <c r="AY211" s="37"/>
      <c r="AZ211" s="37"/>
      <c r="BA211" s="37"/>
      <c r="BB211" s="37"/>
      <c r="BC211" s="37"/>
      <c r="BD211" s="37"/>
      <c r="BE211" s="37"/>
      <c r="BF211" s="37"/>
      <c r="BG211" s="37"/>
    </row>
    <row r="212" spans="4:59"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  <c r="BA212" s="37"/>
      <c r="BB212" s="37"/>
      <c r="BC212" s="37"/>
      <c r="BD212" s="37"/>
      <c r="BE212" s="37"/>
      <c r="BF212" s="37"/>
      <c r="BG212" s="37"/>
    </row>
    <row r="213" spans="4:59"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7"/>
      <c r="AR213" s="37"/>
      <c r="AS213" s="37"/>
      <c r="AT213" s="37"/>
      <c r="AU213" s="37"/>
      <c r="AV213" s="37"/>
      <c r="AW213" s="37"/>
      <c r="AX213" s="37"/>
      <c r="AY213" s="37"/>
      <c r="AZ213" s="37"/>
      <c r="BA213" s="37"/>
      <c r="BB213" s="37"/>
      <c r="BC213" s="37"/>
      <c r="BD213" s="37"/>
      <c r="BE213" s="37"/>
      <c r="BF213" s="37"/>
      <c r="BG213" s="37"/>
    </row>
    <row r="214" spans="4:59"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  <c r="BA214" s="37"/>
      <c r="BB214" s="37"/>
      <c r="BC214" s="37"/>
      <c r="BD214" s="37"/>
      <c r="BE214" s="37"/>
      <c r="BF214" s="37"/>
      <c r="BG214" s="37"/>
    </row>
    <row r="215" spans="4:59"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7"/>
      <c r="AR215" s="37"/>
      <c r="AS215" s="37"/>
      <c r="AT215" s="37"/>
      <c r="AU215" s="37"/>
      <c r="AV215" s="37"/>
      <c r="AW215" s="37"/>
      <c r="AX215" s="37"/>
      <c r="AY215" s="37"/>
      <c r="AZ215" s="37"/>
      <c r="BA215" s="37"/>
      <c r="BB215" s="37"/>
      <c r="BC215" s="37"/>
      <c r="BD215" s="37"/>
      <c r="BE215" s="37"/>
      <c r="BF215" s="37"/>
      <c r="BG215" s="37"/>
    </row>
    <row r="216" spans="4:59"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  <c r="BA216" s="37"/>
      <c r="BB216" s="37"/>
      <c r="BC216" s="37"/>
      <c r="BD216" s="37"/>
      <c r="BE216" s="37"/>
      <c r="BF216" s="37"/>
      <c r="BG216" s="37"/>
    </row>
    <row r="217" spans="4:59"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7"/>
      <c r="AR217" s="37"/>
      <c r="AS217" s="37"/>
      <c r="AT217" s="37"/>
      <c r="AU217" s="37"/>
      <c r="AV217" s="37"/>
      <c r="AW217" s="37"/>
      <c r="AX217" s="37"/>
      <c r="AY217" s="37"/>
      <c r="AZ217" s="37"/>
      <c r="BA217" s="37"/>
      <c r="BB217" s="37"/>
      <c r="BC217" s="37"/>
      <c r="BD217" s="37"/>
      <c r="BE217" s="37"/>
      <c r="BF217" s="37"/>
      <c r="BG217" s="37"/>
    </row>
    <row r="218" spans="4:59"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  <c r="BA218" s="37"/>
      <c r="BB218" s="37"/>
      <c r="BC218" s="37"/>
      <c r="BD218" s="37"/>
      <c r="BE218" s="37"/>
      <c r="BF218" s="37"/>
      <c r="BG218" s="37"/>
    </row>
    <row r="219" spans="4:59"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  <c r="BA219" s="37"/>
      <c r="BB219" s="37"/>
      <c r="BC219" s="37"/>
      <c r="BD219" s="37"/>
      <c r="BE219" s="37"/>
      <c r="BF219" s="37"/>
      <c r="BG219" s="37"/>
    </row>
    <row r="220" spans="4:59"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7"/>
      <c r="AR220" s="37"/>
      <c r="AS220" s="37"/>
      <c r="AT220" s="37"/>
      <c r="AU220" s="37"/>
      <c r="AV220" s="37"/>
      <c r="AW220" s="37"/>
      <c r="AX220" s="37"/>
      <c r="AY220" s="37"/>
      <c r="AZ220" s="37"/>
      <c r="BA220" s="37"/>
      <c r="BB220" s="37"/>
      <c r="BC220" s="37"/>
      <c r="BD220" s="37"/>
      <c r="BE220" s="37"/>
      <c r="BF220" s="37"/>
      <c r="BG220" s="37"/>
    </row>
    <row r="221" spans="4:59"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  <c r="BA221" s="37"/>
      <c r="BB221" s="37"/>
      <c r="BC221" s="37"/>
      <c r="BD221" s="37"/>
      <c r="BE221" s="37"/>
      <c r="BF221" s="37"/>
      <c r="BG221" s="37"/>
    </row>
    <row r="222" spans="4:59"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  <c r="BA222" s="37"/>
      <c r="BB222" s="37"/>
      <c r="BC222" s="37"/>
      <c r="BD222" s="37"/>
      <c r="BE222" s="37"/>
      <c r="BF222" s="37"/>
      <c r="BG222" s="37"/>
    </row>
    <row r="223" spans="4:59"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  <c r="BA223" s="37"/>
      <c r="BB223" s="37"/>
      <c r="BC223" s="37"/>
      <c r="BD223" s="37"/>
      <c r="BE223" s="37"/>
      <c r="BF223" s="37"/>
      <c r="BG223" s="37"/>
    </row>
    <row r="224" spans="4:59"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  <c r="BA224" s="37"/>
      <c r="BB224" s="37"/>
      <c r="BC224" s="37"/>
      <c r="BD224" s="37"/>
      <c r="BE224" s="37"/>
      <c r="BF224" s="37"/>
      <c r="BG224" s="37"/>
    </row>
    <row r="225" spans="4:59"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7"/>
      <c r="AR225" s="37"/>
      <c r="AS225" s="37"/>
      <c r="AT225" s="37"/>
      <c r="AU225" s="37"/>
      <c r="AV225" s="37"/>
      <c r="AW225" s="37"/>
      <c r="AX225" s="37"/>
      <c r="AY225" s="37"/>
      <c r="AZ225" s="37"/>
      <c r="BA225" s="37"/>
      <c r="BB225" s="37"/>
      <c r="BC225" s="37"/>
      <c r="BD225" s="37"/>
      <c r="BE225" s="37"/>
      <c r="BF225" s="37"/>
      <c r="BG225" s="37"/>
    </row>
    <row r="226" spans="4:59"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7"/>
      <c r="AR226" s="37"/>
      <c r="AS226" s="37"/>
      <c r="AT226" s="37"/>
      <c r="AU226" s="37"/>
      <c r="AV226" s="37"/>
      <c r="AW226" s="37"/>
      <c r="AX226" s="37"/>
      <c r="AY226" s="37"/>
      <c r="AZ226" s="37"/>
      <c r="BA226" s="37"/>
      <c r="BB226" s="37"/>
      <c r="BC226" s="37"/>
      <c r="BD226" s="37"/>
      <c r="BE226" s="37"/>
      <c r="BF226" s="37"/>
      <c r="BG226" s="37"/>
    </row>
    <row r="227" spans="4:59"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  <c r="BA227" s="37"/>
      <c r="BB227" s="37"/>
      <c r="BC227" s="37"/>
      <c r="BD227" s="37"/>
      <c r="BE227" s="37"/>
      <c r="BF227" s="37"/>
      <c r="BG227" s="37"/>
    </row>
    <row r="228" spans="4:59"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7"/>
      <c r="AR228" s="37"/>
      <c r="AS228" s="37"/>
      <c r="AT228" s="37"/>
      <c r="AU228" s="37"/>
      <c r="AV228" s="37"/>
      <c r="AW228" s="37"/>
      <c r="AX228" s="37"/>
      <c r="AY228" s="37"/>
      <c r="AZ228" s="37"/>
      <c r="BA228" s="37"/>
      <c r="BB228" s="37"/>
      <c r="BC228" s="37"/>
      <c r="BD228" s="37"/>
      <c r="BE228" s="37"/>
      <c r="BF228" s="37"/>
      <c r="BG228" s="37"/>
    </row>
    <row r="229" spans="4:59"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  <c r="BA229" s="37"/>
      <c r="BB229" s="37"/>
      <c r="BC229" s="37"/>
      <c r="BD229" s="37"/>
      <c r="BE229" s="37"/>
      <c r="BF229" s="37"/>
      <c r="BG229" s="37"/>
    </row>
    <row r="230" spans="4:59"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7"/>
      <c r="AR230" s="37"/>
      <c r="AS230" s="37"/>
      <c r="AT230" s="37"/>
      <c r="AU230" s="37"/>
      <c r="AV230" s="37"/>
      <c r="AW230" s="37"/>
      <c r="AX230" s="37"/>
      <c r="AY230" s="37"/>
      <c r="AZ230" s="37"/>
      <c r="BA230" s="37"/>
      <c r="BB230" s="37"/>
      <c r="BC230" s="37"/>
      <c r="BD230" s="37"/>
      <c r="BE230" s="37"/>
      <c r="BF230" s="37"/>
      <c r="BG230" s="37"/>
    </row>
    <row r="231" spans="4:59"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7"/>
      <c r="AR231" s="37"/>
      <c r="AS231" s="37"/>
      <c r="AT231" s="37"/>
      <c r="AU231" s="37"/>
      <c r="AV231" s="37"/>
      <c r="AW231" s="37"/>
      <c r="AX231" s="37"/>
      <c r="AY231" s="37"/>
      <c r="AZ231" s="37"/>
      <c r="BA231" s="37"/>
      <c r="BB231" s="37"/>
      <c r="BC231" s="37"/>
      <c r="BD231" s="37"/>
      <c r="BE231" s="37"/>
      <c r="BF231" s="37"/>
      <c r="BG231" s="37"/>
    </row>
    <row r="232" spans="4:59"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  <c r="BA232" s="37"/>
      <c r="BB232" s="37"/>
      <c r="BC232" s="37"/>
      <c r="BD232" s="37"/>
      <c r="BE232" s="37"/>
      <c r="BF232" s="37"/>
      <c r="BG232" s="37"/>
    </row>
    <row r="233" spans="4:59"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  <c r="BA233" s="37"/>
      <c r="BB233" s="37"/>
      <c r="BC233" s="37"/>
      <c r="BD233" s="37"/>
      <c r="BE233" s="37"/>
      <c r="BF233" s="37"/>
      <c r="BG233" s="37"/>
    </row>
    <row r="234" spans="4:59"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  <c r="BA234" s="37"/>
      <c r="BB234" s="37"/>
      <c r="BC234" s="37"/>
      <c r="BD234" s="37"/>
      <c r="BE234" s="37"/>
      <c r="BF234" s="37"/>
      <c r="BG234" s="37"/>
    </row>
    <row r="235" spans="4:59"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  <c r="BA235" s="37"/>
      <c r="BB235" s="37"/>
      <c r="BC235" s="37"/>
      <c r="BD235" s="37"/>
      <c r="BE235" s="37"/>
      <c r="BF235" s="37"/>
      <c r="BG235" s="37"/>
    </row>
    <row r="236" spans="4:59"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  <c r="BA236" s="37"/>
      <c r="BB236" s="37"/>
      <c r="BC236" s="37"/>
      <c r="BD236" s="37"/>
      <c r="BE236" s="37"/>
      <c r="BF236" s="37"/>
      <c r="BG236" s="37"/>
    </row>
    <row r="237" spans="4:59"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  <c r="BA237" s="37"/>
      <c r="BB237" s="37"/>
      <c r="BC237" s="37"/>
      <c r="BD237" s="37"/>
      <c r="BE237" s="37"/>
      <c r="BF237" s="37"/>
      <c r="BG237" s="37"/>
    </row>
    <row r="238" spans="4:59"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  <c r="BA238" s="37"/>
      <c r="BB238" s="37"/>
      <c r="BC238" s="37"/>
      <c r="BD238" s="37"/>
      <c r="BE238" s="37"/>
      <c r="BF238" s="37"/>
      <c r="BG238" s="37"/>
    </row>
    <row r="239" spans="4:59"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  <c r="BA239" s="37"/>
      <c r="BB239" s="37"/>
      <c r="BC239" s="37"/>
      <c r="BD239" s="37"/>
      <c r="BE239" s="37"/>
      <c r="BF239" s="37"/>
      <c r="BG239" s="37"/>
    </row>
    <row r="240" spans="4:59"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  <c r="BA240" s="37"/>
      <c r="BB240" s="37"/>
      <c r="BC240" s="37"/>
      <c r="BD240" s="37"/>
      <c r="BE240" s="37"/>
      <c r="BF240" s="37"/>
      <c r="BG240" s="37"/>
    </row>
    <row r="241" spans="4:59"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  <c r="BA241" s="37"/>
      <c r="BB241" s="37"/>
      <c r="BC241" s="37"/>
      <c r="BD241" s="37"/>
      <c r="BE241" s="37"/>
      <c r="BF241" s="37"/>
      <c r="BG241" s="37"/>
    </row>
    <row r="242" spans="4:59"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  <c r="BA242" s="37"/>
      <c r="BB242" s="37"/>
      <c r="BC242" s="37"/>
      <c r="BD242" s="37"/>
      <c r="BE242" s="37"/>
      <c r="BF242" s="37"/>
      <c r="BG242" s="37"/>
    </row>
    <row r="243" spans="4:59"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  <c r="BA243" s="37"/>
      <c r="BB243" s="37"/>
      <c r="BC243" s="37"/>
      <c r="BD243" s="37"/>
      <c r="BE243" s="37"/>
      <c r="BF243" s="37"/>
      <c r="BG243" s="37"/>
    </row>
    <row r="244" spans="4:59"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  <c r="BA244" s="37"/>
      <c r="BB244" s="37"/>
      <c r="BC244" s="37"/>
      <c r="BD244" s="37"/>
      <c r="BE244" s="37"/>
      <c r="BF244" s="37"/>
      <c r="BG244" s="37"/>
    </row>
    <row r="245" spans="4:59"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7"/>
      <c r="AR245" s="37"/>
      <c r="AS245" s="37"/>
      <c r="AT245" s="37"/>
      <c r="AU245" s="37"/>
      <c r="AV245" s="37"/>
      <c r="AW245" s="37"/>
      <c r="AX245" s="37"/>
      <c r="AY245" s="37"/>
      <c r="AZ245" s="37"/>
      <c r="BA245" s="37"/>
      <c r="BB245" s="37"/>
      <c r="BC245" s="37"/>
      <c r="BD245" s="37"/>
      <c r="BE245" s="37"/>
      <c r="BF245" s="37"/>
      <c r="BG245" s="37"/>
    </row>
    <row r="246" spans="4:59"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7"/>
      <c r="AR246" s="37"/>
      <c r="AS246" s="37"/>
      <c r="AT246" s="37"/>
      <c r="AU246" s="37"/>
      <c r="AV246" s="37"/>
      <c r="AW246" s="37"/>
      <c r="AX246" s="37"/>
      <c r="AY246" s="37"/>
      <c r="AZ246" s="37"/>
      <c r="BA246" s="37"/>
      <c r="BB246" s="37"/>
      <c r="BC246" s="37"/>
      <c r="BD246" s="37"/>
      <c r="BE246" s="37"/>
      <c r="BF246" s="37"/>
      <c r="BG246" s="37"/>
    </row>
    <row r="247" spans="4:59"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7"/>
      <c r="AR247" s="37"/>
      <c r="AS247" s="37"/>
      <c r="AT247" s="37"/>
      <c r="AU247" s="37"/>
      <c r="AV247" s="37"/>
      <c r="AW247" s="37"/>
      <c r="AX247" s="37"/>
      <c r="AY247" s="37"/>
      <c r="AZ247" s="37"/>
      <c r="BA247" s="37"/>
      <c r="BB247" s="37"/>
      <c r="BC247" s="37"/>
      <c r="BD247" s="37"/>
      <c r="BE247" s="37"/>
      <c r="BF247" s="37"/>
      <c r="BG247" s="37"/>
    </row>
    <row r="248" spans="4:59"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  <c r="AZ248" s="37"/>
      <c r="BA248" s="37"/>
      <c r="BB248" s="37"/>
      <c r="BC248" s="37"/>
      <c r="BD248" s="37"/>
      <c r="BE248" s="37"/>
      <c r="BF248" s="37"/>
      <c r="BG248" s="37"/>
    </row>
    <row r="249" spans="4:59"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  <c r="BA249" s="37"/>
      <c r="BB249" s="37"/>
      <c r="BC249" s="37"/>
      <c r="BD249" s="37"/>
      <c r="BE249" s="37"/>
      <c r="BF249" s="37"/>
      <c r="BG249" s="37"/>
    </row>
    <row r="250" spans="4:59"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7"/>
      <c r="AR250" s="37"/>
      <c r="AS250" s="37"/>
      <c r="AT250" s="37"/>
      <c r="AU250" s="37"/>
      <c r="AV250" s="37"/>
      <c r="AW250" s="37"/>
      <c r="AX250" s="37"/>
      <c r="AY250" s="37"/>
      <c r="AZ250" s="37"/>
      <c r="BA250" s="37"/>
      <c r="BB250" s="37"/>
      <c r="BC250" s="37"/>
      <c r="BD250" s="37"/>
      <c r="BE250" s="37"/>
      <c r="BF250" s="37"/>
      <c r="BG250" s="37"/>
    </row>
    <row r="251" spans="4:59"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7"/>
      <c r="AR251" s="37"/>
      <c r="AS251" s="37"/>
      <c r="AT251" s="37"/>
      <c r="AU251" s="37"/>
      <c r="AV251" s="37"/>
      <c r="AW251" s="37"/>
      <c r="AX251" s="37"/>
      <c r="AY251" s="37"/>
      <c r="AZ251" s="37"/>
      <c r="BA251" s="37"/>
      <c r="BB251" s="37"/>
      <c r="BC251" s="37"/>
      <c r="BD251" s="37"/>
      <c r="BE251" s="37"/>
      <c r="BF251" s="37"/>
      <c r="BG251" s="37"/>
    </row>
    <row r="252" spans="4:59"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  <c r="BA252" s="37"/>
      <c r="BB252" s="37"/>
      <c r="BC252" s="37"/>
      <c r="BD252" s="37"/>
      <c r="BE252" s="37"/>
      <c r="BF252" s="37"/>
      <c r="BG252" s="37"/>
    </row>
    <row r="253" spans="4:59"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  <c r="BA253" s="37"/>
      <c r="BB253" s="37"/>
      <c r="BC253" s="37"/>
      <c r="BD253" s="37"/>
      <c r="BE253" s="37"/>
      <c r="BF253" s="37"/>
      <c r="BG253" s="37"/>
    </row>
    <row r="254" spans="4:59"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  <c r="BA254" s="37"/>
      <c r="BB254" s="37"/>
      <c r="BC254" s="37"/>
      <c r="BD254" s="37"/>
      <c r="BE254" s="37"/>
      <c r="BF254" s="37"/>
      <c r="BG254" s="37"/>
    </row>
    <row r="255" spans="4:59"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  <c r="AZ255" s="37"/>
      <c r="BA255" s="37"/>
      <c r="BB255" s="37"/>
      <c r="BC255" s="37"/>
      <c r="BD255" s="37"/>
      <c r="BE255" s="37"/>
      <c r="BF255" s="37"/>
      <c r="BG255" s="37"/>
    </row>
    <row r="256" spans="4:59"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  <c r="BA256" s="37"/>
      <c r="BB256" s="37"/>
      <c r="BC256" s="37"/>
      <c r="BD256" s="37"/>
      <c r="BE256" s="37"/>
      <c r="BF256" s="37"/>
      <c r="BG256" s="37"/>
    </row>
    <row r="257" spans="4:59"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7"/>
      <c r="AR257" s="37"/>
      <c r="AS257" s="37"/>
      <c r="AT257" s="37"/>
      <c r="AU257" s="37"/>
      <c r="AV257" s="37"/>
      <c r="AW257" s="37"/>
      <c r="AX257" s="37"/>
      <c r="AY257" s="37"/>
      <c r="AZ257" s="37"/>
      <c r="BA257" s="37"/>
      <c r="BB257" s="37"/>
      <c r="BC257" s="37"/>
      <c r="BD257" s="37"/>
      <c r="BE257" s="37"/>
      <c r="BF257" s="37"/>
      <c r="BG257" s="37"/>
    </row>
    <row r="258" spans="4:59"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  <c r="BA258" s="37"/>
      <c r="BB258" s="37"/>
      <c r="BC258" s="37"/>
      <c r="BD258" s="37"/>
      <c r="BE258" s="37"/>
      <c r="BF258" s="37"/>
      <c r="BG258" s="37"/>
    </row>
    <row r="259" spans="4:59"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  <c r="BA259" s="37"/>
      <c r="BB259" s="37"/>
      <c r="BC259" s="37"/>
      <c r="BD259" s="37"/>
      <c r="BE259" s="37"/>
      <c r="BF259" s="37"/>
      <c r="BG259" s="37"/>
    </row>
    <row r="260" spans="4:59"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  <c r="AZ260" s="37"/>
      <c r="BA260" s="37"/>
      <c r="BB260" s="37"/>
      <c r="BC260" s="37"/>
      <c r="BD260" s="37"/>
      <c r="BE260" s="37"/>
      <c r="BF260" s="37"/>
      <c r="BG260" s="37"/>
    </row>
    <row r="261" spans="4:59"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  <c r="BA261" s="37"/>
      <c r="BB261" s="37"/>
      <c r="BC261" s="37"/>
      <c r="BD261" s="37"/>
      <c r="BE261" s="37"/>
      <c r="BF261" s="37"/>
      <c r="BG261" s="37"/>
    </row>
    <row r="262" spans="4:59"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  <c r="AZ262" s="37"/>
      <c r="BA262" s="37"/>
      <c r="BB262" s="37"/>
      <c r="BC262" s="37"/>
      <c r="BD262" s="37"/>
      <c r="BE262" s="37"/>
      <c r="BF262" s="37"/>
      <c r="BG262" s="37"/>
    </row>
    <row r="263" spans="4:59"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7"/>
      <c r="AV263" s="37"/>
      <c r="AW263" s="37"/>
      <c r="AX263" s="37"/>
      <c r="AY263" s="37"/>
      <c r="AZ263" s="37"/>
      <c r="BA263" s="37"/>
      <c r="BB263" s="37"/>
      <c r="BC263" s="37"/>
      <c r="BD263" s="37"/>
      <c r="BE263" s="37"/>
      <c r="BF263" s="37"/>
      <c r="BG263" s="37"/>
    </row>
    <row r="264" spans="4:59"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  <c r="BA264" s="37"/>
      <c r="BB264" s="37"/>
      <c r="BC264" s="37"/>
      <c r="BD264" s="37"/>
      <c r="BE264" s="37"/>
      <c r="BF264" s="37"/>
      <c r="BG264" s="37"/>
    </row>
    <row r="265" spans="4:59"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  <c r="BA265" s="37"/>
      <c r="BB265" s="37"/>
      <c r="BC265" s="37"/>
      <c r="BD265" s="37"/>
      <c r="BE265" s="37"/>
      <c r="BF265" s="37"/>
      <c r="BG265" s="37"/>
    </row>
    <row r="266" spans="4:59"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  <c r="BA266" s="37"/>
      <c r="BB266" s="37"/>
      <c r="BC266" s="37"/>
      <c r="BD266" s="37"/>
      <c r="BE266" s="37"/>
      <c r="BF266" s="37"/>
      <c r="BG266" s="37"/>
    </row>
    <row r="267" spans="4:59"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  <c r="BA267" s="37"/>
      <c r="BB267" s="37"/>
      <c r="BC267" s="37"/>
      <c r="BD267" s="37"/>
      <c r="BE267" s="37"/>
      <c r="BF267" s="37"/>
      <c r="BG267" s="37"/>
    </row>
    <row r="268" spans="4:59"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  <c r="BA268" s="37"/>
      <c r="BB268" s="37"/>
      <c r="BC268" s="37"/>
      <c r="BD268" s="37"/>
      <c r="BE268" s="37"/>
      <c r="BF268" s="37"/>
      <c r="BG268" s="37"/>
    </row>
    <row r="269" spans="4:59"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  <c r="AZ269" s="37"/>
      <c r="BA269" s="37"/>
      <c r="BB269" s="37"/>
      <c r="BC269" s="37"/>
      <c r="BD269" s="37"/>
      <c r="BE269" s="37"/>
      <c r="BF269" s="37"/>
      <c r="BG269" s="37"/>
    </row>
    <row r="270" spans="4:59"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7"/>
      <c r="AR270" s="37"/>
      <c r="AS270" s="37"/>
      <c r="AT270" s="37"/>
      <c r="AU270" s="37"/>
      <c r="AV270" s="37"/>
      <c r="AW270" s="37"/>
      <c r="AX270" s="37"/>
      <c r="AY270" s="37"/>
      <c r="AZ270" s="37"/>
      <c r="BA270" s="37"/>
      <c r="BB270" s="37"/>
      <c r="BC270" s="37"/>
      <c r="BD270" s="37"/>
      <c r="BE270" s="37"/>
      <c r="BF270" s="37"/>
      <c r="BG270" s="37"/>
    </row>
    <row r="271" spans="4:59"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  <c r="BA271" s="37"/>
      <c r="BB271" s="37"/>
      <c r="BC271" s="37"/>
      <c r="BD271" s="37"/>
      <c r="BE271" s="37"/>
      <c r="BF271" s="37"/>
      <c r="BG271" s="37"/>
    </row>
    <row r="272" spans="4:59"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  <c r="BA272" s="37"/>
      <c r="BB272" s="37"/>
      <c r="BC272" s="37"/>
      <c r="BD272" s="37"/>
      <c r="BE272" s="37"/>
      <c r="BF272" s="37"/>
      <c r="BG272" s="37"/>
    </row>
    <row r="273" spans="4:59"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  <c r="AZ273" s="37"/>
      <c r="BA273" s="37"/>
      <c r="BB273" s="37"/>
      <c r="BC273" s="37"/>
      <c r="BD273" s="37"/>
      <c r="BE273" s="37"/>
      <c r="BF273" s="37"/>
      <c r="BG273" s="37"/>
    </row>
    <row r="274" spans="4:59"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  <c r="AZ274" s="37"/>
      <c r="BA274" s="37"/>
      <c r="BB274" s="37"/>
      <c r="BC274" s="37"/>
      <c r="BD274" s="37"/>
      <c r="BE274" s="37"/>
      <c r="BF274" s="37"/>
      <c r="BG274" s="37"/>
    </row>
    <row r="275" spans="4:59"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  <c r="BA275" s="37"/>
      <c r="BB275" s="37"/>
      <c r="BC275" s="37"/>
      <c r="BD275" s="37"/>
      <c r="BE275" s="37"/>
      <c r="BF275" s="37"/>
      <c r="BG275" s="37"/>
    </row>
    <row r="276" spans="4:59"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  <c r="BA276" s="37"/>
      <c r="BB276" s="37"/>
      <c r="BC276" s="37"/>
      <c r="BD276" s="37"/>
      <c r="BE276" s="37"/>
      <c r="BF276" s="37"/>
      <c r="BG276" s="37"/>
    </row>
    <row r="277" spans="4:59"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  <c r="BA277" s="37"/>
      <c r="BB277" s="37"/>
      <c r="BC277" s="37"/>
      <c r="BD277" s="37"/>
      <c r="BE277" s="37"/>
      <c r="BF277" s="37"/>
      <c r="BG277" s="37"/>
    </row>
    <row r="278" spans="4:59"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  <c r="AZ278" s="37"/>
      <c r="BA278" s="37"/>
      <c r="BB278" s="37"/>
      <c r="BC278" s="37"/>
      <c r="BD278" s="37"/>
      <c r="BE278" s="37"/>
      <c r="BF278" s="37"/>
      <c r="BG278" s="37"/>
    </row>
    <row r="279" spans="4:59"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7"/>
      <c r="AR279" s="37"/>
      <c r="AS279" s="37"/>
      <c r="AT279" s="37"/>
      <c r="AU279" s="37"/>
      <c r="AV279" s="37"/>
      <c r="AW279" s="37"/>
      <c r="AX279" s="37"/>
      <c r="AY279" s="37"/>
      <c r="AZ279" s="37"/>
      <c r="BA279" s="37"/>
      <c r="BB279" s="37"/>
      <c r="BC279" s="37"/>
      <c r="BD279" s="37"/>
      <c r="BE279" s="37"/>
      <c r="BF279" s="37"/>
      <c r="BG279" s="37"/>
    </row>
    <row r="280" spans="4:59"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  <c r="AZ280" s="37"/>
      <c r="BA280" s="37"/>
      <c r="BB280" s="37"/>
      <c r="BC280" s="37"/>
      <c r="BD280" s="37"/>
      <c r="BE280" s="37"/>
      <c r="BF280" s="37"/>
      <c r="BG280" s="37"/>
    </row>
    <row r="281" spans="4:59"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37"/>
    </row>
    <row r="282" spans="4:59"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7"/>
      <c r="AV282" s="37"/>
      <c r="AW282" s="37"/>
      <c r="AX282" s="37"/>
      <c r="AY282" s="37"/>
      <c r="AZ282" s="37"/>
      <c r="BA282" s="37"/>
      <c r="BB282" s="37"/>
      <c r="BC282" s="37"/>
      <c r="BD282" s="37"/>
      <c r="BE282" s="37"/>
      <c r="BF282" s="37"/>
      <c r="BG282" s="37"/>
    </row>
    <row r="283" spans="4:59"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</row>
    <row r="284" spans="4:59"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  <c r="AZ284" s="37"/>
      <c r="BA284" s="37"/>
      <c r="BB284" s="37"/>
      <c r="BC284" s="37"/>
      <c r="BD284" s="37"/>
      <c r="BE284" s="37"/>
      <c r="BF284" s="37"/>
      <c r="BG284" s="37"/>
    </row>
    <row r="285" spans="4:59"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  <c r="AZ285" s="37"/>
      <c r="BA285" s="37"/>
      <c r="BB285" s="37"/>
      <c r="BC285" s="37"/>
      <c r="BD285" s="37"/>
      <c r="BE285" s="37"/>
      <c r="BF285" s="37"/>
      <c r="BG285" s="37"/>
    </row>
    <row r="286" spans="4:59"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  <c r="AZ286" s="37"/>
      <c r="BA286" s="37"/>
      <c r="BB286" s="37"/>
      <c r="BC286" s="37"/>
      <c r="BD286" s="37"/>
      <c r="BE286" s="37"/>
      <c r="BF286" s="37"/>
      <c r="BG286" s="37"/>
    </row>
    <row r="287" spans="4:59"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  <c r="BA287" s="37"/>
      <c r="BB287" s="37"/>
      <c r="BC287" s="37"/>
      <c r="BD287" s="37"/>
      <c r="BE287" s="37"/>
      <c r="BF287" s="37"/>
      <c r="BG287" s="37"/>
    </row>
    <row r="288" spans="4:59"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  <c r="AZ288" s="37"/>
      <c r="BA288" s="37"/>
      <c r="BB288" s="37"/>
      <c r="BC288" s="37"/>
      <c r="BD288" s="37"/>
      <c r="BE288" s="37"/>
      <c r="BF288" s="37"/>
      <c r="BG288" s="37"/>
    </row>
    <row r="289" spans="4:59"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7"/>
      <c r="AR289" s="37"/>
      <c r="AS289" s="37"/>
      <c r="AT289" s="37"/>
      <c r="AU289" s="37"/>
      <c r="AV289" s="37"/>
      <c r="AW289" s="37"/>
      <c r="AX289" s="37"/>
      <c r="AY289" s="37"/>
      <c r="AZ289" s="37"/>
      <c r="BA289" s="37"/>
      <c r="BB289" s="37"/>
      <c r="BC289" s="37"/>
      <c r="BD289" s="37"/>
      <c r="BE289" s="37"/>
      <c r="BF289" s="37"/>
      <c r="BG289" s="37"/>
    </row>
    <row r="290" spans="4:59"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  <c r="AZ290" s="37"/>
      <c r="BA290" s="37"/>
      <c r="BB290" s="37"/>
      <c r="BC290" s="37"/>
      <c r="BD290" s="37"/>
      <c r="BE290" s="37"/>
      <c r="BF290" s="37"/>
      <c r="BG290" s="37"/>
    </row>
    <row r="291" spans="4:59"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  <c r="AR291" s="37"/>
      <c r="AS291" s="37"/>
      <c r="AT291" s="37"/>
      <c r="AU291" s="37"/>
      <c r="AV291" s="37"/>
      <c r="AW291" s="37"/>
      <c r="AX291" s="37"/>
      <c r="AY291" s="37"/>
      <c r="AZ291" s="37"/>
      <c r="BA291" s="37"/>
      <c r="BB291" s="37"/>
      <c r="BC291" s="37"/>
      <c r="BD291" s="37"/>
      <c r="BE291" s="37"/>
      <c r="BF291" s="37"/>
      <c r="BG291" s="37"/>
    </row>
    <row r="292" spans="4:59"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  <c r="AZ292" s="37"/>
      <c r="BA292" s="37"/>
      <c r="BB292" s="37"/>
      <c r="BC292" s="37"/>
      <c r="BD292" s="37"/>
      <c r="BE292" s="37"/>
      <c r="BF292" s="37"/>
      <c r="BG292" s="37"/>
    </row>
    <row r="293" spans="4:59"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7"/>
      <c r="AR293" s="37"/>
      <c r="AS293" s="37"/>
      <c r="AT293" s="37"/>
      <c r="AU293" s="37"/>
      <c r="AV293" s="37"/>
      <c r="AW293" s="37"/>
      <c r="AX293" s="37"/>
      <c r="AY293" s="37"/>
      <c r="AZ293" s="37"/>
      <c r="BA293" s="37"/>
      <c r="BB293" s="37"/>
      <c r="BC293" s="37"/>
      <c r="BD293" s="37"/>
      <c r="BE293" s="37"/>
      <c r="BF293" s="37"/>
      <c r="BG293" s="37"/>
    </row>
    <row r="294" spans="4:59"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  <c r="AZ294" s="37"/>
      <c r="BA294" s="37"/>
      <c r="BB294" s="37"/>
      <c r="BC294" s="37"/>
      <c r="BD294" s="37"/>
      <c r="BE294" s="37"/>
      <c r="BF294" s="37"/>
      <c r="BG294" s="37"/>
    </row>
    <row r="295" spans="4:59"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  <c r="AZ295" s="37"/>
      <c r="BA295" s="37"/>
      <c r="BB295" s="37"/>
      <c r="BC295" s="37"/>
      <c r="BD295" s="37"/>
      <c r="BE295" s="37"/>
      <c r="BF295" s="37"/>
      <c r="BG295" s="37"/>
    </row>
    <row r="296" spans="4:59"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7"/>
      <c r="AR296" s="37"/>
      <c r="AS296" s="37"/>
      <c r="AT296" s="37"/>
      <c r="AU296" s="37"/>
      <c r="AV296" s="37"/>
      <c r="AW296" s="37"/>
      <c r="AX296" s="37"/>
      <c r="AY296" s="37"/>
      <c r="AZ296" s="37"/>
      <c r="BA296" s="37"/>
      <c r="BB296" s="37"/>
      <c r="BC296" s="37"/>
      <c r="BD296" s="37"/>
      <c r="BE296" s="37"/>
      <c r="BF296" s="37"/>
      <c r="BG296" s="37"/>
    </row>
    <row r="297" spans="4:59"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7"/>
      <c r="AV297" s="37"/>
      <c r="AW297" s="37"/>
      <c r="AX297" s="37"/>
      <c r="AY297" s="37"/>
      <c r="AZ297" s="37"/>
      <c r="BA297" s="37"/>
      <c r="BB297" s="37"/>
      <c r="BC297" s="37"/>
      <c r="BD297" s="37"/>
      <c r="BE297" s="37"/>
      <c r="BF297" s="37"/>
      <c r="BG297" s="37"/>
    </row>
    <row r="298" spans="4:59"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7"/>
      <c r="AV298" s="37"/>
      <c r="AW298" s="37"/>
      <c r="AX298" s="37"/>
      <c r="AY298" s="37"/>
      <c r="AZ298" s="37"/>
      <c r="BA298" s="37"/>
      <c r="BB298" s="37"/>
      <c r="BC298" s="37"/>
      <c r="BD298" s="37"/>
      <c r="BE298" s="37"/>
      <c r="BF298" s="37"/>
      <c r="BG298" s="37"/>
    </row>
    <row r="299" spans="4:59"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7"/>
      <c r="AR299" s="37"/>
      <c r="AS299" s="37"/>
      <c r="AT299" s="37"/>
      <c r="AU299" s="37"/>
      <c r="AV299" s="37"/>
      <c r="AW299" s="37"/>
      <c r="AX299" s="37"/>
      <c r="AY299" s="37"/>
      <c r="AZ299" s="37"/>
      <c r="BA299" s="37"/>
      <c r="BB299" s="37"/>
      <c r="BC299" s="37"/>
      <c r="BD299" s="37"/>
      <c r="BE299" s="37"/>
      <c r="BF299" s="37"/>
      <c r="BG299" s="37"/>
    </row>
    <row r="300" spans="4:59"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7"/>
      <c r="AR300" s="37"/>
      <c r="AS300" s="37"/>
      <c r="AT300" s="37"/>
      <c r="AU300" s="37"/>
      <c r="AV300" s="37"/>
      <c r="AW300" s="37"/>
      <c r="AX300" s="37"/>
      <c r="AY300" s="37"/>
      <c r="AZ300" s="37"/>
      <c r="BA300" s="37"/>
      <c r="BB300" s="37"/>
      <c r="BC300" s="37"/>
      <c r="BD300" s="37"/>
      <c r="BE300" s="37"/>
      <c r="BF300" s="37"/>
      <c r="BG300" s="37"/>
    </row>
    <row r="301" spans="4:59"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7"/>
      <c r="AV301" s="37"/>
      <c r="AW301" s="37"/>
      <c r="AX301" s="37"/>
      <c r="AY301" s="37"/>
      <c r="AZ301" s="37"/>
      <c r="BA301" s="37"/>
      <c r="BB301" s="37"/>
      <c r="BC301" s="37"/>
      <c r="BD301" s="37"/>
      <c r="BE301" s="37"/>
      <c r="BF301" s="37"/>
      <c r="BG301" s="37"/>
    </row>
    <row r="302" spans="4:59"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7"/>
      <c r="AV302" s="37"/>
      <c r="AW302" s="37"/>
      <c r="AX302" s="37"/>
      <c r="AY302" s="37"/>
      <c r="AZ302" s="37"/>
      <c r="BA302" s="37"/>
      <c r="BB302" s="37"/>
      <c r="BC302" s="37"/>
      <c r="BD302" s="37"/>
      <c r="BE302" s="37"/>
      <c r="BF302" s="37"/>
      <c r="BG302" s="37"/>
    </row>
    <row r="303" spans="4:59"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7"/>
      <c r="AR303" s="37"/>
      <c r="AS303" s="37"/>
      <c r="AT303" s="37"/>
      <c r="AU303" s="37"/>
      <c r="AV303" s="37"/>
      <c r="AW303" s="37"/>
      <c r="AX303" s="37"/>
      <c r="AY303" s="37"/>
      <c r="AZ303" s="37"/>
      <c r="BA303" s="37"/>
      <c r="BB303" s="37"/>
      <c r="BC303" s="37"/>
      <c r="BD303" s="37"/>
      <c r="BE303" s="37"/>
      <c r="BF303" s="37"/>
      <c r="BG303" s="37"/>
    </row>
    <row r="304" spans="4:59"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7"/>
      <c r="AV304" s="37"/>
      <c r="AW304" s="37"/>
      <c r="AX304" s="37"/>
      <c r="AY304" s="37"/>
      <c r="AZ304" s="37"/>
      <c r="BA304" s="37"/>
      <c r="BB304" s="37"/>
      <c r="BC304" s="37"/>
      <c r="BD304" s="37"/>
      <c r="BE304" s="37"/>
      <c r="BF304" s="37"/>
      <c r="BG304" s="37"/>
    </row>
    <row r="305" spans="4:59"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7"/>
      <c r="AR305" s="37"/>
      <c r="AS305" s="37"/>
      <c r="AT305" s="37"/>
      <c r="AU305" s="37"/>
      <c r="AV305" s="37"/>
      <c r="AW305" s="37"/>
      <c r="AX305" s="37"/>
      <c r="AY305" s="37"/>
      <c r="AZ305" s="37"/>
      <c r="BA305" s="37"/>
      <c r="BB305" s="37"/>
      <c r="BC305" s="37"/>
      <c r="BD305" s="37"/>
      <c r="BE305" s="37"/>
      <c r="BF305" s="37"/>
      <c r="BG305" s="37"/>
    </row>
    <row r="306" spans="4:59"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7"/>
      <c r="AV306" s="37"/>
      <c r="AW306" s="37"/>
      <c r="AX306" s="37"/>
      <c r="AY306" s="37"/>
      <c r="AZ306" s="37"/>
      <c r="BA306" s="37"/>
      <c r="BB306" s="37"/>
      <c r="BC306" s="37"/>
      <c r="BD306" s="37"/>
      <c r="BE306" s="37"/>
      <c r="BF306" s="37"/>
      <c r="BG306" s="37"/>
    </row>
  </sheetData>
  <mergeCells count="15">
    <mergeCell ref="A1:M1"/>
    <mergeCell ref="N1:W1"/>
    <mergeCell ref="A2:M2"/>
    <mergeCell ref="N2:W2"/>
    <mergeCell ref="A3:M3"/>
    <mergeCell ref="N3:W3"/>
    <mergeCell ref="E10:M11"/>
    <mergeCell ref="N10:X11"/>
    <mergeCell ref="A5:M5"/>
    <mergeCell ref="N5:W5"/>
    <mergeCell ref="A6:M6"/>
    <mergeCell ref="N6:W6"/>
    <mergeCell ref="A7:M7"/>
    <mergeCell ref="A8:M8"/>
    <mergeCell ref="N8:W8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59" fitToHeight="2" orientation="portrait" r:id="rId1"/>
  <headerFooter alignWithMargins="0">
    <oddFooter>&amp;L&amp;"MetaNormalLF-Roman,Standard"&amp;11© Statistisches Bundesamt, Wiesbaden 2009
Vervielfältigung und Verbreitung, auch auszugsweise, mit Quellenangabe gestattet.&amp;R&amp;"MetaNormalLF-Roman,Standard"&amp;11Seite &amp;P von 6</oddFooter>
  </headerFooter>
  <rowBreaks count="2" manualBreakCount="2">
    <brk id="63" max="16383" man="1"/>
    <brk id="114" max="16383" man="1"/>
  </rowBreaks>
  <colBreaks count="1" manualBreakCount="1">
    <brk id="13" max="1048575" man="1"/>
  </colBreaks>
  <drawing r:id="rId2"/>
  <legacyDrawing r:id="rId3"/>
  <controls>
    <mc:AlternateContent xmlns:mc="http://schemas.openxmlformats.org/markup-compatibility/2006">
      <mc:Choice Requires="x14">
        <control shapeId="6145" r:id="rId4" name="ScrollBar1">
          <controlPr defaultSize="0" autoLine="0" linkedCell="AB13" r:id="rId5">
            <anchor moveWithCells="1">
              <from>
                <xdr:col>27</xdr:col>
                <xdr:colOff>238125</xdr:colOff>
                <xdr:row>7</xdr:row>
                <xdr:rowOff>123825</xdr:rowOff>
              </from>
              <to>
                <xdr:col>38</xdr:col>
                <xdr:colOff>142875</xdr:colOff>
                <xdr:row>8</xdr:row>
                <xdr:rowOff>180975</xdr:rowOff>
              </to>
            </anchor>
          </controlPr>
        </control>
      </mc:Choice>
      <mc:Fallback>
        <control shapeId="6145" r:id="rId4" name="ScrollBar1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C5DE1-32D8-4907-B080-D2A707E233AA}">
  <sheetPr codeName="Tabelle7"/>
  <dimension ref="A2:X13"/>
  <sheetViews>
    <sheetView workbookViewId="0">
      <selection activeCell="G6" sqref="G6"/>
    </sheetView>
  </sheetViews>
  <sheetFormatPr baseColWidth="10" defaultColWidth="11" defaultRowHeight="14.25"/>
  <cols>
    <col min="1" max="1" width="2.5" customWidth="1"/>
    <col min="2" max="2" width="40.625" customWidth="1"/>
    <col min="3" max="3" width="7.625" customWidth="1"/>
    <col min="4" max="4" width="2.25" customWidth="1"/>
    <col min="5" max="5" width="7.625" customWidth="1"/>
    <col min="6" max="6" width="2.25" customWidth="1"/>
    <col min="7" max="7" width="7.625" customWidth="1"/>
    <col min="8" max="8" width="2.25" customWidth="1"/>
    <col min="9" max="9" width="7.625" customWidth="1"/>
    <col min="10" max="10" width="2.25" customWidth="1"/>
    <col min="11" max="11" width="7.625" customWidth="1"/>
    <col min="12" max="12" width="2.25" customWidth="1"/>
    <col min="13" max="13" width="7.625" customWidth="1"/>
    <col min="14" max="14" width="2.25" customWidth="1"/>
    <col min="15" max="15" width="7.625" customWidth="1"/>
    <col min="16" max="16" width="2.25" customWidth="1"/>
    <col min="17" max="17" width="7.625" customWidth="1"/>
    <col min="18" max="18" width="2.25" customWidth="1"/>
    <col min="19" max="19" width="7.625" customWidth="1"/>
    <col min="20" max="20" width="2.25" customWidth="1"/>
    <col min="21" max="21" width="7.625" customWidth="1"/>
    <col min="22" max="22" width="2.25" customWidth="1"/>
    <col min="23" max="23" width="7.625" customWidth="1"/>
    <col min="24" max="24" width="2.25" customWidth="1"/>
  </cols>
  <sheetData>
    <row r="2" spans="1:24" ht="22.5" customHeight="1">
      <c r="A2" s="40"/>
      <c r="B2" s="412" t="s">
        <v>67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</row>
    <row r="3" spans="1:24" ht="38.1" customHeight="1">
      <c r="A3" s="41"/>
      <c r="B3" s="42"/>
      <c r="C3" s="43"/>
      <c r="D3" s="44"/>
      <c r="E3" s="413" t="s">
        <v>68</v>
      </c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5"/>
    </row>
    <row r="4" spans="1:24" ht="38.1" customHeight="1">
      <c r="A4" s="46" t="s">
        <v>69</v>
      </c>
      <c r="B4" s="47" t="s">
        <v>70</v>
      </c>
      <c r="C4" s="414" t="s">
        <v>71</v>
      </c>
      <c r="D4" s="42"/>
      <c r="E4" s="416" t="s">
        <v>72</v>
      </c>
      <c r="F4" s="417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9"/>
      <c r="X4" s="45"/>
    </row>
    <row r="5" spans="1:24" ht="38.1" customHeight="1">
      <c r="A5" s="41"/>
      <c r="B5" s="48"/>
      <c r="C5" s="415"/>
      <c r="D5" s="49"/>
      <c r="E5" s="50" t="s">
        <v>73</v>
      </c>
      <c r="F5" s="50"/>
      <c r="G5" s="50" t="s">
        <v>74</v>
      </c>
      <c r="H5" s="50"/>
      <c r="I5" s="50" t="s">
        <v>75</v>
      </c>
      <c r="J5" s="50"/>
      <c r="K5" s="50" t="s">
        <v>76</v>
      </c>
      <c r="L5" s="50"/>
      <c r="M5" s="50" t="s">
        <v>77</v>
      </c>
      <c r="N5" s="50"/>
      <c r="O5" s="50" t="s">
        <v>78</v>
      </c>
      <c r="P5" s="50"/>
      <c r="Q5" s="50" t="s">
        <v>79</v>
      </c>
      <c r="R5" s="50"/>
      <c r="S5" s="50" t="s">
        <v>80</v>
      </c>
      <c r="T5" s="50"/>
      <c r="U5" s="50" t="s">
        <v>80</v>
      </c>
      <c r="V5" s="50"/>
      <c r="W5" s="50" t="s">
        <v>80</v>
      </c>
      <c r="X5" s="45"/>
    </row>
    <row r="6" spans="1:24" ht="38.1" customHeight="1">
      <c r="A6" s="41"/>
      <c r="B6" s="51" t="s">
        <v>82</v>
      </c>
      <c r="C6" s="52" t="s">
        <v>81</v>
      </c>
      <c r="D6" s="53"/>
      <c r="E6" s="54" t="s">
        <v>81</v>
      </c>
      <c r="F6" s="53"/>
      <c r="G6" s="54" t="s">
        <v>81</v>
      </c>
      <c r="H6" s="53"/>
      <c r="I6" s="54" t="s">
        <v>83</v>
      </c>
      <c r="J6" s="53"/>
      <c r="K6" s="54"/>
      <c r="L6" s="53"/>
      <c r="M6" s="54"/>
      <c r="N6" s="53"/>
      <c r="O6" s="54"/>
      <c r="P6" s="53"/>
      <c r="Q6" s="54" t="s">
        <v>81</v>
      </c>
      <c r="R6" s="53"/>
      <c r="S6" s="55"/>
      <c r="T6" s="53"/>
      <c r="U6" s="55"/>
      <c r="V6" s="53"/>
      <c r="W6" s="55"/>
      <c r="X6" s="45"/>
    </row>
    <row r="7" spans="1:24" ht="38.1" customHeight="1">
      <c r="A7" s="41"/>
      <c r="B7" s="51" t="s">
        <v>84</v>
      </c>
      <c r="C7" s="52" t="s">
        <v>81</v>
      </c>
      <c r="D7" s="53"/>
      <c r="E7" s="54"/>
      <c r="F7" s="53"/>
      <c r="G7" s="54" t="s">
        <v>83</v>
      </c>
      <c r="H7" s="53"/>
      <c r="I7" s="54"/>
      <c r="J7" s="53"/>
      <c r="K7" s="54" t="s">
        <v>81</v>
      </c>
      <c r="L7" s="53"/>
      <c r="M7" s="54"/>
      <c r="N7" s="53"/>
      <c r="O7" s="54"/>
      <c r="P7" s="53"/>
      <c r="Q7" s="54"/>
      <c r="R7" s="53"/>
      <c r="S7" s="55"/>
      <c r="T7" s="53"/>
      <c r="U7" s="55"/>
      <c r="V7" s="53"/>
      <c r="W7" s="55"/>
      <c r="X7" s="45"/>
    </row>
    <row r="8" spans="1:24" ht="38.1" customHeight="1">
      <c r="A8" s="41"/>
      <c r="B8" s="51" t="s">
        <v>85</v>
      </c>
      <c r="C8" s="52" t="s">
        <v>81</v>
      </c>
      <c r="D8" s="53"/>
      <c r="E8" s="54"/>
      <c r="F8" s="53"/>
      <c r="G8" s="54" t="s">
        <v>83</v>
      </c>
      <c r="H8" s="53"/>
      <c r="I8" s="54"/>
      <c r="J8" s="53"/>
      <c r="K8" s="54" t="s">
        <v>81</v>
      </c>
      <c r="L8" s="53"/>
      <c r="M8" s="54" t="s">
        <v>81</v>
      </c>
      <c r="N8" s="53"/>
      <c r="O8" s="54" t="s">
        <v>81</v>
      </c>
      <c r="P8" s="53"/>
      <c r="Q8" s="54" t="s">
        <v>81</v>
      </c>
      <c r="R8" s="53"/>
      <c r="S8" s="55"/>
      <c r="T8" s="53"/>
      <c r="U8" s="55"/>
      <c r="V8" s="53"/>
      <c r="W8" s="55"/>
      <c r="X8" s="45"/>
    </row>
    <row r="9" spans="1:24" ht="38.1" customHeight="1">
      <c r="A9" s="41"/>
      <c r="B9" s="51" t="s">
        <v>86</v>
      </c>
      <c r="C9" s="52" t="s">
        <v>81</v>
      </c>
      <c r="D9" s="53"/>
      <c r="E9" s="54"/>
      <c r="F9" s="53"/>
      <c r="G9" s="54" t="s">
        <v>83</v>
      </c>
      <c r="H9" s="53"/>
      <c r="I9" s="54" t="s">
        <v>81</v>
      </c>
      <c r="J9" s="53"/>
      <c r="K9" s="54" t="s">
        <v>81</v>
      </c>
      <c r="L9" s="53"/>
      <c r="M9" s="54"/>
      <c r="N9" s="53"/>
      <c r="O9" s="54"/>
      <c r="P9" s="53"/>
      <c r="Q9" s="54"/>
      <c r="R9" s="53"/>
      <c r="S9" s="55"/>
      <c r="T9" s="53"/>
      <c r="U9" s="55"/>
      <c r="V9" s="53"/>
      <c r="W9" s="55"/>
      <c r="X9" s="45"/>
    </row>
    <row r="10" spans="1:24" ht="38.1" customHeight="1">
      <c r="A10" s="41"/>
      <c r="B10" s="56" t="s">
        <v>87</v>
      </c>
      <c r="C10" s="57" t="s">
        <v>81</v>
      </c>
      <c r="D10" s="53"/>
      <c r="E10" s="58"/>
      <c r="F10" s="53"/>
      <c r="G10" s="58" t="s">
        <v>81</v>
      </c>
      <c r="H10" s="53"/>
      <c r="I10" s="58"/>
      <c r="J10" s="53"/>
      <c r="K10" s="58"/>
      <c r="L10" s="53"/>
      <c r="M10" s="58"/>
      <c r="N10" s="53"/>
      <c r="O10" s="58"/>
      <c r="P10" s="53"/>
      <c r="Q10" s="58"/>
      <c r="R10" s="53"/>
      <c r="S10" s="55"/>
      <c r="T10" s="53"/>
      <c r="U10" s="55"/>
      <c r="V10" s="53"/>
      <c r="W10" s="55"/>
      <c r="X10" s="45"/>
    </row>
    <row r="11" spans="1:24" ht="38.1" customHeight="1">
      <c r="A11" s="41"/>
      <c r="B11" s="59"/>
      <c r="C11" s="49"/>
      <c r="D11" s="49"/>
      <c r="E11" s="49"/>
      <c r="F11" s="49"/>
      <c r="G11" s="49"/>
      <c r="H11" s="45"/>
      <c r="I11" s="49"/>
      <c r="J11" s="45"/>
      <c r="K11" s="49"/>
      <c r="L11" s="45"/>
      <c r="M11" s="49"/>
      <c r="N11" s="45"/>
      <c r="O11" s="49"/>
      <c r="P11" s="45"/>
      <c r="Q11" s="49"/>
      <c r="R11" s="45"/>
      <c r="S11" s="49"/>
      <c r="T11" s="45"/>
      <c r="U11" s="49"/>
      <c r="V11" s="45"/>
      <c r="W11" s="49"/>
      <c r="X11" s="45"/>
    </row>
    <row r="12" spans="1:24" ht="38.1" customHeight="1">
      <c r="A12" s="60"/>
      <c r="B12" s="42" t="s">
        <v>88</v>
      </c>
      <c r="C12" s="420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  <c r="W12" s="422"/>
      <c r="X12" s="61"/>
    </row>
    <row r="13" spans="1:24">
      <c r="A13" s="60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61"/>
    </row>
  </sheetData>
  <mergeCells count="5">
    <mergeCell ref="B2:X2"/>
    <mergeCell ref="E3:W3"/>
    <mergeCell ref="C4:C5"/>
    <mergeCell ref="E4:W4"/>
    <mergeCell ref="C12:W12"/>
  </mergeCells>
  <conditionalFormatting sqref="C6:C10 E6:E10 G6:G10 I6:I10 K6:K10 M6:M10 O6:O10 Q6:Q10">
    <cfRule type="cellIs" dxfId="103" priority="1" operator="equal">
      <formula>"keine Angabe"</formula>
    </cfRule>
  </conditionalFormatting>
  <dataValidations count="1">
    <dataValidation type="list" allowBlank="1" showInputMessage="1" showErrorMessage="1" sqref="C6:C10 E6:E10 G6:G10 I6:I10 Q6:Q10 M6:M10 O6:O10 K6:K10" xr:uid="{BB9B309B-ADAB-485C-A431-7BE761FDF113}">
      <formula1>"keine Angabe,x"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2813-0F76-4157-8E6E-077DD2D9F7A4}">
  <sheetPr codeName="Sheet2"/>
  <dimension ref="A1:G8940"/>
  <sheetViews>
    <sheetView zoomScale="130" zoomScaleNormal="130" workbookViewId="0">
      <selection activeCell="E12" sqref="E12"/>
    </sheetView>
  </sheetViews>
  <sheetFormatPr baseColWidth="10" defaultColWidth="10" defaultRowHeight="15"/>
  <cols>
    <col min="1" max="1" width="29.25" style="258" bestFit="1" customWidth="1"/>
    <col min="2" max="6" width="10" style="258"/>
    <col min="7" max="7" width="10" style="260"/>
    <col min="8" max="10" width="10" style="258"/>
    <col min="11" max="11" width="32.5" style="258" bestFit="1" customWidth="1"/>
    <col min="12" max="12" width="20.75" style="258" bestFit="1" customWidth="1"/>
    <col min="13" max="13" width="6.25" style="258" bestFit="1" customWidth="1"/>
    <col min="14" max="14" width="11.625" style="258" bestFit="1" customWidth="1"/>
    <col min="15" max="15" width="5.625" style="258" bestFit="1" customWidth="1"/>
    <col min="16" max="16" width="6.25" style="258" bestFit="1" customWidth="1"/>
    <col min="17" max="17" width="11.625" style="258" bestFit="1" customWidth="1"/>
    <col min="18" max="18" width="5.625" style="258" bestFit="1" customWidth="1"/>
    <col min="19" max="19" width="6.25" style="258" bestFit="1" customWidth="1"/>
    <col min="20" max="20" width="11.625" style="258" bestFit="1" customWidth="1"/>
    <col min="21" max="21" width="5.625" style="258" bestFit="1" customWidth="1"/>
    <col min="22" max="22" width="6.25" style="258" bestFit="1" customWidth="1"/>
    <col min="23" max="23" width="11.625" style="258" bestFit="1" customWidth="1"/>
    <col min="24" max="24" width="5.625" style="258" bestFit="1" customWidth="1"/>
    <col min="25" max="25" width="6.25" style="258" bestFit="1" customWidth="1"/>
    <col min="26" max="26" width="11.625" style="258" bestFit="1" customWidth="1"/>
    <col min="27" max="27" width="5.625" style="258" bestFit="1" customWidth="1"/>
    <col min="28" max="28" width="6.25" style="258" bestFit="1" customWidth="1"/>
    <col min="29" max="29" width="11.625" style="258" bestFit="1" customWidth="1"/>
    <col min="30" max="30" width="5.625" style="258" bestFit="1" customWidth="1"/>
    <col min="31" max="31" width="6.25" style="258" bestFit="1" customWidth="1"/>
    <col min="32" max="32" width="11.625" style="258" bestFit="1" customWidth="1"/>
    <col min="33" max="33" width="5.625" style="258" bestFit="1" customWidth="1"/>
    <col min="34" max="34" width="6.25" style="258" bestFit="1" customWidth="1"/>
    <col min="35" max="35" width="11.625" style="258" bestFit="1" customWidth="1"/>
    <col min="36" max="36" width="5.625" style="258" bestFit="1" customWidth="1"/>
    <col min="37" max="37" width="6.25" style="258" bestFit="1" customWidth="1"/>
    <col min="38" max="38" width="11.625" style="258" bestFit="1" customWidth="1"/>
    <col min="39" max="39" width="5.625" style="258" bestFit="1" customWidth="1"/>
    <col min="40" max="40" width="6.25" style="258" bestFit="1" customWidth="1"/>
    <col min="41" max="41" width="11.625" style="258" bestFit="1" customWidth="1"/>
    <col min="42" max="42" width="5.625" style="258" bestFit="1" customWidth="1"/>
    <col min="43" max="43" width="6.25" style="258" bestFit="1" customWidth="1"/>
    <col min="44" max="44" width="11.625" style="258" bestFit="1" customWidth="1"/>
    <col min="45" max="45" width="5.625" style="258" bestFit="1" customWidth="1"/>
    <col min="46" max="46" width="6.25" style="258" bestFit="1" customWidth="1"/>
    <col min="47" max="47" width="11.625" style="258" bestFit="1" customWidth="1"/>
    <col min="48" max="48" width="7.875" style="258" bestFit="1" customWidth="1"/>
    <col min="49" max="49" width="10.5" style="258" bestFit="1" customWidth="1"/>
    <col min="50" max="50" width="11.625" style="258" bestFit="1" customWidth="1"/>
    <col min="51" max="51" width="7.875" style="258" bestFit="1" customWidth="1"/>
    <col min="52" max="52" width="7.625" style="258" bestFit="1" customWidth="1"/>
    <col min="53" max="53" width="11.625" style="258" bestFit="1" customWidth="1"/>
    <col min="54" max="54" width="5.625" style="258" bestFit="1" customWidth="1"/>
    <col min="55" max="55" width="7.625" style="258" bestFit="1" customWidth="1"/>
    <col min="56" max="56" width="11.625" style="258" bestFit="1" customWidth="1"/>
    <col min="57" max="57" width="5.625" style="258" bestFit="1" customWidth="1"/>
    <col min="58" max="58" width="7.625" style="258" bestFit="1" customWidth="1"/>
    <col min="59" max="59" width="11.625" style="258" bestFit="1" customWidth="1"/>
    <col min="60" max="60" width="5.625" style="258" bestFit="1" customWidth="1"/>
    <col min="61" max="61" width="7.625" style="258" bestFit="1" customWidth="1"/>
    <col min="62" max="62" width="11.625" style="258" bestFit="1" customWidth="1"/>
    <col min="63" max="63" width="5.625" style="258" bestFit="1" customWidth="1"/>
    <col min="64" max="64" width="10.5" style="258" bestFit="1" customWidth="1"/>
    <col min="65" max="65" width="11.625" style="258" bestFit="1" customWidth="1"/>
    <col min="66" max="66" width="5.625" style="258" bestFit="1" customWidth="1"/>
    <col min="67" max="67" width="11.125" style="258" bestFit="1" customWidth="1"/>
    <col min="68" max="68" width="11.625" style="258" bestFit="1" customWidth="1"/>
    <col min="69" max="69" width="5.625" style="258" bestFit="1" customWidth="1"/>
    <col min="70" max="70" width="7.625" style="258" bestFit="1" customWidth="1"/>
    <col min="71" max="71" width="11.625" style="258" bestFit="1" customWidth="1"/>
    <col min="72" max="72" width="7" style="258" bestFit="1" customWidth="1"/>
    <col min="73" max="73" width="11.125" style="258" bestFit="1" customWidth="1"/>
    <col min="74" max="74" width="11.625" style="258" bestFit="1" customWidth="1"/>
    <col min="75" max="75" width="7" style="258" bestFit="1" customWidth="1"/>
    <col min="76" max="76" width="11.125" style="258" bestFit="1" customWidth="1"/>
    <col min="77" max="77" width="11.625" style="258" bestFit="1" customWidth="1"/>
    <col min="78" max="78" width="7.875" style="258" bestFit="1" customWidth="1"/>
    <col min="79" max="79" width="11.125" style="258" bestFit="1" customWidth="1"/>
    <col min="80" max="80" width="11.625" style="258" bestFit="1" customWidth="1"/>
    <col min="81" max="82" width="7.875" style="258" bestFit="1" customWidth="1"/>
    <col min="83" max="83" width="11.625" style="258" bestFit="1" customWidth="1"/>
    <col min="84" max="84" width="7.875" style="258" bestFit="1" customWidth="1"/>
    <col min="85" max="85" width="11.125" style="258" bestFit="1" customWidth="1"/>
    <col min="86" max="86" width="11.625" style="258" bestFit="1" customWidth="1"/>
    <col min="87" max="88" width="7.875" style="258" bestFit="1" customWidth="1"/>
    <col min="89" max="89" width="11.625" style="258" bestFit="1" customWidth="1"/>
    <col min="90" max="90" width="7.875" style="258" bestFit="1" customWidth="1"/>
    <col min="91" max="91" width="10.5" style="258" bestFit="1" customWidth="1"/>
    <col min="92" max="92" width="11.625" style="258" bestFit="1" customWidth="1"/>
    <col min="93" max="93" width="7.875" style="258" bestFit="1" customWidth="1"/>
    <col min="94" max="94" width="11.125" style="258" bestFit="1" customWidth="1"/>
    <col min="95" max="95" width="11.625" style="258" bestFit="1" customWidth="1"/>
    <col min="96" max="97" width="7.875" style="258" bestFit="1" customWidth="1"/>
    <col min="98" max="98" width="11.625" style="258" bestFit="1" customWidth="1"/>
    <col min="99" max="100" width="7.875" style="258" bestFit="1" customWidth="1"/>
    <col min="101" max="101" width="11.625" style="258" bestFit="1" customWidth="1"/>
    <col min="102" max="102" width="7.875" style="258" bestFit="1" customWidth="1"/>
    <col min="103" max="103" width="11.125" style="258" bestFit="1" customWidth="1"/>
    <col min="104" max="104" width="11.625" style="258" bestFit="1" customWidth="1"/>
    <col min="105" max="105" width="5.625" style="258" bestFit="1" customWidth="1"/>
    <col min="106" max="106" width="6.25" style="258" bestFit="1" customWidth="1"/>
    <col min="107" max="107" width="11.625" style="258" bestFit="1" customWidth="1"/>
    <col min="108" max="108" width="5.625" style="258" bestFit="1" customWidth="1"/>
    <col min="109" max="109" width="6.25" style="258" bestFit="1" customWidth="1"/>
    <col min="110" max="110" width="11.625" style="258" bestFit="1" customWidth="1"/>
    <col min="111" max="111" width="5.625" style="258" bestFit="1" customWidth="1"/>
    <col min="112" max="112" width="6.25" style="258" bestFit="1" customWidth="1"/>
    <col min="113" max="113" width="11.625" style="258" bestFit="1" customWidth="1"/>
    <col min="114" max="114" width="5.625" style="258" bestFit="1" customWidth="1"/>
    <col min="115" max="115" width="6.25" style="258" bestFit="1" customWidth="1"/>
    <col min="116" max="116" width="11.625" style="258" bestFit="1" customWidth="1"/>
    <col min="117" max="117" width="5.625" style="258" bestFit="1" customWidth="1"/>
    <col min="118" max="118" width="6.25" style="258" bestFit="1" customWidth="1"/>
    <col min="119" max="119" width="11.625" style="258" bestFit="1" customWidth="1"/>
    <col min="120" max="120" width="7.125" style="258" bestFit="1" customWidth="1"/>
    <col min="121" max="121" width="11.125" style="258" bestFit="1" customWidth="1"/>
    <col min="122" max="122" width="11.625" style="258" bestFit="1" customWidth="1"/>
    <col min="123" max="123" width="11.125" style="258" bestFit="1" customWidth="1"/>
    <col min="124" max="125" width="8.75" style="258" bestFit="1" customWidth="1"/>
    <col min="126" max="126" width="11.625" style="258" bestFit="1" customWidth="1"/>
    <col min="127" max="127" width="10.875" style="258" bestFit="1" customWidth="1"/>
    <col min="128" max="128" width="19.625" style="258" bestFit="1" customWidth="1"/>
    <col min="129" max="129" width="20.75" style="258" bestFit="1" customWidth="1"/>
    <col min="130" max="130" width="6.25" style="258" bestFit="1" customWidth="1"/>
    <col min="131" max="131" width="11.625" style="258" bestFit="1" customWidth="1"/>
    <col min="132" max="132" width="5.625" style="258" bestFit="1" customWidth="1"/>
    <col min="133" max="133" width="6.25" style="258" bestFit="1" customWidth="1"/>
    <col min="134" max="134" width="11.625" style="258" bestFit="1" customWidth="1"/>
    <col min="135" max="135" width="5.625" style="258" bestFit="1" customWidth="1"/>
    <col min="136" max="136" width="6.25" style="258" bestFit="1" customWidth="1"/>
    <col min="137" max="137" width="11.625" style="258" bestFit="1" customWidth="1"/>
    <col min="138" max="138" width="5.625" style="258" bestFit="1" customWidth="1"/>
    <col min="139" max="139" width="6.25" style="258" bestFit="1" customWidth="1"/>
    <col min="140" max="140" width="11.625" style="258" bestFit="1" customWidth="1"/>
    <col min="141" max="141" width="5.625" style="258" bestFit="1" customWidth="1"/>
    <col min="142" max="142" width="6.25" style="258" bestFit="1" customWidth="1"/>
    <col min="143" max="143" width="11.625" style="258" bestFit="1" customWidth="1"/>
    <col min="144" max="144" width="5.625" style="258" bestFit="1" customWidth="1"/>
    <col min="145" max="145" width="6.25" style="258" bestFit="1" customWidth="1"/>
    <col min="146" max="146" width="11.625" style="258" bestFit="1" customWidth="1"/>
    <col min="147" max="147" width="5.625" style="258" bestFit="1" customWidth="1"/>
    <col min="148" max="148" width="6.25" style="258" bestFit="1" customWidth="1"/>
    <col min="149" max="149" width="11.625" style="258" bestFit="1" customWidth="1"/>
    <col min="150" max="150" width="5.625" style="258" bestFit="1" customWidth="1"/>
    <col min="151" max="151" width="6.25" style="258" bestFit="1" customWidth="1"/>
    <col min="152" max="152" width="11.625" style="258" bestFit="1" customWidth="1"/>
    <col min="153" max="153" width="5.625" style="258" bestFit="1" customWidth="1"/>
    <col min="154" max="154" width="6.25" style="258" bestFit="1" customWidth="1"/>
    <col min="155" max="155" width="11.625" style="258" bestFit="1" customWidth="1"/>
    <col min="156" max="156" width="5.625" style="258" bestFit="1" customWidth="1"/>
    <col min="157" max="157" width="6.25" style="258" bestFit="1" customWidth="1"/>
    <col min="158" max="158" width="11.625" style="258" bestFit="1" customWidth="1"/>
    <col min="159" max="159" width="5.625" style="258" bestFit="1" customWidth="1"/>
    <col min="160" max="160" width="6.25" style="258" bestFit="1" customWidth="1"/>
    <col min="161" max="161" width="11.625" style="258" bestFit="1" customWidth="1"/>
    <col min="162" max="162" width="5.625" style="258" bestFit="1" customWidth="1"/>
    <col min="163" max="163" width="6.25" style="258" bestFit="1" customWidth="1"/>
    <col min="164" max="164" width="11.625" style="258" bestFit="1" customWidth="1"/>
    <col min="165" max="166" width="8.75" style="258" bestFit="1" customWidth="1"/>
    <col min="167" max="167" width="11.625" style="258" bestFit="1" customWidth="1"/>
    <col min="168" max="168" width="7.875" style="258" bestFit="1" customWidth="1"/>
    <col min="169" max="169" width="8.5" style="258" bestFit="1" customWidth="1"/>
    <col min="170" max="170" width="11.625" style="258" bestFit="1" customWidth="1"/>
    <col min="171" max="171" width="5.625" style="258" bestFit="1" customWidth="1"/>
    <col min="172" max="172" width="8.5" style="258" bestFit="1" customWidth="1"/>
    <col min="173" max="173" width="11.625" style="258" bestFit="1" customWidth="1"/>
    <col min="174" max="174" width="5.625" style="258" bestFit="1" customWidth="1"/>
    <col min="175" max="175" width="7.875" style="258" bestFit="1" customWidth="1"/>
    <col min="176" max="176" width="11.625" style="258" bestFit="1" customWidth="1"/>
    <col min="177" max="177" width="5.625" style="258" bestFit="1" customWidth="1"/>
    <col min="178" max="178" width="7.875" style="258" bestFit="1" customWidth="1"/>
    <col min="179" max="179" width="11.625" style="258" bestFit="1" customWidth="1"/>
    <col min="180" max="180" width="5.625" style="258" bestFit="1" customWidth="1"/>
    <col min="181" max="181" width="7.625" style="258" bestFit="1" customWidth="1"/>
    <col min="182" max="182" width="11.625" style="258" bestFit="1" customWidth="1"/>
    <col min="183" max="183" width="5.625" style="258" bestFit="1" customWidth="1"/>
    <col min="184" max="184" width="7.875" style="258" bestFit="1" customWidth="1"/>
    <col min="185" max="185" width="11.625" style="258" bestFit="1" customWidth="1"/>
    <col min="186" max="186" width="5.625" style="258" bestFit="1" customWidth="1"/>
    <col min="187" max="187" width="7.875" style="258" bestFit="1" customWidth="1"/>
    <col min="188" max="188" width="11.625" style="258" bestFit="1" customWidth="1"/>
    <col min="189" max="189" width="7" style="258" bestFit="1" customWidth="1"/>
    <col min="190" max="190" width="7.875" style="258" bestFit="1" customWidth="1"/>
    <col min="191" max="191" width="11.625" style="258" bestFit="1" customWidth="1"/>
    <col min="192" max="192" width="7" style="258" bestFit="1" customWidth="1"/>
    <col min="193" max="193" width="7.625" style="258" bestFit="1" customWidth="1"/>
    <col min="194" max="194" width="11.625" style="258" bestFit="1" customWidth="1"/>
    <col min="195" max="195" width="7.875" style="258" bestFit="1" customWidth="1"/>
    <col min="196" max="196" width="8.5" style="258" bestFit="1" customWidth="1"/>
    <col min="197" max="197" width="11.625" style="258" bestFit="1" customWidth="1"/>
    <col min="198" max="198" width="7.875" style="258" bestFit="1" customWidth="1"/>
    <col min="199" max="199" width="8.75" style="258" bestFit="1" customWidth="1"/>
    <col min="200" max="200" width="11.625" style="258" bestFit="1" customWidth="1"/>
    <col min="201" max="202" width="8.75" style="258" bestFit="1" customWidth="1"/>
    <col min="203" max="203" width="11.625" style="258" bestFit="1" customWidth="1"/>
    <col min="204" max="205" width="8.75" style="258" bestFit="1" customWidth="1"/>
    <col min="206" max="206" width="11.625" style="258" bestFit="1" customWidth="1"/>
    <col min="207" max="207" width="8.75" style="258" bestFit="1" customWidth="1"/>
    <col min="208" max="208" width="10.5" style="258" bestFit="1" customWidth="1"/>
    <col min="209" max="209" width="11.625" style="258" bestFit="1" customWidth="1"/>
    <col min="210" max="211" width="8.75" style="258" bestFit="1" customWidth="1"/>
    <col min="212" max="212" width="11.625" style="258" bestFit="1" customWidth="1"/>
    <col min="213" max="214" width="8.75" style="258" bestFit="1" customWidth="1"/>
    <col min="215" max="215" width="11.625" style="258" bestFit="1" customWidth="1"/>
    <col min="216" max="217" width="8.75" style="258" bestFit="1" customWidth="1"/>
    <col min="218" max="218" width="11.625" style="258" bestFit="1" customWidth="1"/>
    <col min="219" max="220" width="8.75" style="258" bestFit="1" customWidth="1"/>
    <col min="221" max="221" width="11.625" style="258" bestFit="1" customWidth="1"/>
    <col min="222" max="222" width="5.625" style="258" bestFit="1" customWidth="1"/>
    <col min="223" max="223" width="6.25" style="258" bestFit="1" customWidth="1"/>
    <col min="224" max="224" width="11.625" style="258" bestFit="1" customWidth="1"/>
    <col min="225" max="225" width="5.625" style="258" bestFit="1" customWidth="1"/>
    <col min="226" max="226" width="6.25" style="258" bestFit="1" customWidth="1"/>
    <col min="227" max="227" width="11.625" style="258" bestFit="1" customWidth="1"/>
    <col min="228" max="228" width="5.625" style="258" bestFit="1" customWidth="1"/>
    <col min="229" max="229" width="6.25" style="258" bestFit="1" customWidth="1"/>
    <col min="230" max="230" width="11.625" style="258" bestFit="1" customWidth="1"/>
    <col min="231" max="231" width="5.625" style="258" bestFit="1" customWidth="1"/>
    <col min="232" max="232" width="6.25" style="258" bestFit="1" customWidth="1"/>
    <col min="233" max="233" width="11.625" style="258" bestFit="1" customWidth="1"/>
    <col min="234" max="234" width="5.625" style="258" bestFit="1" customWidth="1"/>
    <col min="235" max="235" width="6.25" style="258" bestFit="1" customWidth="1"/>
    <col min="236" max="236" width="11.625" style="258" bestFit="1" customWidth="1"/>
    <col min="237" max="237" width="13.625" style="258" bestFit="1" customWidth="1"/>
    <col min="238" max="238" width="8.75" style="258" bestFit="1" customWidth="1"/>
    <col min="239" max="239" width="11.625" style="258" bestFit="1" customWidth="1"/>
    <col min="240" max="240" width="10.625" style="258" bestFit="1" customWidth="1"/>
    <col min="241" max="242" width="8.75" style="258" bestFit="1" customWidth="1"/>
    <col min="243" max="243" width="11.625" style="258" bestFit="1" customWidth="1"/>
    <col min="244" max="244" width="10.875" style="258" bestFit="1" customWidth="1"/>
    <col min="245" max="246" width="8.75" style="258" bestFit="1" customWidth="1"/>
    <col min="247" max="247" width="11.625" style="258" bestFit="1" customWidth="1"/>
    <col min="248" max="248" width="10.5" style="258" bestFit="1" customWidth="1"/>
    <col min="249" max="250" width="8.75" style="258" bestFit="1" customWidth="1"/>
    <col min="251" max="251" width="11.625" style="258" bestFit="1" customWidth="1"/>
    <col min="252" max="252" width="10" style="258" bestFit="1" customWidth="1"/>
    <col min="253" max="253" width="5.625" style="258" bestFit="1" customWidth="1"/>
    <col min="254" max="254" width="6.25" style="258" bestFit="1" customWidth="1"/>
    <col min="255" max="255" width="11.625" style="258" bestFit="1" customWidth="1"/>
    <col min="256" max="256" width="10.875" style="258" bestFit="1" customWidth="1"/>
    <col min="257" max="257" width="5.625" style="258" bestFit="1" customWidth="1"/>
    <col min="258" max="258" width="6.25" style="258" bestFit="1" customWidth="1"/>
    <col min="259" max="259" width="11.625" style="258" bestFit="1" customWidth="1"/>
    <col min="260" max="260" width="10.75" style="258" bestFit="1" customWidth="1"/>
    <col min="261" max="261" width="5.625" style="258" bestFit="1" customWidth="1"/>
    <col min="262" max="262" width="6.25" style="258" bestFit="1" customWidth="1"/>
    <col min="263" max="263" width="11.625" style="258" bestFit="1" customWidth="1"/>
    <col min="264" max="264" width="10.625" style="258" bestFit="1" customWidth="1"/>
    <col min="265" max="265" width="5.625" style="258" bestFit="1" customWidth="1"/>
    <col min="266" max="266" width="6.25" style="258" bestFit="1" customWidth="1"/>
    <col min="267" max="267" width="11.625" style="258" bestFit="1" customWidth="1"/>
    <col min="268" max="268" width="11" style="258" bestFit="1" customWidth="1"/>
    <col min="269" max="269" width="5.625" style="258" bestFit="1" customWidth="1"/>
    <col min="270" max="270" width="6.25" style="258" bestFit="1" customWidth="1"/>
    <col min="271" max="271" width="11.625" style="258" bestFit="1" customWidth="1"/>
    <col min="272" max="272" width="10.75" style="258" bestFit="1" customWidth="1"/>
    <col min="273" max="273" width="13.625" style="258" bestFit="1" customWidth="1"/>
    <col min="274" max="274" width="10.75" style="258" bestFit="1" customWidth="1"/>
    <col min="275" max="275" width="11.375" style="258" bestFit="1" customWidth="1"/>
    <col min="276" max="276" width="13.625" style="258" bestFit="1" customWidth="1"/>
    <col min="277" max="16384" width="10" style="258"/>
  </cols>
  <sheetData>
    <row r="1" spans="1:7">
      <c r="A1" s="258" t="s">
        <v>857</v>
      </c>
      <c r="B1" s="258" t="s">
        <v>858</v>
      </c>
      <c r="C1" s="258" t="s">
        <v>859</v>
      </c>
      <c r="D1" s="258" t="s">
        <v>860</v>
      </c>
      <c r="E1" s="258" t="s">
        <v>861</v>
      </c>
      <c r="F1" s="258" t="s">
        <v>862</v>
      </c>
      <c r="G1" s="259" t="s">
        <v>9839</v>
      </c>
    </row>
    <row r="2" spans="1:7">
      <c r="A2" s="258" t="s">
        <v>863</v>
      </c>
      <c r="B2" s="258" t="s">
        <v>9836</v>
      </c>
      <c r="C2" s="258">
        <v>2020</v>
      </c>
      <c r="D2" s="258" t="s">
        <v>864</v>
      </c>
      <c r="E2" s="258">
        <v>23080.1</v>
      </c>
      <c r="F2" s="258" t="s">
        <v>865</v>
      </c>
      <c r="G2" s="259">
        <f>ROUND(Table3[[#This Row],[Net]],3)</f>
        <v>23080.1</v>
      </c>
    </row>
    <row r="3" spans="1:7">
      <c r="A3" s="258" t="s">
        <v>866</v>
      </c>
      <c r="B3" s="258" t="s">
        <v>9836</v>
      </c>
      <c r="C3" s="258">
        <v>2020</v>
      </c>
      <c r="D3" s="258" t="s">
        <v>864</v>
      </c>
      <c r="E3" s="258">
        <v>40530.5</v>
      </c>
      <c r="F3" s="258" t="s">
        <v>865</v>
      </c>
      <c r="G3" s="259">
        <f>ROUND(Table3[[#This Row],[Net]],3)</f>
        <v>40530.5</v>
      </c>
    </row>
    <row r="4" spans="1:7">
      <c r="A4" s="258" t="s">
        <v>867</v>
      </c>
      <c r="B4" s="258" t="s">
        <v>9836</v>
      </c>
      <c r="C4" s="258">
        <v>2020</v>
      </c>
      <c r="D4" s="258" t="s">
        <v>864</v>
      </c>
      <c r="E4" s="258">
        <v>17175.900000000001</v>
      </c>
      <c r="F4" s="258" t="s">
        <v>865</v>
      </c>
      <c r="G4" s="259">
        <f>ROUND(Table3[[#This Row],[Net]],3)</f>
        <v>17175.900000000001</v>
      </c>
    </row>
    <row r="5" spans="1:7">
      <c r="A5" s="258" t="s">
        <v>868</v>
      </c>
      <c r="B5" s="258" t="s">
        <v>9836</v>
      </c>
      <c r="C5" s="258">
        <v>2020</v>
      </c>
      <c r="D5" s="258" t="s">
        <v>864</v>
      </c>
      <c r="E5" s="258">
        <v>41789.18</v>
      </c>
      <c r="F5" s="258" t="s">
        <v>865</v>
      </c>
      <c r="G5" s="259">
        <f>ROUND(Table3[[#This Row],[Net]],3)</f>
        <v>41789.18</v>
      </c>
    </row>
    <row r="6" spans="1:7">
      <c r="A6" s="258" t="s">
        <v>869</v>
      </c>
      <c r="B6" s="258" t="s">
        <v>9836</v>
      </c>
      <c r="C6" s="258">
        <v>2020</v>
      </c>
      <c r="D6" s="258" t="s">
        <v>864</v>
      </c>
      <c r="E6" s="258">
        <v>48527.45</v>
      </c>
      <c r="F6" s="258" t="s">
        <v>865</v>
      </c>
      <c r="G6" s="259">
        <f>ROUND(Table3[[#This Row],[Net]],3)</f>
        <v>48527.45</v>
      </c>
    </row>
    <row r="7" spans="1:7">
      <c r="A7" s="258" t="s">
        <v>870</v>
      </c>
      <c r="B7" s="258" t="s">
        <v>9836</v>
      </c>
      <c r="C7" s="258">
        <v>2020</v>
      </c>
      <c r="D7" s="258" t="s">
        <v>864</v>
      </c>
      <c r="E7" s="258">
        <v>12979.34</v>
      </c>
      <c r="F7" s="258" t="s">
        <v>865</v>
      </c>
      <c r="G7" s="259">
        <f>ROUND(Table3[[#This Row],[Net]],3)</f>
        <v>12979.34</v>
      </c>
    </row>
    <row r="8" spans="1:7">
      <c r="A8" s="258" t="s">
        <v>871</v>
      </c>
      <c r="B8" s="258" t="s">
        <v>9836</v>
      </c>
      <c r="C8" s="258">
        <v>2020</v>
      </c>
      <c r="D8" s="258" t="s">
        <v>864</v>
      </c>
      <c r="E8" s="258">
        <v>25858.19</v>
      </c>
      <c r="F8" s="258" t="s">
        <v>865</v>
      </c>
      <c r="G8" s="259">
        <f>ROUND(Table3[[#This Row],[Net]],3)</f>
        <v>25858.19</v>
      </c>
    </row>
    <row r="9" spans="1:7">
      <c r="A9" s="258" t="s">
        <v>872</v>
      </c>
      <c r="B9" s="258" t="s">
        <v>9836</v>
      </c>
      <c r="C9" s="258">
        <v>2020</v>
      </c>
      <c r="D9" s="258" t="s">
        <v>864</v>
      </c>
      <c r="E9" s="258">
        <v>11437.47</v>
      </c>
      <c r="F9" s="258" t="s">
        <v>865</v>
      </c>
      <c r="G9" s="259">
        <f>ROUND(Table3[[#This Row],[Net]],3)</f>
        <v>11437.47</v>
      </c>
    </row>
    <row r="10" spans="1:7">
      <c r="A10" s="258" t="s">
        <v>873</v>
      </c>
      <c r="B10" s="258" t="s">
        <v>9836</v>
      </c>
      <c r="C10" s="258">
        <v>2020</v>
      </c>
      <c r="D10" s="258" t="s">
        <v>864</v>
      </c>
      <c r="E10" s="258">
        <v>11318.8</v>
      </c>
      <c r="F10" s="258" t="s">
        <v>865</v>
      </c>
      <c r="G10" s="259">
        <f>ROUND(Table3[[#This Row],[Net]],3)</f>
        <v>11318.8</v>
      </c>
    </row>
    <row r="11" spans="1:7">
      <c r="A11" s="258" t="s">
        <v>874</v>
      </c>
      <c r="B11" s="258" t="s">
        <v>9836</v>
      </c>
      <c r="C11" s="258">
        <v>2020</v>
      </c>
      <c r="D11" s="258" t="s">
        <v>875</v>
      </c>
      <c r="E11" s="258">
        <v>14972.96</v>
      </c>
      <c r="F11" s="258" t="s">
        <v>865</v>
      </c>
      <c r="G11" s="259">
        <f>ROUND(Table3[[#This Row],[Net]],3)</f>
        <v>14972.96</v>
      </c>
    </row>
    <row r="12" spans="1:7">
      <c r="A12" s="258" t="s">
        <v>876</v>
      </c>
      <c r="B12" s="258" t="s">
        <v>9836</v>
      </c>
      <c r="C12" s="258">
        <v>2020</v>
      </c>
      <c r="D12" s="258" t="s">
        <v>877</v>
      </c>
      <c r="E12" s="258">
        <v>1.23E-14</v>
      </c>
      <c r="F12" s="258" t="s">
        <v>865</v>
      </c>
      <c r="G12" s="259">
        <f>ROUND(Table3[[#This Row],[Net]],3)</f>
        <v>0</v>
      </c>
    </row>
    <row r="13" spans="1:7">
      <c r="A13" s="258" t="s">
        <v>878</v>
      </c>
      <c r="B13" s="258" t="s">
        <v>9837</v>
      </c>
      <c r="C13" s="258">
        <v>2020</v>
      </c>
      <c r="D13" s="258" t="s">
        <v>864</v>
      </c>
      <c r="E13" s="258">
        <v>2026.0100000000032</v>
      </c>
      <c r="F13" s="258" t="s">
        <v>865</v>
      </c>
      <c r="G13" s="259">
        <f>ROUND(Table3[[#This Row],[Net]],3)</f>
        <v>2026.01</v>
      </c>
    </row>
    <row r="14" spans="1:7">
      <c r="A14" s="258" t="s">
        <v>879</v>
      </c>
      <c r="B14" s="258" t="s">
        <v>9837</v>
      </c>
      <c r="C14" s="258">
        <v>2020</v>
      </c>
      <c r="D14" s="258" t="s">
        <v>864</v>
      </c>
      <c r="E14" s="258">
        <v>1951.659999999998</v>
      </c>
      <c r="F14" s="258" t="s">
        <v>865</v>
      </c>
      <c r="G14" s="259">
        <f>ROUND(Table3[[#This Row],[Net]],3)</f>
        <v>1951.66</v>
      </c>
    </row>
    <row r="15" spans="1:7">
      <c r="A15" s="258" t="s">
        <v>880</v>
      </c>
      <c r="B15" s="258" t="s">
        <v>9837</v>
      </c>
      <c r="C15" s="258">
        <v>2020</v>
      </c>
      <c r="D15" s="258" t="s">
        <v>864</v>
      </c>
      <c r="E15" s="258">
        <v>5077.68</v>
      </c>
      <c r="F15" s="258" t="s">
        <v>865</v>
      </c>
      <c r="G15" s="259">
        <f>ROUND(Table3[[#This Row],[Net]],3)</f>
        <v>5077.68</v>
      </c>
    </row>
    <row r="16" spans="1:7">
      <c r="A16" s="258" t="s">
        <v>881</v>
      </c>
      <c r="B16" s="258" t="s">
        <v>9837</v>
      </c>
      <c r="C16" s="258">
        <v>2020</v>
      </c>
      <c r="D16" s="258" t="s">
        <v>864</v>
      </c>
      <c r="E16" s="258">
        <v>-237.33</v>
      </c>
      <c r="F16" s="258" t="s">
        <v>865</v>
      </c>
      <c r="G16" s="259">
        <f>ROUND(Table3[[#This Row],[Net]],3)</f>
        <v>-237.33</v>
      </c>
    </row>
    <row r="17" spans="1:7">
      <c r="A17" s="258" t="s">
        <v>882</v>
      </c>
      <c r="B17" s="258" t="s">
        <v>9837</v>
      </c>
      <c r="C17" s="258">
        <v>2020</v>
      </c>
      <c r="D17" s="258" t="s">
        <v>864</v>
      </c>
      <c r="E17" s="258">
        <v>-1141.4499999999989</v>
      </c>
      <c r="F17" s="258" t="s">
        <v>865</v>
      </c>
      <c r="G17" s="259">
        <f>ROUND(Table3[[#This Row],[Net]],3)</f>
        <v>-1141.45</v>
      </c>
    </row>
    <row r="18" spans="1:7">
      <c r="A18" s="258" t="s">
        <v>883</v>
      </c>
      <c r="B18" s="258" t="s">
        <v>9837</v>
      </c>
      <c r="C18" s="258">
        <v>2020</v>
      </c>
      <c r="D18" s="258" t="s">
        <v>864</v>
      </c>
      <c r="E18" s="258">
        <v>-35.46999999999997</v>
      </c>
      <c r="F18" s="258" t="s">
        <v>865</v>
      </c>
      <c r="G18" s="259">
        <f>ROUND(Table3[[#This Row],[Net]],3)</f>
        <v>-35.47</v>
      </c>
    </row>
    <row r="19" spans="1:7">
      <c r="A19" s="258" t="s">
        <v>884</v>
      </c>
      <c r="B19" s="258" t="s">
        <v>9837</v>
      </c>
      <c r="C19" s="258">
        <v>2020</v>
      </c>
      <c r="D19" s="258" t="s">
        <v>864</v>
      </c>
      <c r="E19" s="258">
        <v>91.240000000000023</v>
      </c>
      <c r="F19" s="258" t="s">
        <v>865</v>
      </c>
      <c r="G19" s="259">
        <f>ROUND(Table3[[#This Row],[Net]],3)</f>
        <v>91.24</v>
      </c>
    </row>
    <row r="20" spans="1:7">
      <c r="A20" s="258" t="s">
        <v>885</v>
      </c>
      <c r="B20" s="258" t="s">
        <v>9837</v>
      </c>
      <c r="C20" s="258">
        <v>2020</v>
      </c>
      <c r="D20" s="258" t="s">
        <v>875</v>
      </c>
      <c r="E20" s="258">
        <v>-1752.83</v>
      </c>
      <c r="F20" s="258" t="s">
        <v>865</v>
      </c>
      <c r="G20" s="259">
        <f>ROUND(Table3[[#This Row],[Net]],3)</f>
        <v>-1752.83</v>
      </c>
    </row>
    <row r="21" spans="1:7">
      <c r="A21" s="258" t="s">
        <v>886</v>
      </c>
      <c r="B21" s="258" t="s">
        <v>9837</v>
      </c>
      <c r="C21" s="258">
        <v>2020</v>
      </c>
      <c r="D21" s="258" t="s">
        <v>875</v>
      </c>
      <c r="E21" s="258">
        <v>-206.22</v>
      </c>
      <c r="F21" s="258" t="s">
        <v>865</v>
      </c>
      <c r="G21" s="259">
        <f>ROUND(Table3[[#This Row],[Net]],3)</f>
        <v>-206.22</v>
      </c>
    </row>
    <row r="22" spans="1:7">
      <c r="A22" s="258" t="s">
        <v>887</v>
      </c>
      <c r="B22" s="258" t="s">
        <v>9837</v>
      </c>
      <c r="C22" s="258">
        <v>2020</v>
      </c>
      <c r="D22" s="258" t="s">
        <v>875</v>
      </c>
      <c r="E22" s="258">
        <v>-2.41E-14</v>
      </c>
      <c r="F22" s="258" t="s">
        <v>865</v>
      </c>
      <c r="G22" s="259">
        <f>ROUND(Table3[[#This Row],[Net]],3)</f>
        <v>0</v>
      </c>
    </row>
    <row r="23" spans="1:7">
      <c r="A23" s="258" t="s">
        <v>888</v>
      </c>
      <c r="B23" s="258" t="s">
        <v>9837</v>
      </c>
      <c r="C23" s="258">
        <v>2020</v>
      </c>
      <c r="D23" s="258" t="s">
        <v>875</v>
      </c>
      <c r="E23" s="258">
        <v>92.98999999999991</v>
      </c>
      <c r="F23" s="258" t="s">
        <v>865</v>
      </c>
      <c r="G23" s="259">
        <f>ROUND(Table3[[#This Row],[Net]],3)</f>
        <v>92.99</v>
      </c>
    </row>
    <row r="24" spans="1:7">
      <c r="A24" s="258" t="s">
        <v>889</v>
      </c>
      <c r="B24" s="258" t="s">
        <v>9837</v>
      </c>
      <c r="C24" s="258">
        <v>2020</v>
      </c>
      <c r="D24" s="258" t="s">
        <v>890</v>
      </c>
      <c r="E24" s="258">
        <v>-1842.0300000000002</v>
      </c>
      <c r="F24" s="258" t="s">
        <v>865</v>
      </c>
      <c r="G24" s="259">
        <f>ROUND(Table3[[#This Row],[Net]],3)</f>
        <v>-1842.03</v>
      </c>
    </row>
    <row r="25" spans="1:7">
      <c r="A25" s="258" t="s">
        <v>891</v>
      </c>
      <c r="B25" s="258" t="s">
        <v>9837</v>
      </c>
      <c r="C25" s="258">
        <v>2020</v>
      </c>
      <c r="D25" s="258" t="s">
        <v>890</v>
      </c>
      <c r="E25" s="258">
        <v>-199.53</v>
      </c>
      <c r="F25" s="258" t="s">
        <v>865</v>
      </c>
      <c r="G25" s="259">
        <f>ROUND(Table3[[#This Row],[Net]],3)</f>
        <v>-199.53</v>
      </c>
    </row>
    <row r="26" spans="1:7">
      <c r="A26" s="258" t="s">
        <v>892</v>
      </c>
      <c r="B26" s="258" t="s">
        <v>9837</v>
      </c>
      <c r="C26" s="258">
        <v>2020</v>
      </c>
      <c r="D26" s="258" t="s">
        <v>890</v>
      </c>
      <c r="E26" s="258">
        <v>-35.46999999999997</v>
      </c>
      <c r="F26" s="258" t="s">
        <v>865</v>
      </c>
      <c r="G26" s="259">
        <f>ROUND(Table3[[#This Row],[Net]],3)</f>
        <v>-35.47</v>
      </c>
    </row>
    <row r="27" spans="1:7">
      <c r="A27" s="258" t="s">
        <v>893</v>
      </c>
      <c r="B27" s="258" t="s">
        <v>9837</v>
      </c>
      <c r="C27" s="258">
        <v>2020</v>
      </c>
      <c r="D27" s="258" t="s">
        <v>890</v>
      </c>
      <c r="E27" s="258">
        <v>99.069999999999879</v>
      </c>
      <c r="F27" s="258" t="s">
        <v>865</v>
      </c>
      <c r="G27" s="259">
        <f>ROUND(Table3[[#This Row],[Net]],3)</f>
        <v>99.07</v>
      </c>
    </row>
    <row r="28" spans="1:7">
      <c r="A28" s="258" t="s">
        <v>894</v>
      </c>
      <c r="B28" s="258" t="s">
        <v>9837</v>
      </c>
      <c r="C28" s="258">
        <v>2020</v>
      </c>
      <c r="D28" s="258" t="s">
        <v>895</v>
      </c>
      <c r="E28" s="258">
        <v>-1776.17</v>
      </c>
      <c r="F28" s="258" t="s">
        <v>865</v>
      </c>
      <c r="G28" s="259">
        <f>ROUND(Table3[[#This Row],[Net]],3)</f>
        <v>-1776.17</v>
      </c>
    </row>
    <row r="29" spans="1:7">
      <c r="A29" s="258" t="s">
        <v>896</v>
      </c>
      <c r="B29" s="258" t="s">
        <v>9837</v>
      </c>
      <c r="C29" s="258">
        <v>2020</v>
      </c>
      <c r="D29" s="258" t="s">
        <v>895</v>
      </c>
      <c r="E29" s="258">
        <v>-123.57</v>
      </c>
      <c r="F29" s="258" t="s">
        <v>865</v>
      </c>
      <c r="G29" s="259">
        <f>ROUND(Table3[[#This Row],[Net]],3)</f>
        <v>-123.57</v>
      </c>
    </row>
    <row r="30" spans="1:7">
      <c r="A30" s="258" t="s">
        <v>897</v>
      </c>
      <c r="B30" s="258" t="s">
        <v>9837</v>
      </c>
      <c r="C30" s="258">
        <v>2020</v>
      </c>
      <c r="D30" s="258" t="s">
        <v>895</v>
      </c>
      <c r="E30" s="258">
        <v>-34.329999999999984</v>
      </c>
      <c r="F30" s="258" t="s">
        <v>865</v>
      </c>
      <c r="G30" s="259">
        <f>ROUND(Table3[[#This Row],[Net]],3)</f>
        <v>-34.33</v>
      </c>
    </row>
    <row r="31" spans="1:7">
      <c r="A31" s="258" t="s">
        <v>898</v>
      </c>
      <c r="B31" s="258" t="s">
        <v>9837</v>
      </c>
      <c r="C31" s="258">
        <v>2020</v>
      </c>
      <c r="D31" s="258" t="s">
        <v>895</v>
      </c>
      <c r="E31" s="258">
        <v>94.669999999999845</v>
      </c>
      <c r="F31" s="258" t="s">
        <v>865</v>
      </c>
      <c r="G31" s="259">
        <f>ROUND(Table3[[#This Row],[Net]],3)</f>
        <v>94.67</v>
      </c>
    </row>
    <row r="32" spans="1:7">
      <c r="A32" s="258" t="s">
        <v>899</v>
      </c>
      <c r="B32" s="258" t="s">
        <v>9837</v>
      </c>
      <c r="C32" s="258">
        <v>2020</v>
      </c>
      <c r="D32" s="258" t="s">
        <v>900</v>
      </c>
      <c r="E32" s="258">
        <v>-1484.54</v>
      </c>
      <c r="F32" s="258" t="s">
        <v>865</v>
      </c>
      <c r="G32" s="259">
        <f>ROUND(Table3[[#This Row],[Net]],3)</f>
        <v>-1484.54</v>
      </c>
    </row>
    <row r="33" spans="1:7">
      <c r="A33" s="258" t="s">
        <v>901</v>
      </c>
      <c r="B33" s="258" t="s">
        <v>9837</v>
      </c>
      <c r="C33" s="258">
        <v>2020</v>
      </c>
      <c r="D33" s="258" t="s">
        <v>900</v>
      </c>
      <c r="E33" s="258">
        <v>-74.39</v>
      </c>
      <c r="F33" s="258" t="s">
        <v>865</v>
      </c>
      <c r="G33" s="259">
        <f>ROUND(Table3[[#This Row],[Net]],3)</f>
        <v>-74.39</v>
      </c>
    </row>
    <row r="34" spans="1:7">
      <c r="A34" s="258" t="s">
        <v>902</v>
      </c>
      <c r="B34" s="258" t="s">
        <v>9837</v>
      </c>
      <c r="C34" s="258">
        <v>2020</v>
      </c>
      <c r="D34" s="258" t="s">
        <v>900</v>
      </c>
      <c r="E34" s="258">
        <v>-35.46999999999997</v>
      </c>
      <c r="F34" s="258" t="s">
        <v>865</v>
      </c>
      <c r="G34" s="259">
        <f>ROUND(Table3[[#This Row],[Net]],3)</f>
        <v>-35.47</v>
      </c>
    </row>
    <row r="35" spans="1:7">
      <c r="A35" s="258" t="s">
        <v>903</v>
      </c>
      <c r="B35" s="258" t="s">
        <v>9837</v>
      </c>
      <c r="C35" s="258">
        <v>2020</v>
      </c>
      <c r="D35" s="258" t="s">
        <v>900</v>
      </c>
      <c r="E35" s="258">
        <v>81.410000000000082</v>
      </c>
      <c r="F35" s="258" t="s">
        <v>865</v>
      </c>
      <c r="G35" s="259">
        <f>ROUND(Table3[[#This Row],[Net]],3)</f>
        <v>81.41</v>
      </c>
    </row>
    <row r="36" spans="1:7">
      <c r="A36" s="258" t="s">
        <v>904</v>
      </c>
      <c r="B36" s="258" t="s">
        <v>9837</v>
      </c>
      <c r="C36" s="258">
        <v>2020</v>
      </c>
      <c r="D36" s="258" t="s">
        <v>905</v>
      </c>
      <c r="E36" s="258">
        <v>-579.80000000000007</v>
      </c>
      <c r="F36" s="258" t="s">
        <v>865</v>
      </c>
      <c r="G36" s="259">
        <f>ROUND(Table3[[#This Row],[Net]],3)</f>
        <v>-579.79999999999995</v>
      </c>
    </row>
    <row r="37" spans="1:7">
      <c r="A37" s="258" t="s">
        <v>906</v>
      </c>
      <c r="B37" s="258" t="s">
        <v>9837</v>
      </c>
      <c r="C37" s="258">
        <v>2020</v>
      </c>
      <c r="D37" s="258" t="s">
        <v>905</v>
      </c>
      <c r="E37" s="258">
        <v>-30.01</v>
      </c>
      <c r="F37" s="258" t="s">
        <v>865</v>
      </c>
      <c r="G37" s="259">
        <f>ROUND(Table3[[#This Row],[Net]],3)</f>
        <v>-30.01</v>
      </c>
    </row>
    <row r="38" spans="1:7">
      <c r="A38" s="258" t="s">
        <v>907</v>
      </c>
      <c r="B38" s="258" t="s">
        <v>9837</v>
      </c>
      <c r="C38" s="258">
        <v>2020</v>
      </c>
      <c r="D38" s="258" t="s">
        <v>905</v>
      </c>
      <c r="E38" s="258">
        <v>-34.329999999999984</v>
      </c>
      <c r="F38" s="258" t="s">
        <v>865</v>
      </c>
      <c r="G38" s="259">
        <f>ROUND(Table3[[#This Row],[Net]],3)</f>
        <v>-34.33</v>
      </c>
    </row>
    <row r="39" spans="1:7">
      <c r="A39" s="258" t="s">
        <v>908</v>
      </c>
      <c r="B39" s="258" t="s">
        <v>9837</v>
      </c>
      <c r="C39" s="258">
        <v>2020</v>
      </c>
      <c r="D39" s="258" t="s">
        <v>905</v>
      </c>
      <c r="E39" s="258">
        <v>11.129999999999995</v>
      </c>
      <c r="F39" s="258" t="s">
        <v>865</v>
      </c>
      <c r="G39" s="259">
        <f>ROUND(Table3[[#This Row],[Net]],3)</f>
        <v>11.13</v>
      </c>
    </row>
    <row r="40" spans="1:7">
      <c r="A40" s="258" t="s">
        <v>909</v>
      </c>
      <c r="B40" s="258" t="s">
        <v>9837</v>
      </c>
      <c r="C40" s="258">
        <v>2020</v>
      </c>
      <c r="D40" s="258" t="s">
        <v>910</v>
      </c>
      <c r="E40" s="258">
        <v>0</v>
      </c>
      <c r="F40" s="258" t="s">
        <v>865</v>
      </c>
      <c r="G40" s="259">
        <f>ROUND(Table3[[#This Row],[Net]],3)</f>
        <v>0</v>
      </c>
    </row>
    <row r="41" spans="1:7">
      <c r="A41" s="258" t="s">
        <v>911</v>
      </c>
      <c r="B41" s="258" t="s">
        <v>9837</v>
      </c>
      <c r="C41" s="258">
        <v>2020</v>
      </c>
      <c r="D41" s="258" t="s">
        <v>910</v>
      </c>
      <c r="E41" s="258">
        <v>-573.25</v>
      </c>
      <c r="F41" s="258" t="s">
        <v>865</v>
      </c>
      <c r="G41" s="259">
        <f>ROUND(Table3[[#This Row],[Net]],3)</f>
        <v>-573.25</v>
      </c>
    </row>
    <row r="42" spans="1:7">
      <c r="A42" s="258" t="s">
        <v>912</v>
      </c>
      <c r="B42" s="258" t="s">
        <v>9837</v>
      </c>
      <c r="C42" s="258">
        <v>2020</v>
      </c>
      <c r="D42" s="258" t="s">
        <v>910</v>
      </c>
      <c r="E42" s="258">
        <v>-5.9</v>
      </c>
      <c r="F42" s="258" t="s">
        <v>865</v>
      </c>
      <c r="G42" s="259">
        <f>ROUND(Table3[[#This Row],[Net]],3)</f>
        <v>-5.9</v>
      </c>
    </row>
    <row r="43" spans="1:7">
      <c r="A43" s="258" t="s">
        <v>913</v>
      </c>
      <c r="B43" s="258" t="s">
        <v>9837</v>
      </c>
      <c r="C43" s="258">
        <v>2020</v>
      </c>
      <c r="D43" s="258" t="s">
        <v>910</v>
      </c>
      <c r="E43" s="258">
        <v>-35.46999999999997</v>
      </c>
      <c r="F43" s="258" t="s">
        <v>865</v>
      </c>
      <c r="G43" s="259">
        <f>ROUND(Table3[[#This Row],[Net]],3)</f>
        <v>-35.47</v>
      </c>
    </row>
    <row r="44" spans="1:7">
      <c r="A44" s="258" t="s">
        <v>914</v>
      </c>
      <c r="B44" s="258" t="s">
        <v>9837</v>
      </c>
      <c r="C44" s="258">
        <v>2020</v>
      </c>
      <c r="D44" s="258" t="s">
        <v>910</v>
      </c>
      <c r="E44" s="258">
        <v>-5.6843418860808015E-14</v>
      </c>
      <c r="F44" s="258" t="s">
        <v>865</v>
      </c>
      <c r="G44" s="259">
        <f>ROUND(Table3[[#This Row],[Net]],3)</f>
        <v>0</v>
      </c>
    </row>
    <row r="45" spans="1:7">
      <c r="A45" s="258" t="s">
        <v>915</v>
      </c>
      <c r="B45" s="258" t="s">
        <v>9837</v>
      </c>
      <c r="C45" s="258">
        <v>2020</v>
      </c>
      <c r="D45" s="258" t="s">
        <v>916</v>
      </c>
      <c r="E45" s="258">
        <v>-566.9</v>
      </c>
      <c r="F45" s="258" t="s">
        <v>865</v>
      </c>
      <c r="G45" s="259">
        <f>ROUND(Table3[[#This Row],[Net]],3)</f>
        <v>-566.9</v>
      </c>
    </row>
    <row r="46" spans="1:7">
      <c r="A46" s="258" t="s">
        <v>917</v>
      </c>
      <c r="B46" s="258" t="s">
        <v>9837</v>
      </c>
      <c r="C46" s="258">
        <v>2020</v>
      </c>
      <c r="D46" s="258" t="s">
        <v>916</v>
      </c>
      <c r="E46" s="258">
        <v>-8.0299999999999994</v>
      </c>
      <c r="F46" s="258" t="s">
        <v>865</v>
      </c>
      <c r="G46" s="259">
        <f>ROUND(Table3[[#This Row],[Net]],3)</f>
        <v>-8.0299999999999994</v>
      </c>
    </row>
    <row r="47" spans="1:7">
      <c r="A47" s="258" t="s">
        <v>918</v>
      </c>
      <c r="B47" s="258" t="s">
        <v>9837</v>
      </c>
      <c r="C47" s="258">
        <v>2020</v>
      </c>
      <c r="D47" s="258" t="s">
        <v>916</v>
      </c>
      <c r="E47" s="258">
        <v>-35.46999999999997</v>
      </c>
      <c r="F47" s="258" t="s">
        <v>865</v>
      </c>
      <c r="G47" s="259">
        <f>ROUND(Table3[[#This Row],[Net]],3)</f>
        <v>-35.47</v>
      </c>
    </row>
    <row r="48" spans="1:7">
      <c r="A48" s="258" t="s">
        <v>919</v>
      </c>
      <c r="B48" s="258" t="s">
        <v>9837</v>
      </c>
      <c r="C48" s="258">
        <v>2020</v>
      </c>
      <c r="D48" s="258" t="s">
        <v>916</v>
      </c>
      <c r="E48" s="258">
        <v>2.2099999999999227</v>
      </c>
      <c r="F48" s="258" t="s">
        <v>865</v>
      </c>
      <c r="G48" s="259">
        <f>ROUND(Table3[[#This Row],[Net]],3)</f>
        <v>2.21</v>
      </c>
    </row>
    <row r="49" spans="1:7">
      <c r="A49" s="258" t="s">
        <v>920</v>
      </c>
      <c r="B49" s="258" t="s">
        <v>9837</v>
      </c>
      <c r="C49" s="258">
        <v>2020</v>
      </c>
      <c r="D49" s="258" t="s">
        <v>921</v>
      </c>
      <c r="E49" s="258">
        <v>955.07999999999993</v>
      </c>
      <c r="F49" s="258" t="s">
        <v>865</v>
      </c>
      <c r="G49" s="259">
        <f>ROUND(Table3[[#This Row],[Net]],3)</f>
        <v>955.08</v>
      </c>
    </row>
    <row r="50" spans="1:7">
      <c r="A50" s="258" t="s">
        <v>922</v>
      </c>
      <c r="B50" s="258" t="s">
        <v>9837</v>
      </c>
      <c r="C50" s="258">
        <v>2020</v>
      </c>
      <c r="D50" s="258" t="s">
        <v>921</v>
      </c>
      <c r="E50" s="258">
        <v>-730.93000000000006</v>
      </c>
      <c r="F50" s="258" t="s">
        <v>865</v>
      </c>
      <c r="G50" s="259">
        <f>ROUND(Table3[[#This Row],[Net]],3)</f>
        <v>-730.93</v>
      </c>
    </row>
    <row r="51" spans="1:7">
      <c r="A51" s="258" t="s">
        <v>923</v>
      </c>
      <c r="B51" s="258" t="s">
        <v>9837</v>
      </c>
      <c r="C51" s="258">
        <v>2020</v>
      </c>
      <c r="D51" s="258" t="s">
        <v>921</v>
      </c>
      <c r="E51" s="258">
        <v>-48.12</v>
      </c>
      <c r="F51" s="258" t="s">
        <v>865</v>
      </c>
      <c r="G51" s="259">
        <f>ROUND(Table3[[#This Row],[Net]],3)</f>
        <v>-48.12</v>
      </c>
    </row>
    <row r="52" spans="1:7">
      <c r="A52" s="258" t="s">
        <v>924</v>
      </c>
      <c r="B52" s="258" t="s">
        <v>9837</v>
      </c>
      <c r="C52" s="258">
        <v>2020</v>
      </c>
      <c r="D52" s="258" t="s">
        <v>921</v>
      </c>
      <c r="E52" s="258">
        <v>-34.329999999999984</v>
      </c>
      <c r="F52" s="258" t="s">
        <v>865</v>
      </c>
      <c r="G52" s="259">
        <f>ROUND(Table3[[#This Row],[Net]],3)</f>
        <v>-34.33</v>
      </c>
    </row>
    <row r="53" spans="1:7">
      <c r="A53" s="258" t="s">
        <v>925</v>
      </c>
      <c r="B53" s="258" t="s">
        <v>9837</v>
      </c>
      <c r="C53" s="258">
        <v>2020</v>
      </c>
      <c r="D53" s="258" t="s">
        <v>921</v>
      </c>
      <c r="E53" s="258">
        <v>18.800000000000068</v>
      </c>
      <c r="F53" s="258" t="s">
        <v>865</v>
      </c>
      <c r="G53" s="259">
        <f>ROUND(Table3[[#This Row],[Net]],3)</f>
        <v>18.8</v>
      </c>
    </row>
    <row r="54" spans="1:7">
      <c r="A54" s="258" t="s">
        <v>926</v>
      </c>
      <c r="B54" s="258" t="s">
        <v>9837</v>
      </c>
      <c r="C54" s="258">
        <v>2020</v>
      </c>
      <c r="D54" s="258" t="s">
        <v>927</v>
      </c>
      <c r="E54" s="258">
        <v>136.18000000000009</v>
      </c>
      <c r="F54" s="258" t="s">
        <v>865</v>
      </c>
      <c r="G54" s="259">
        <f>ROUND(Table3[[#This Row],[Net]],3)</f>
        <v>136.18</v>
      </c>
    </row>
    <row r="55" spans="1:7">
      <c r="A55" s="258" t="s">
        <v>928</v>
      </c>
      <c r="B55" s="258" t="s">
        <v>9837</v>
      </c>
      <c r="C55" s="258">
        <v>2020</v>
      </c>
      <c r="D55" s="258" t="s">
        <v>927</v>
      </c>
      <c r="E55" s="258">
        <v>-115.46</v>
      </c>
      <c r="F55" s="258" t="s">
        <v>865</v>
      </c>
      <c r="G55" s="259">
        <f>ROUND(Table3[[#This Row],[Net]],3)</f>
        <v>-115.46</v>
      </c>
    </row>
    <row r="56" spans="1:7">
      <c r="A56" s="258" t="s">
        <v>929</v>
      </c>
      <c r="B56" s="258" t="s">
        <v>9837</v>
      </c>
      <c r="C56" s="258">
        <v>2020</v>
      </c>
      <c r="D56" s="258" t="s">
        <v>927</v>
      </c>
      <c r="E56" s="258">
        <v>-35.46999999999997</v>
      </c>
      <c r="F56" s="258" t="s">
        <v>865</v>
      </c>
      <c r="G56" s="259">
        <f>ROUND(Table3[[#This Row],[Net]],3)</f>
        <v>-35.47</v>
      </c>
    </row>
    <row r="57" spans="1:7">
      <c r="A57" s="258" t="s">
        <v>930</v>
      </c>
      <c r="B57" s="258" t="s">
        <v>9837</v>
      </c>
      <c r="C57" s="258">
        <v>2020</v>
      </c>
      <c r="D57" s="258" t="s">
        <v>927</v>
      </c>
      <c r="E57" s="258">
        <v>38.139999999999873</v>
      </c>
      <c r="F57" s="258" t="s">
        <v>865</v>
      </c>
      <c r="G57" s="259">
        <f>ROUND(Table3[[#This Row],[Net]],3)</f>
        <v>38.14</v>
      </c>
    </row>
    <row r="58" spans="1:7">
      <c r="A58" s="258" t="s">
        <v>931</v>
      </c>
      <c r="B58" s="258" t="s">
        <v>9837</v>
      </c>
      <c r="C58" s="258">
        <v>2020</v>
      </c>
      <c r="D58" s="258" t="s">
        <v>927</v>
      </c>
      <c r="E58" s="258">
        <v>-2.4868995751603507E-14</v>
      </c>
      <c r="F58" s="258" t="s">
        <v>865</v>
      </c>
      <c r="G58" s="259">
        <f>ROUND(Table3[[#This Row],[Net]],3)</f>
        <v>0</v>
      </c>
    </row>
    <row r="59" spans="1:7">
      <c r="A59" s="258" t="s">
        <v>932</v>
      </c>
      <c r="B59" s="258" t="s">
        <v>9837</v>
      </c>
      <c r="C59" s="258">
        <v>2020</v>
      </c>
      <c r="D59" s="258" t="s">
        <v>933</v>
      </c>
      <c r="E59" s="258">
        <v>-0.99999999999999978</v>
      </c>
      <c r="F59" s="258" t="s">
        <v>865</v>
      </c>
      <c r="G59" s="259">
        <f>ROUND(Table3[[#This Row],[Net]],3)</f>
        <v>-1</v>
      </c>
    </row>
    <row r="60" spans="1:7">
      <c r="A60" s="258" t="s">
        <v>934</v>
      </c>
      <c r="B60" s="258" t="s">
        <v>9837</v>
      </c>
      <c r="C60" s="258">
        <v>2020</v>
      </c>
      <c r="D60" s="258" t="s">
        <v>933</v>
      </c>
      <c r="E60" s="258">
        <v>-2788.24</v>
      </c>
      <c r="F60" s="258" t="s">
        <v>865</v>
      </c>
      <c r="G60" s="259">
        <f>ROUND(Table3[[#This Row],[Net]],3)</f>
        <v>-2788.24</v>
      </c>
    </row>
    <row r="61" spans="1:7">
      <c r="A61" s="258" t="s">
        <v>935</v>
      </c>
      <c r="B61" s="258" t="s">
        <v>9837</v>
      </c>
      <c r="C61" s="258">
        <v>2020</v>
      </c>
      <c r="D61" s="258" t="s">
        <v>933</v>
      </c>
      <c r="E61" s="258">
        <v>160.11000000000001</v>
      </c>
      <c r="F61" s="258" t="s">
        <v>865</v>
      </c>
      <c r="G61" s="259">
        <f>ROUND(Table3[[#This Row],[Net]],3)</f>
        <v>160.11000000000001</v>
      </c>
    </row>
    <row r="62" spans="1:7">
      <c r="A62" s="258" t="s">
        <v>936</v>
      </c>
      <c r="B62" s="258" t="s">
        <v>9837</v>
      </c>
      <c r="C62" s="258">
        <v>2020</v>
      </c>
      <c r="D62" s="258" t="s">
        <v>933</v>
      </c>
      <c r="E62" s="258">
        <v>-209.21</v>
      </c>
      <c r="F62" s="258" t="s">
        <v>865</v>
      </c>
      <c r="G62" s="259">
        <f>ROUND(Table3[[#This Row],[Net]],3)</f>
        <v>-209.21</v>
      </c>
    </row>
    <row r="63" spans="1:7">
      <c r="A63" s="258" t="s">
        <v>937</v>
      </c>
      <c r="B63" s="258" t="s">
        <v>9837</v>
      </c>
      <c r="C63" s="258">
        <v>2020</v>
      </c>
      <c r="D63" s="258" t="s">
        <v>933</v>
      </c>
      <c r="E63" s="258">
        <v>-34.340000000000032</v>
      </c>
      <c r="F63" s="258" t="s">
        <v>865</v>
      </c>
      <c r="G63" s="259">
        <f>ROUND(Table3[[#This Row],[Net]],3)</f>
        <v>-34.340000000000003</v>
      </c>
    </row>
    <row r="64" spans="1:7">
      <c r="A64" s="258" t="s">
        <v>938</v>
      </c>
      <c r="B64" s="258" t="s">
        <v>9837</v>
      </c>
      <c r="C64" s="258">
        <v>2020</v>
      </c>
      <c r="D64" s="258" t="s">
        <v>933</v>
      </c>
      <c r="E64" s="258">
        <v>19.019999999999982</v>
      </c>
      <c r="F64" s="258" t="s">
        <v>865</v>
      </c>
      <c r="G64" s="259">
        <f>ROUND(Table3[[#This Row],[Net]],3)</f>
        <v>19.02</v>
      </c>
    </row>
    <row r="65" spans="1:7">
      <c r="A65" s="258" t="s">
        <v>939</v>
      </c>
      <c r="B65" s="258" t="s">
        <v>9837</v>
      </c>
      <c r="C65" s="258">
        <v>2020</v>
      </c>
      <c r="D65" s="258" t="s">
        <v>933</v>
      </c>
      <c r="E65" s="258">
        <v>-9.2370555648813024E-14</v>
      </c>
      <c r="F65" s="258" t="s">
        <v>865</v>
      </c>
      <c r="G65" s="259">
        <f>ROUND(Table3[[#This Row],[Net]],3)</f>
        <v>0</v>
      </c>
    </row>
    <row r="66" spans="1:7">
      <c r="A66" s="258" t="s">
        <v>940</v>
      </c>
      <c r="B66" s="258" t="s">
        <v>9837</v>
      </c>
      <c r="C66" s="258">
        <v>2020</v>
      </c>
      <c r="D66" s="258" t="s">
        <v>877</v>
      </c>
      <c r="E66" s="258">
        <v>1511.0199999999998</v>
      </c>
      <c r="F66" s="258" t="s">
        <v>865</v>
      </c>
      <c r="G66" s="259">
        <f>ROUND(Table3[[#This Row],[Net]],3)</f>
        <v>1511.02</v>
      </c>
    </row>
    <row r="67" spans="1:7">
      <c r="A67" s="258" t="s">
        <v>941</v>
      </c>
      <c r="B67" s="258" t="s">
        <v>9837</v>
      </c>
      <c r="C67" s="258">
        <v>2020</v>
      </c>
      <c r="D67" s="258" t="s">
        <v>877</v>
      </c>
      <c r="E67" s="258">
        <v>4230.4299999999994</v>
      </c>
      <c r="F67" s="258" t="s">
        <v>865</v>
      </c>
      <c r="G67" s="259">
        <f>ROUND(Table3[[#This Row],[Net]],3)</f>
        <v>4230.43</v>
      </c>
    </row>
    <row r="68" spans="1:7">
      <c r="A68" s="258" t="s">
        <v>942</v>
      </c>
      <c r="B68" s="258" t="s">
        <v>9837</v>
      </c>
      <c r="C68" s="258">
        <v>2020</v>
      </c>
      <c r="D68" s="258" t="s">
        <v>877</v>
      </c>
      <c r="E68" s="258">
        <v>8900.7099999999991</v>
      </c>
      <c r="F68" s="258" t="s">
        <v>865</v>
      </c>
      <c r="G68" s="259">
        <f>ROUND(Table3[[#This Row],[Net]],3)</f>
        <v>8900.7099999999991</v>
      </c>
    </row>
    <row r="69" spans="1:7">
      <c r="A69" s="258" t="s">
        <v>943</v>
      </c>
      <c r="B69" s="258" t="s">
        <v>9837</v>
      </c>
      <c r="C69" s="258">
        <v>2020</v>
      </c>
      <c r="D69" s="258" t="s">
        <v>877</v>
      </c>
      <c r="E69" s="258">
        <v>4662.5200000000004</v>
      </c>
      <c r="F69" s="258" t="s">
        <v>865</v>
      </c>
      <c r="G69" s="259">
        <f>ROUND(Table3[[#This Row],[Net]],3)</f>
        <v>4662.5200000000004</v>
      </c>
    </row>
    <row r="70" spans="1:7">
      <c r="A70" s="258" t="s">
        <v>944</v>
      </c>
      <c r="B70" s="258" t="s">
        <v>9837</v>
      </c>
      <c r="C70" s="258">
        <v>2020</v>
      </c>
      <c r="D70" s="258" t="s">
        <v>877</v>
      </c>
      <c r="E70" s="258">
        <v>5198.32</v>
      </c>
      <c r="F70" s="258" t="s">
        <v>865</v>
      </c>
      <c r="G70" s="259">
        <f>ROUND(Table3[[#This Row],[Net]],3)</f>
        <v>5198.32</v>
      </c>
    </row>
    <row r="71" spans="1:7">
      <c r="A71" s="258" t="s">
        <v>945</v>
      </c>
      <c r="B71" s="258" t="s">
        <v>9837</v>
      </c>
      <c r="C71" s="258">
        <v>2020</v>
      </c>
      <c r="D71" s="258" t="s">
        <v>877</v>
      </c>
      <c r="E71" s="258">
        <v>531.11</v>
      </c>
      <c r="F71" s="258" t="s">
        <v>865</v>
      </c>
      <c r="G71" s="259">
        <f>ROUND(Table3[[#This Row],[Net]],3)</f>
        <v>531.11</v>
      </c>
    </row>
    <row r="72" spans="1:7">
      <c r="A72" s="258" t="s">
        <v>946</v>
      </c>
      <c r="B72" s="258" t="s">
        <v>9837</v>
      </c>
      <c r="C72" s="258">
        <v>2020</v>
      </c>
      <c r="D72" s="258" t="s">
        <v>877</v>
      </c>
      <c r="E72" s="258">
        <v>623.67999999999995</v>
      </c>
      <c r="F72" s="258" t="s">
        <v>865</v>
      </c>
      <c r="G72" s="259">
        <f>ROUND(Table3[[#This Row],[Net]],3)</f>
        <v>623.67999999999995</v>
      </c>
    </row>
    <row r="73" spans="1:7">
      <c r="A73" s="258" t="s">
        <v>947</v>
      </c>
      <c r="B73" s="258" t="s">
        <v>9837</v>
      </c>
      <c r="C73" s="258">
        <v>2020</v>
      </c>
      <c r="D73" s="258" t="s">
        <v>877</v>
      </c>
      <c r="E73" s="258">
        <v>2968.4400000000005</v>
      </c>
      <c r="F73" s="258" t="s">
        <v>865</v>
      </c>
      <c r="G73" s="259">
        <f>ROUND(Table3[[#This Row],[Net]],3)</f>
        <v>2968.44</v>
      </c>
    </row>
    <row r="74" spans="1:7">
      <c r="A74" s="258" t="s">
        <v>948</v>
      </c>
      <c r="B74" s="258" t="s">
        <v>9837</v>
      </c>
      <c r="C74" s="258">
        <v>2020</v>
      </c>
      <c r="D74" s="258" t="s">
        <v>877</v>
      </c>
      <c r="E74" s="258">
        <v>1313.18</v>
      </c>
      <c r="F74" s="258" t="s">
        <v>865</v>
      </c>
      <c r="G74" s="259">
        <f>ROUND(Table3[[#This Row],[Net]],3)</f>
        <v>1313.18</v>
      </c>
    </row>
    <row r="75" spans="1:7">
      <c r="A75" s="258" t="s">
        <v>949</v>
      </c>
      <c r="B75" s="258" t="s">
        <v>9837</v>
      </c>
      <c r="C75" s="258">
        <v>2020</v>
      </c>
      <c r="D75" s="258" t="s">
        <v>877</v>
      </c>
      <c r="E75" s="258">
        <v>1147.3899999999999</v>
      </c>
      <c r="F75" s="258" t="s">
        <v>865</v>
      </c>
      <c r="G75" s="259">
        <f>ROUND(Table3[[#This Row],[Net]],3)</f>
        <v>1147.3900000000001</v>
      </c>
    </row>
    <row r="76" spans="1:7">
      <c r="A76" s="258" t="s">
        <v>950</v>
      </c>
      <c r="B76" s="258" t="s">
        <v>9837</v>
      </c>
      <c r="C76" s="258">
        <v>2020</v>
      </c>
      <c r="D76" s="258" t="s">
        <v>877</v>
      </c>
      <c r="E76" s="258">
        <v>2535.9300000000003</v>
      </c>
      <c r="F76" s="258" t="s">
        <v>865</v>
      </c>
      <c r="G76" s="259">
        <f>ROUND(Table3[[#This Row],[Net]],3)</f>
        <v>2535.9299999999998</v>
      </c>
    </row>
    <row r="77" spans="1:7">
      <c r="A77" s="258" t="s">
        <v>951</v>
      </c>
      <c r="B77" s="258" t="s">
        <v>9837</v>
      </c>
      <c r="C77" s="258">
        <v>2020</v>
      </c>
      <c r="D77" s="258" t="s">
        <v>864</v>
      </c>
      <c r="E77" s="258">
        <v>6682.4000000000015</v>
      </c>
      <c r="F77" s="258" t="s">
        <v>865</v>
      </c>
      <c r="G77" s="259">
        <f>ROUND(Table3[[#This Row],[Net]],3)</f>
        <v>6682.4</v>
      </c>
    </row>
    <row r="78" spans="1:7">
      <c r="A78" s="258" t="s">
        <v>952</v>
      </c>
      <c r="B78" s="258" t="s">
        <v>9837</v>
      </c>
      <c r="C78" s="258">
        <v>2020</v>
      </c>
      <c r="D78" s="258" t="s">
        <v>864</v>
      </c>
      <c r="E78" s="258">
        <v>13626.430000000004</v>
      </c>
      <c r="F78" s="258" t="s">
        <v>865</v>
      </c>
      <c r="G78" s="259">
        <f>ROUND(Table3[[#This Row],[Net]],3)</f>
        <v>13626.43</v>
      </c>
    </row>
    <row r="79" spans="1:7">
      <c r="A79" s="258" t="s">
        <v>953</v>
      </c>
      <c r="B79" s="258" t="s">
        <v>9837</v>
      </c>
      <c r="C79" s="258">
        <v>2020</v>
      </c>
      <c r="D79" s="258" t="s">
        <v>864</v>
      </c>
      <c r="E79" s="258">
        <v>3855.1800000000003</v>
      </c>
      <c r="F79" s="258" t="s">
        <v>865</v>
      </c>
      <c r="G79" s="259">
        <f>ROUND(Table3[[#This Row],[Net]],3)</f>
        <v>3855.18</v>
      </c>
    </row>
    <row r="80" spans="1:7">
      <c r="A80" s="258" t="s">
        <v>954</v>
      </c>
      <c r="B80" s="258" t="s">
        <v>9837</v>
      </c>
      <c r="C80" s="258">
        <v>2020</v>
      </c>
      <c r="D80" s="258" t="s">
        <v>864</v>
      </c>
      <c r="E80" s="258">
        <v>5175.55</v>
      </c>
      <c r="F80" s="258" t="s">
        <v>865</v>
      </c>
      <c r="G80" s="259">
        <f>ROUND(Table3[[#This Row],[Net]],3)</f>
        <v>5175.55</v>
      </c>
    </row>
    <row r="81" spans="1:7">
      <c r="A81" s="258" t="s">
        <v>955</v>
      </c>
      <c r="B81" s="258" t="s">
        <v>9837</v>
      </c>
      <c r="C81" s="258">
        <v>2020</v>
      </c>
      <c r="D81" s="258" t="s">
        <v>864</v>
      </c>
      <c r="E81" s="258">
        <v>5416.81</v>
      </c>
      <c r="F81" s="258" t="s">
        <v>865</v>
      </c>
      <c r="G81" s="259">
        <f>ROUND(Table3[[#This Row],[Net]],3)</f>
        <v>5416.81</v>
      </c>
    </row>
    <row r="82" spans="1:7">
      <c r="A82" s="258" t="s">
        <v>956</v>
      </c>
      <c r="B82" s="258" t="s">
        <v>9837</v>
      </c>
      <c r="C82" s="258">
        <v>2020</v>
      </c>
      <c r="D82" s="258" t="s">
        <v>864</v>
      </c>
      <c r="E82" s="258">
        <v>543.34999999999991</v>
      </c>
      <c r="F82" s="258" t="s">
        <v>865</v>
      </c>
      <c r="G82" s="259">
        <f>ROUND(Table3[[#This Row],[Net]],3)</f>
        <v>543.35</v>
      </c>
    </row>
    <row r="83" spans="1:7">
      <c r="A83" s="258" t="s">
        <v>957</v>
      </c>
      <c r="B83" s="258" t="s">
        <v>9837</v>
      </c>
      <c r="C83" s="258">
        <v>2020</v>
      </c>
      <c r="D83" s="258" t="s">
        <v>864</v>
      </c>
      <c r="E83" s="258">
        <v>1128.28</v>
      </c>
      <c r="F83" s="258" t="s">
        <v>865</v>
      </c>
      <c r="G83" s="259">
        <f>ROUND(Table3[[#This Row],[Net]],3)</f>
        <v>1128.28</v>
      </c>
    </row>
    <row r="84" spans="1:7">
      <c r="A84" s="258" t="s">
        <v>958</v>
      </c>
      <c r="B84" s="258" t="s">
        <v>9837</v>
      </c>
      <c r="C84" s="258">
        <v>2020</v>
      </c>
      <c r="D84" s="258" t="s">
        <v>864</v>
      </c>
      <c r="E84" s="258">
        <v>3266.51</v>
      </c>
      <c r="F84" s="258" t="s">
        <v>865</v>
      </c>
      <c r="G84" s="259">
        <f>ROUND(Table3[[#This Row],[Net]],3)</f>
        <v>3266.51</v>
      </c>
    </row>
    <row r="85" spans="1:7">
      <c r="A85" s="258" t="s">
        <v>959</v>
      </c>
      <c r="B85" s="258" t="s">
        <v>9837</v>
      </c>
      <c r="C85" s="258">
        <v>2020</v>
      </c>
      <c r="D85" s="258" t="s">
        <v>864</v>
      </c>
      <c r="E85" s="258">
        <v>940.4499999999997</v>
      </c>
      <c r="F85" s="258" t="s">
        <v>865</v>
      </c>
      <c r="G85" s="259">
        <f>ROUND(Table3[[#This Row],[Net]],3)</f>
        <v>940.45</v>
      </c>
    </row>
    <row r="86" spans="1:7">
      <c r="A86" s="258" t="s">
        <v>960</v>
      </c>
      <c r="B86" s="258" t="s">
        <v>9837</v>
      </c>
      <c r="C86" s="258">
        <v>2020</v>
      </c>
      <c r="D86" s="258" t="s">
        <v>864</v>
      </c>
      <c r="E86" s="258">
        <v>1169.3700000000003</v>
      </c>
      <c r="F86" s="258" t="s">
        <v>865</v>
      </c>
      <c r="G86" s="259">
        <f>ROUND(Table3[[#This Row],[Net]],3)</f>
        <v>1169.3699999999999</v>
      </c>
    </row>
    <row r="87" spans="1:7">
      <c r="A87" s="258" t="s">
        <v>961</v>
      </c>
      <c r="B87" s="258" t="s">
        <v>9837</v>
      </c>
      <c r="C87" s="258">
        <v>2020</v>
      </c>
      <c r="D87" s="258" t="s">
        <v>864</v>
      </c>
      <c r="E87" s="258">
        <v>3.0400000000000773</v>
      </c>
      <c r="F87" s="258" t="s">
        <v>865</v>
      </c>
      <c r="G87" s="259">
        <f>ROUND(Table3[[#This Row],[Net]],3)</f>
        <v>3.04</v>
      </c>
    </row>
    <row r="88" spans="1:7">
      <c r="A88" s="258" t="s">
        <v>962</v>
      </c>
      <c r="B88" s="258" t="s">
        <v>9837</v>
      </c>
      <c r="C88" s="258">
        <v>2020</v>
      </c>
      <c r="D88" s="258" t="s">
        <v>864</v>
      </c>
      <c r="E88" s="258">
        <v>121.76000000000005</v>
      </c>
      <c r="F88" s="258" t="s">
        <v>865</v>
      </c>
      <c r="G88" s="259">
        <f>ROUND(Table3[[#This Row],[Net]],3)</f>
        <v>121.76</v>
      </c>
    </row>
    <row r="89" spans="1:7">
      <c r="A89" s="258" t="s">
        <v>963</v>
      </c>
      <c r="B89" s="258" t="s">
        <v>9837</v>
      </c>
      <c r="C89" s="258">
        <v>2020</v>
      </c>
      <c r="D89" s="258" t="s">
        <v>864</v>
      </c>
      <c r="E89" s="258">
        <v>2083.0099999999998</v>
      </c>
      <c r="F89" s="258" t="s">
        <v>865</v>
      </c>
      <c r="G89" s="259">
        <f>ROUND(Table3[[#This Row],[Net]],3)</f>
        <v>2083.0100000000002</v>
      </c>
    </row>
    <row r="90" spans="1:7">
      <c r="A90" s="258" t="s">
        <v>964</v>
      </c>
      <c r="B90" s="258" t="s">
        <v>9837</v>
      </c>
      <c r="C90" s="258">
        <v>2020</v>
      </c>
      <c r="D90" s="258" t="s">
        <v>864</v>
      </c>
      <c r="E90" s="258">
        <v>35.009999999999991</v>
      </c>
      <c r="F90" s="258" t="s">
        <v>865</v>
      </c>
      <c r="G90" s="259">
        <f>ROUND(Table3[[#This Row],[Net]],3)</f>
        <v>35.01</v>
      </c>
    </row>
    <row r="91" spans="1:7">
      <c r="A91" s="258" t="s">
        <v>965</v>
      </c>
      <c r="B91" s="258" t="s">
        <v>9837</v>
      </c>
      <c r="C91" s="258">
        <v>2020</v>
      </c>
      <c r="D91" s="258" t="s">
        <v>864</v>
      </c>
      <c r="E91" s="258">
        <v>30.439999999999941</v>
      </c>
      <c r="F91" s="258" t="s">
        <v>865</v>
      </c>
      <c r="G91" s="259">
        <f>ROUND(Table3[[#This Row],[Net]],3)</f>
        <v>30.44</v>
      </c>
    </row>
    <row r="92" spans="1:7">
      <c r="A92" s="258" t="s">
        <v>966</v>
      </c>
      <c r="B92" s="258" t="s">
        <v>9837</v>
      </c>
      <c r="C92" s="258">
        <v>2020</v>
      </c>
      <c r="D92" s="258" t="s">
        <v>875</v>
      </c>
      <c r="E92" s="258">
        <v>1719.27</v>
      </c>
      <c r="F92" s="258" t="s">
        <v>865</v>
      </c>
      <c r="G92" s="259">
        <f>ROUND(Table3[[#This Row],[Net]],3)</f>
        <v>1719.27</v>
      </c>
    </row>
    <row r="93" spans="1:7">
      <c r="A93" s="258" t="s">
        <v>967</v>
      </c>
      <c r="B93" s="258" t="s">
        <v>9837</v>
      </c>
      <c r="C93" s="258">
        <v>2020</v>
      </c>
      <c r="D93" s="258" t="s">
        <v>875</v>
      </c>
      <c r="E93" s="258">
        <v>717.24</v>
      </c>
      <c r="F93" s="258" t="s">
        <v>865</v>
      </c>
      <c r="G93" s="259">
        <f>ROUND(Table3[[#This Row],[Net]],3)</f>
        <v>717.24</v>
      </c>
    </row>
    <row r="94" spans="1:7">
      <c r="A94" s="258" t="s">
        <v>968</v>
      </c>
      <c r="B94" s="258" t="s">
        <v>9837</v>
      </c>
      <c r="C94" s="258">
        <v>2020</v>
      </c>
      <c r="D94" s="258" t="s">
        <v>875</v>
      </c>
      <c r="E94" s="258">
        <v>1740.6800000000003</v>
      </c>
      <c r="F94" s="258" t="s">
        <v>865</v>
      </c>
      <c r="G94" s="259">
        <f>ROUND(Table3[[#This Row],[Net]],3)</f>
        <v>1740.68</v>
      </c>
    </row>
    <row r="95" spans="1:7">
      <c r="A95" s="258" t="s">
        <v>969</v>
      </c>
      <c r="B95" s="258" t="s">
        <v>9837</v>
      </c>
      <c r="C95" s="258">
        <v>2020</v>
      </c>
      <c r="D95" s="258" t="s">
        <v>875</v>
      </c>
      <c r="E95" s="258">
        <v>1187.2900000000004</v>
      </c>
      <c r="F95" s="258" t="s">
        <v>865</v>
      </c>
      <c r="G95" s="259">
        <f>ROUND(Table3[[#This Row],[Net]],3)</f>
        <v>1187.29</v>
      </c>
    </row>
    <row r="96" spans="1:7">
      <c r="A96" s="258" t="s">
        <v>970</v>
      </c>
      <c r="B96" s="258" t="s">
        <v>9837</v>
      </c>
      <c r="C96" s="258">
        <v>2020</v>
      </c>
      <c r="D96" s="258" t="s">
        <v>875</v>
      </c>
      <c r="E96" s="258">
        <v>4113.1899999999996</v>
      </c>
      <c r="F96" s="258" t="s">
        <v>865</v>
      </c>
      <c r="G96" s="259">
        <f>ROUND(Table3[[#This Row],[Net]],3)</f>
        <v>4113.1899999999996</v>
      </c>
    </row>
    <row r="97" spans="1:7">
      <c r="A97" s="258" t="s">
        <v>971</v>
      </c>
      <c r="B97" s="258" t="s">
        <v>9837</v>
      </c>
      <c r="C97" s="258">
        <v>2020</v>
      </c>
      <c r="D97" s="258" t="s">
        <v>875</v>
      </c>
      <c r="E97" s="258">
        <v>4760.2300000000005</v>
      </c>
      <c r="F97" s="258" t="s">
        <v>865</v>
      </c>
      <c r="G97" s="259">
        <f>ROUND(Table3[[#This Row],[Net]],3)</f>
        <v>4760.2299999999996</v>
      </c>
    </row>
    <row r="98" spans="1:7">
      <c r="A98" s="258" t="s">
        <v>972</v>
      </c>
      <c r="B98" s="258" t="s">
        <v>9837</v>
      </c>
      <c r="C98" s="258">
        <v>2020</v>
      </c>
      <c r="D98" s="258" t="s">
        <v>875</v>
      </c>
      <c r="E98" s="258">
        <v>480.15</v>
      </c>
      <c r="F98" s="258" t="s">
        <v>865</v>
      </c>
      <c r="G98" s="259">
        <f>ROUND(Table3[[#This Row],[Net]],3)</f>
        <v>480.15</v>
      </c>
    </row>
    <row r="99" spans="1:7">
      <c r="A99" s="258" t="s">
        <v>973</v>
      </c>
      <c r="B99" s="258" t="s">
        <v>9837</v>
      </c>
      <c r="C99" s="258">
        <v>2020</v>
      </c>
      <c r="D99" s="258" t="s">
        <v>875</v>
      </c>
      <c r="E99" s="258">
        <v>1315.3300000000002</v>
      </c>
      <c r="F99" s="258" t="s">
        <v>865</v>
      </c>
      <c r="G99" s="259">
        <f>ROUND(Table3[[#This Row],[Net]],3)</f>
        <v>1315.33</v>
      </c>
    </row>
    <row r="100" spans="1:7">
      <c r="A100" s="258" t="s">
        <v>974</v>
      </c>
      <c r="B100" s="258" t="s">
        <v>9837</v>
      </c>
      <c r="C100" s="258">
        <v>2020</v>
      </c>
      <c r="D100" s="258" t="s">
        <v>875</v>
      </c>
      <c r="E100" s="258">
        <v>779.64000000000055</v>
      </c>
      <c r="F100" s="258" t="s">
        <v>865</v>
      </c>
      <c r="G100" s="259">
        <f>ROUND(Table3[[#This Row],[Net]],3)</f>
        <v>779.64</v>
      </c>
    </row>
    <row r="101" spans="1:7">
      <c r="A101" s="258" t="s">
        <v>975</v>
      </c>
      <c r="B101" s="258" t="s">
        <v>9837</v>
      </c>
      <c r="C101" s="258">
        <v>2020</v>
      </c>
      <c r="D101" s="258" t="s">
        <v>875</v>
      </c>
      <c r="E101" s="258">
        <v>2602.3199999999997</v>
      </c>
      <c r="F101" s="258" t="s">
        <v>865</v>
      </c>
      <c r="G101" s="259">
        <f>ROUND(Table3[[#This Row],[Net]],3)</f>
        <v>2602.3200000000002</v>
      </c>
    </row>
    <row r="102" spans="1:7">
      <c r="A102" s="258" t="s">
        <v>976</v>
      </c>
      <c r="B102" s="258" t="s">
        <v>9837</v>
      </c>
      <c r="C102" s="258">
        <v>2020</v>
      </c>
      <c r="D102" s="258" t="s">
        <v>875</v>
      </c>
      <c r="E102" s="258">
        <v>850.01</v>
      </c>
      <c r="F102" s="258" t="s">
        <v>865</v>
      </c>
      <c r="G102" s="259">
        <f>ROUND(Table3[[#This Row],[Net]],3)</f>
        <v>850.01</v>
      </c>
    </row>
    <row r="103" spans="1:7">
      <c r="A103" s="258" t="s">
        <v>977</v>
      </c>
      <c r="B103" s="258" t="s">
        <v>9837</v>
      </c>
      <c r="C103" s="258">
        <v>2020</v>
      </c>
      <c r="D103" s="258" t="s">
        <v>875</v>
      </c>
      <c r="E103" s="258">
        <v>1058.7</v>
      </c>
      <c r="F103" s="258" t="s">
        <v>865</v>
      </c>
      <c r="G103" s="259">
        <f>ROUND(Table3[[#This Row],[Net]],3)</f>
        <v>1058.7</v>
      </c>
    </row>
    <row r="104" spans="1:7">
      <c r="A104" s="258" t="s">
        <v>978</v>
      </c>
      <c r="B104" s="258" t="s">
        <v>9837</v>
      </c>
      <c r="C104" s="258">
        <v>2020</v>
      </c>
      <c r="D104" s="258" t="s">
        <v>875</v>
      </c>
      <c r="E104" s="258">
        <v>1383.28</v>
      </c>
      <c r="F104" s="258" t="s">
        <v>865</v>
      </c>
      <c r="G104" s="259">
        <f>ROUND(Table3[[#This Row],[Net]],3)</f>
        <v>1383.28</v>
      </c>
    </row>
    <row r="105" spans="1:7">
      <c r="A105" s="258" t="s">
        <v>979</v>
      </c>
      <c r="B105" s="258" t="s">
        <v>9837</v>
      </c>
      <c r="C105" s="258">
        <v>2020</v>
      </c>
      <c r="D105" s="258" t="s">
        <v>875</v>
      </c>
      <c r="E105" s="258">
        <v>1863.86</v>
      </c>
      <c r="F105" s="258" t="s">
        <v>865</v>
      </c>
      <c r="G105" s="259">
        <f>ROUND(Table3[[#This Row],[Net]],3)</f>
        <v>1863.86</v>
      </c>
    </row>
    <row r="106" spans="1:7">
      <c r="A106" s="258" t="s">
        <v>980</v>
      </c>
      <c r="B106" s="258" t="s">
        <v>9837</v>
      </c>
      <c r="C106" s="258">
        <v>2020</v>
      </c>
      <c r="D106" s="258" t="s">
        <v>875</v>
      </c>
      <c r="E106" s="258">
        <v>2059.08</v>
      </c>
      <c r="F106" s="258" t="s">
        <v>865</v>
      </c>
      <c r="G106" s="259">
        <f>ROUND(Table3[[#This Row],[Net]],3)</f>
        <v>2059.08</v>
      </c>
    </row>
    <row r="107" spans="1:7">
      <c r="A107" s="258" t="s">
        <v>981</v>
      </c>
      <c r="B107" s="258" t="s">
        <v>9837</v>
      </c>
      <c r="C107" s="258">
        <v>2020</v>
      </c>
      <c r="D107" s="258" t="s">
        <v>875</v>
      </c>
      <c r="E107" s="258">
        <v>1739.26</v>
      </c>
      <c r="F107" s="258" t="s">
        <v>865</v>
      </c>
      <c r="G107" s="259">
        <f>ROUND(Table3[[#This Row],[Net]],3)</f>
        <v>1739.26</v>
      </c>
    </row>
    <row r="108" spans="1:7">
      <c r="A108" s="258" t="s">
        <v>982</v>
      </c>
      <c r="B108" s="258" t="s">
        <v>9837</v>
      </c>
      <c r="C108" s="258">
        <v>2020</v>
      </c>
      <c r="D108" s="258" t="s">
        <v>875</v>
      </c>
      <c r="E108" s="258">
        <v>1761.94</v>
      </c>
      <c r="F108" s="258" t="s">
        <v>865</v>
      </c>
      <c r="G108" s="259">
        <f>ROUND(Table3[[#This Row],[Net]],3)</f>
        <v>1761.94</v>
      </c>
    </row>
    <row r="109" spans="1:7">
      <c r="A109" s="258" t="s">
        <v>983</v>
      </c>
      <c r="B109" s="258" t="s">
        <v>9837</v>
      </c>
      <c r="C109" s="258">
        <v>2020</v>
      </c>
      <c r="D109" s="258" t="s">
        <v>890</v>
      </c>
      <c r="E109" s="258">
        <v>929.74999999999955</v>
      </c>
      <c r="F109" s="258" t="s">
        <v>865</v>
      </c>
      <c r="G109" s="259">
        <f>ROUND(Table3[[#This Row],[Net]],3)</f>
        <v>929.75</v>
      </c>
    </row>
    <row r="110" spans="1:7">
      <c r="A110" s="258" t="s">
        <v>984</v>
      </c>
      <c r="B110" s="258" t="s">
        <v>9837</v>
      </c>
      <c r="C110" s="258">
        <v>2020</v>
      </c>
      <c r="D110" s="258" t="s">
        <v>890</v>
      </c>
      <c r="E110" s="258">
        <v>918.05999999999983</v>
      </c>
      <c r="F110" s="258" t="s">
        <v>865</v>
      </c>
      <c r="G110" s="259">
        <f>ROUND(Table3[[#This Row],[Net]],3)</f>
        <v>918.06</v>
      </c>
    </row>
    <row r="111" spans="1:7">
      <c r="A111" s="258" t="s">
        <v>985</v>
      </c>
      <c r="B111" s="258" t="s">
        <v>9837</v>
      </c>
      <c r="C111" s="258">
        <v>2020</v>
      </c>
      <c r="D111" s="258" t="s">
        <v>890</v>
      </c>
      <c r="E111" s="258">
        <v>1748.0799999999986</v>
      </c>
      <c r="F111" s="258" t="s">
        <v>865</v>
      </c>
      <c r="G111" s="259">
        <f>ROUND(Table3[[#This Row],[Net]],3)</f>
        <v>1748.08</v>
      </c>
    </row>
    <row r="112" spans="1:7">
      <c r="A112" s="258" t="s">
        <v>986</v>
      </c>
      <c r="B112" s="258" t="s">
        <v>9837</v>
      </c>
      <c r="C112" s="258">
        <v>2020</v>
      </c>
      <c r="D112" s="258" t="s">
        <v>890</v>
      </c>
      <c r="E112" s="258">
        <v>1281.2600000000002</v>
      </c>
      <c r="F112" s="258" t="s">
        <v>865</v>
      </c>
      <c r="G112" s="259">
        <f>ROUND(Table3[[#This Row],[Net]],3)</f>
        <v>1281.26</v>
      </c>
    </row>
    <row r="113" spans="1:7">
      <c r="A113" s="258" t="s">
        <v>987</v>
      </c>
      <c r="B113" s="258" t="s">
        <v>9837</v>
      </c>
      <c r="C113" s="258">
        <v>2020</v>
      </c>
      <c r="D113" s="258" t="s">
        <v>890</v>
      </c>
      <c r="E113" s="258">
        <v>3798.0499999999997</v>
      </c>
      <c r="F113" s="258" t="s">
        <v>865</v>
      </c>
      <c r="G113" s="259">
        <f>ROUND(Table3[[#This Row],[Net]],3)</f>
        <v>3798.05</v>
      </c>
    </row>
    <row r="114" spans="1:7">
      <c r="A114" s="258" t="s">
        <v>988</v>
      </c>
      <c r="B114" s="258" t="s">
        <v>9837</v>
      </c>
      <c r="C114" s="258">
        <v>2020</v>
      </c>
      <c r="D114" s="258" t="s">
        <v>890</v>
      </c>
      <c r="E114" s="258">
        <v>5194.7700000000004</v>
      </c>
      <c r="F114" s="258" t="s">
        <v>865</v>
      </c>
      <c r="G114" s="259">
        <f>ROUND(Table3[[#This Row],[Net]],3)</f>
        <v>5194.7700000000004</v>
      </c>
    </row>
    <row r="115" spans="1:7">
      <c r="A115" s="258" t="s">
        <v>989</v>
      </c>
      <c r="B115" s="258" t="s">
        <v>9837</v>
      </c>
      <c r="C115" s="258">
        <v>2020</v>
      </c>
      <c r="D115" s="258" t="s">
        <v>890</v>
      </c>
      <c r="E115" s="258">
        <v>536.81000000000006</v>
      </c>
      <c r="F115" s="258" t="s">
        <v>865</v>
      </c>
      <c r="G115" s="259">
        <f>ROUND(Table3[[#This Row],[Net]],3)</f>
        <v>536.80999999999995</v>
      </c>
    </row>
    <row r="116" spans="1:7">
      <c r="A116" s="258" t="s">
        <v>990</v>
      </c>
      <c r="B116" s="258" t="s">
        <v>9837</v>
      </c>
      <c r="C116" s="258">
        <v>2020</v>
      </c>
      <c r="D116" s="258" t="s">
        <v>890</v>
      </c>
      <c r="E116" s="258">
        <v>1463.95</v>
      </c>
      <c r="F116" s="258" t="s">
        <v>865</v>
      </c>
      <c r="G116" s="259">
        <f>ROUND(Table3[[#This Row],[Net]],3)</f>
        <v>1463.95</v>
      </c>
    </row>
    <row r="117" spans="1:7">
      <c r="A117" s="258" t="s">
        <v>991</v>
      </c>
      <c r="B117" s="258" t="s">
        <v>9837</v>
      </c>
      <c r="C117" s="258">
        <v>2020</v>
      </c>
      <c r="D117" s="258" t="s">
        <v>890</v>
      </c>
      <c r="E117" s="258">
        <v>1033</v>
      </c>
      <c r="F117" s="258" t="s">
        <v>865</v>
      </c>
      <c r="G117" s="259">
        <f>ROUND(Table3[[#This Row],[Net]],3)</f>
        <v>1033</v>
      </c>
    </row>
    <row r="118" spans="1:7">
      <c r="A118" s="258" t="s">
        <v>992</v>
      </c>
      <c r="B118" s="258" t="s">
        <v>9837</v>
      </c>
      <c r="C118" s="258">
        <v>2020</v>
      </c>
      <c r="D118" s="258" t="s">
        <v>890</v>
      </c>
      <c r="E118" s="258">
        <v>2601.31</v>
      </c>
      <c r="F118" s="258" t="s">
        <v>865</v>
      </c>
      <c r="G118" s="259">
        <f>ROUND(Table3[[#This Row],[Net]],3)</f>
        <v>2601.31</v>
      </c>
    </row>
    <row r="119" spans="1:7">
      <c r="A119" s="258" t="s">
        <v>993</v>
      </c>
      <c r="B119" s="258" t="s">
        <v>9837</v>
      </c>
      <c r="C119" s="258">
        <v>2020</v>
      </c>
      <c r="D119" s="258" t="s">
        <v>890</v>
      </c>
      <c r="E119" s="258">
        <v>940.64</v>
      </c>
      <c r="F119" s="258" t="s">
        <v>865</v>
      </c>
      <c r="G119" s="259">
        <f>ROUND(Table3[[#This Row],[Net]],3)</f>
        <v>940.64</v>
      </c>
    </row>
    <row r="120" spans="1:7">
      <c r="A120" s="258" t="s">
        <v>994</v>
      </c>
      <c r="B120" s="258" t="s">
        <v>9837</v>
      </c>
      <c r="C120" s="258">
        <v>2020</v>
      </c>
      <c r="D120" s="258" t="s">
        <v>890</v>
      </c>
      <c r="E120" s="258">
        <v>1171.2099999999996</v>
      </c>
      <c r="F120" s="258" t="s">
        <v>865</v>
      </c>
      <c r="G120" s="259">
        <f>ROUND(Table3[[#This Row],[Net]],3)</f>
        <v>1171.21</v>
      </c>
    </row>
    <row r="121" spans="1:7">
      <c r="A121" s="258" t="s">
        <v>995</v>
      </c>
      <c r="B121" s="258" t="s">
        <v>9837</v>
      </c>
      <c r="C121" s="258">
        <v>2020</v>
      </c>
      <c r="D121" s="258" t="s">
        <v>890</v>
      </c>
      <c r="E121" s="258">
        <v>1903.54</v>
      </c>
      <c r="F121" s="258" t="s">
        <v>865</v>
      </c>
      <c r="G121" s="259">
        <f>ROUND(Table3[[#This Row],[Net]],3)</f>
        <v>1903.54</v>
      </c>
    </row>
    <row r="122" spans="1:7">
      <c r="A122" s="258" t="s">
        <v>996</v>
      </c>
      <c r="B122" s="258" t="s">
        <v>9837</v>
      </c>
      <c r="C122" s="258">
        <v>2020</v>
      </c>
      <c r="D122" s="258" t="s">
        <v>890</v>
      </c>
      <c r="E122" s="258">
        <v>2049.4500000000003</v>
      </c>
      <c r="F122" s="258" t="s">
        <v>865</v>
      </c>
      <c r="G122" s="259">
        <f>ROUND(Table3[[#This Row],[Net]],3)</f>
        <v>2049.4499999999998</v>
      </c>
    </row>
    <row r="123" spans="1:7">
      <c r="A123" s="258" t="s">
        <v>997</v>
      </c>
      <c r="B123" s="258" t="s">
        <v>9837</v>
      </c>
      <c r="C123" s="258">
        <v>2020</v>
      </c>
      <c r="D123" s="258" t="s">
        <v>890</v>
      </c>
      <c r="E123" s="258">
        <v>2234.59</v>
      </c>
      <c r="F123" s="258" t="s">
        <v>865</v>
      </c>
      <c r="G123" s="259">
        <f>ROUND(Table3[[#This Row],[Net]],3)</f>
        <v>2234.59</v>
      </c>
    </row>
    <row r="124" spans="1:7">
      <c r="A124" s="258" t="s">
        <v>998</v>
      </c>
      <c r="B124" s="258" t="s">
        <v>9837</v>
      </c>
      <c r="C124" s="258">
        <v>2020</v>
      </c>
      <c r="D124" s="258" t="s">
        <v>890</v>
      </c>
      <c r="E124" s="258">
        <v>1931.15</v>
      </c>
      <c r="F124" s="258" t="s">
        <v>865</v>
      </c>
      <c r="G124" s="259">
        <f>ROUND(Table3[[#This Row],[Net]],3)</f>
        <v>1931.15</v>
      </c>
    </row>
    <row r="125" spans="1:7">
      <c r="A125" s="258" t="s">
        <v>999</v>
      </c>
      <c r="B125" s="258" t="s">
        <v>9837</v>
      </c>
      <c r="C125" s="258">
        <v>2020</v>
      </c>
      <c r="D125" s="258" t="s">
        <v>890</v>
      </c>
      <c r="E125" s="258">
        <v>1954.6299999999999</v>
      </c>
      <c r="F125" s="258" t="s">
        <v>865</v>
      </c>
      <c r="G125" s="259">
        <f>ROUND(Table3[[#This Row],[Net]],3)</f>
        <v>1954.63</v>
      </c>
    </row>
    <row r="126" spans="1:7">
      <c r="A126" s="258" t="s">
        <v>1000</v>
      </c>
      <c r="B126" s="258" t="s">
        <v>9837</v>
      </c>
      <c r="C126" s="258">
        <v>2020</v>
      </c>
      <c r="D126" s="258" t="s">
        <v>895</v>
      </c>
      <c r="E126" s="258">
        <v>4293.8</v>
      </c>
      <c r="F126" s="258" t="s">
        <v>865</v>
      </c>
      <c r="G126" s="259">
        <f>ROUND(Table3[[#This Row],[Net]],3)</f>
        <v>4293.8</v>
      </c>
    </row>
    <row r="127" spans="1:7">
      <c r="A127" s="258" t="s">
        <v>1001</v>
      </c>
      <c r="B127" s="258" t="s">
        <v>9837</v>
      </c>
      <c r="C127" s="258">
        <v>2020</v>
      </c>
      <c r="D127" s="258" t="s">
        <v>895</v>
      </c>
      <c r="E127" s="258">
        <v>919.81000000000006</v>
      </c>
      <c r="F127" s="258" t="s">
        <v>865</v>
      </c>
      <c r="G127" s="259">
        <f>ROUND(Table3[[#This Row],[Net]],3)</f>
        <v>919.81</v>
      </c>
    </row>
    <row r="128" spans="1:7">
      <c r="A128" s="258" t="s">
        <v>1002</v>
      </c>
      <c r="B128" s="258" t="s">
        <v>9837</v>
      </c>
      <c r="C128" s="258">
        <v>2020</v>
      </c>
      <c r="D128" s="258" t="s">
        <v>895</v>
      </c>
      <c r="E128" s="258">
        <v>1745.61</v>
      </c>
      <c r="F128" s="258" t="s">
        <v>865</v>
      </c>
      <c r="G128" s="259">
        <f>ROUND(Table3[[#This Row],[Net]],3)</f>
        <v>1745.61</v>
      </c>
    </row>
    <row r="129" spans="1:7">
      <c r="A129" s="258" t="s">
        <v>1003</v>
      </c>
      <c r="B129" s="258" t="s">
        <v>9837</v>
      </c>
      <c r="C129" s="258">
        <v>2020</v>
      </c>
      <c r="D129" s="258" t="s">
        <v>895</v>
      </c>
      <c r="E129" s="258">
        <v>1230.5099999999998</v>
      </c>
      <c r="F129" s="258" t="s">
        <v>865</v>
      </c>
      <c r="G129" s="259">
        <f>ROUND(Table3[[#This Row],[Net]],3)</f>
        <v>1230.51</v>
      </c>
    </row>
    <row r="130" spans="1:7">
      <c r="A130" s="258" t="s">
        <v>1004</v>
      </c>
      <c r="B130" s="258" t="s">
        <v>9837</v>
      </c>
      <c r="C130" s="258">
        <v>2020</v>
      </c>
      <c r="D130" s="258" t="s">
        <v>895</v>
      </c>
      <c r="E130" s="258">
        <v>3325.9900000000002</v>
      </c>
      <c r="F130" s="258" t="s">
        <v>865</v>
      </c>
      <c r="G130" s="259">
        <f>ROUND(Table3[[#This Row],[Net]],3)</f>
        <v>3325.99</v>
      </c>
    </row>
    <row r="131" spans="1:7">
      <c r="A131" s="258" t="s">
        <v>1005</v>
      </c>
      <c r="B131" s="258" t="s">
        <v>9837</v>
      </c>
      <c r="C131" s="258">
        <v>2020</v>
      </c>
      <c r="D131" s="258" t="s">
        <v>895</v>
      </c>
      <c r="E131" s="258">
        <v>4877.79</v>
      </c>
      <c r="F131" s="258" t="s">
        <v>865</v>
      </c>
      <c r="G131" s="259">
        <f>ROUND(Table3[[#This Row],[Net]],3)</f>
        <v>4877.79</v>
      </c>
    </row>
    <row r="132" spans="1:7">
      <c r="A132" s="258" t="s">
        <v>1006</v>
      </c>
      <c r="B132" s="258" t="s">
        <v>9837</v>
      </c>
      <c r="C132" s="258">
        <v>2020</v>
      </c>
      <c r="D132" s="258" t="s">
        <v>895</v>
      </c>
      <c r="E132" s="258">
        <v>526.26</v>
      </c>
      <c r="F132" s="258" t="s">
        <v>865</v>
      </c>
      <c r="G132" s="259">
        <f>ROUND(Table3[[#This Row],[Net]],3)</f>
        <v>526.26</v>
      </c>
    </row>
    <row r="133" spans="1:7">
      <c r="A133" s="258" t="s">
        <v>1007</v>
      </c>
      <c r="B133" s="258" t="s">
        <v>9837</v>
      </c>
      <c r="C133" s="258">
        <v>2020</v>
      </c>
      <c r="D133" s="258" t="s">
        <v>895</v>
      </c>
      <c r="E133" s="258">
        <v>1436.71</v>
      </c>
      <c r="F133" s="258" t="s">
        <v>865</v>
      </c>
      <c r="G133" s="259">
        <f>ROUND(Table3[[#This Row],[Net]],3)</f>
        <v>1436.71</v>
      </c>
    </row>
    <row r="134" spans="1:7">
      <c r="A134" s="258" t="s">
        <v>1008</v>
      </c>
      <c r="B134" s="258" t="s">
        <v>9837</v>
      </c>
      <c r="C134" s="258">
        <v>2020</v>
      </c>
      <c r="D134" s="258" t="s">
        <v>895</v>
      </c>
      <c r="E134" s="258">
        <v>789.39999999999986</v>
      </c>
      <c r="F134" s="258" t="s">
        <v>865</v>
      </c>
      <c r="G134" s="259">
        <f>ROUND(Table3[[#This Row],[Net]],3)</f>
        <v>789.4</v>
      </c>
    </row>
    <row r="135" spans="1:7">
      <c r="A135" s="258" t="s">
        <v>1009</v>
      </c>
      <c r="B135" s="258" t="s">
        <v>9837</v>
      </c>
      <c r="C135" s="258">
        <v>2020</v>
      </c>
      <c r="D135" s="258" t="s">
        <v>895</v>
      </c>
      <c r="E135" s="258">
        <v>2322.6499999999996</v>
      </c>
      <c r="F135" s="258" t="s">
        <v>865</v>
      </c>
      <c r="G135" s="259">
        <f>ROUND(Table3[[#This Row],[Net]],3)</f>
        <v>2322.65</v>
      </c>
    </row>
    <row r="136" spans="1:7">
      <c r="A136" s="258" t="s">
        <v>1010</v>
      </c>
      <c r="B136" s="258" t="s">
        <v>9837</v>
      </c>
      <c r="C136" s="258">
        <v>2020</v>
      </c>
      <c r="D136" s="258" t="s">
        <v>895</v>
      </c>
      <c r="E136" s="258">
        <v>910.15999999999985</v>
      </c>
      <c r="F136" s="258" t="s">
        <v>865</v>
      </c>
      <c r="G136" s="259">
        <f>ROUND(Table3[[#This Row],[Net]],3)</f>
        <v>910.16</v>
      </c>
    </row>
    <row r="137" spans="1:7">
      <c r="A137" s="258" t="s">
        <v>1011</v>
      </c>
      <c r="B137" s="258" t="s">
        <v>9837</v>
      </c>
      <c r="C137" s="258">
        <v>2020</v>
      </c>
      <c r="D137" s="258" t="s">
        <v>895</v>
      </c>
      <c r="E137" s="258">
        <v>1133.06</v>
      </c>
      <c r="F137" s="258" t="s">
        <v>865</v>
      </c>
      <c r="G137" s="259">
        <f>ROUND(Table3[[#This Row],[Net]],3)</f>
        <v>1133.06</v>
      </c>
    </row>
    <row r="138" spans="1:7">
      <c r="A138" s="258" t="s">
        <v>1012</v>
      </c>
      <c r="B138" s="258" t="s">
        <v>9837</v>
      </c>
      <c r="C138" s="258">
        <v>2020</v>
      </c>
      <c r="D138" s="258" t="s">
        <v>895</v>
      </c>
      <c r="E138" s="258">
        <v>1781.9799999999998</v>
      </c>
      <c r="F138" s="258" t="s">
        <v>865</v>
      </c>
      <c r="G138" s="259">
        <f>ROUND(Table3[[#This Row],[Net]],3)</f>
        <v>1781.98</v>
      </c>
    </row>
    <row r="139" spans="1:7">
      <c r="A139" s="258" t="s">
        <v>1013</v>
      </c>
      <c r="B139" s="258" t="s">
        <v>9837</v>
      </c>
      <c r="C139" s="258">
        <v>2020</v>
      </c>
      <c r="D139" s="258" t="s">
        <v>895</v>
      </c>
      <c r="E139" s="258">
        <v>1994.3700000000001</v>
      </c>
      <c r="F139" s="258" t="s">
        <v>865</v>
      </c>
      <c r="G139" s="259">
        <f>ROUND(Table3[[#This Row],[Net]],3)</f>
        <v>1994.37</v>
      </c>
    </row>
    <row r="140" spans="1:7">
      <c r="A140" s="258" t="s">
        <v>1014</v>
      </c>
      <c r="B140" s="258" t="s">
        <v>9837</v>
      </c>
      <c r="C140" s="258">
        <v>2020</v>
      </c>
      <c r="D140" s="258" t="s">
        <v>895</v>
      </c>
      <c r="E140" s="258">
        <v>2213.98</v>
      </c>
      <c r="F140" s="258" t="s">
        <v>865</v>
      </c>
      <c r="G140" s="259">
        <f>ROUND(Table3[[#This Row],[Net]],3)</f>
        <v>2213.98</v>
      </c>
    </row>
    <row r="141" spans="1:7">
      <c r="A141" s="258" t="s">
        <v>1015</v>
      </c>
      <c r="B141" s="258" t="s">
        <v>9837</v>
      </c>
      <c r="C141" s="258">
        <v>2020</v>
      </c>
      <c r="D141" s="258" t="s">
        <v>895</v>
      </c>
      <c r="E141" s="258">
        <v>1862.8300000000002</v>
      </c>
      <c r="F141" s="258" t="s">
        <v>865</v>
      </c>
      <c r="G141" s="259">
        <f>ROUND(Table3[[#This Row],[Net]],3)</f>
        <v>1862.83</v>
      </c>
    </row>
    <row r="142" spans="1:7">
      <c r="A142" s="258" t="s">
        <v>1016</v>
      </c>
      <c r="B142" s="258" t="s">
        <v>9837</v>
      </c>
      <c r="C142" s="258">
        <v>2020</v>
      </c>
      <c r="D142" s="258" t="s">
        <v>895</v>
      </c>
      <c r="E142" s="258">
        <v>1903.2999999999997</v>
      </c>
      <c r="F142" s="258" t="s">
        <v>865</v>
      </c>
      <c r="G142" s="259">
        <f>ROUND(Table3[[#This Row],[Net]],3)</f>
        <v>1903.3</v>
      </c>
    </row>
    <row r="143" spans="1:7">
      <c r="A143" s="258" t="s">
        <v>1017</v>
      </c>
      <c r="B143" s="258" t="s">
        <v>9837</v>
      </c>
      <c r="C143" s="258">
        <v>2020</v>
      </c>
      <c r="D143" s="258" t="s">
        <v>900</v>
      </c>
      <c r="E143" s="258">
        <v>3357.14</v>
      </c>
      <c r="F143" s="258" t="s">
        <v>865</v>
      </c>
      <c r="G143" s="259">
        <f>ROUND(Table3[[#This Row],[Net]],3)</f>
        <v>3357.14</v>
      </c>
    </row>
    <row r="144" spans="1:7">
      <c r="A144" s="258" t="s">
        <v>1018</v>
      </c>
      <c r="B144" s="258" t="s">
        <v>9837</v>
      </c>
      <c r="C144" s="258">
        <v>2020</v>
      </c>
      <c r="D144" s="258" t="s">
        <v>900</v>
      </c>
      <c r="E144" s="258">
        <v>916.29999999999973</v>
      </c>
      <c r="F144" s="258" t="s">
        <v>865</v>
      </c>
      <c r="G144" s="259">
        <f>ROUND(Table3[[#This Row],[Net]],3)</f>
        <v>916.3</v>
      </c>
    </row>
    <row r="145" spans="1:7">
      <c r="A145" s="258" t="s">
        <v>1019</v>
      </c>
      <c r="B145" s="258" t="s">
        <v>9837</v>
      </c>
      <c r="C145" s="258">
        <v>2020</v>
      </c>
      <c r="D145" s="258" t="s">
        <v>900</v>
      </c>
      <c r="E145" s="258">
        <v>1748.0800000000004</v>
      </c>
      <c r="F145" s="258" t="s">
        <v>865</v>
      </c>
      <c r="G145" s="259">
        <f>ROUND(Table3[[#This Row],[Net]],3)</f>
        <v>1748.08</v>
      </c>
    </row>
    <row r="146" spans="1:7">
      <c r="A146" s="258" t="s">
        <v>1020</v>
      </c>
      <c r="B146" s="258" t="s">
        <v>9837</v>
      </c>
      <c r="C146" s="258">
        <v>2020</v>
      </c>
      <c r="D146" s="258" t="s">
        <v>900</v>
      </c>
      <c r="E146" s="258">
        <v>903.82000000000016</v>
      </c>
      <c r="F146" s="258" t="s">
        <v>865</v>
      </c>
      <c r="G146" s="259">
        <f>ROUND(Table3[[#This Row],[Net]],3)</f>
        <v>903.82</v>
      </c>
    </row>
    <row r="147" spans="1:7">
      <c r="A147" s="258" t="s">
        <v>1021</v>
      </c>
      <c r="B147" s="258" t="s">
        <v>9837</v>
      </c>
      <c r="C147" s="258">
        <v>2020</v>
      </c>
      <c r="D147" s="258" t="s">
        <v>900</v>
      </c>
      <c r="E147" s="258">
        <v>2688.7499999999995</v>
      </c>
      <c r="F147" s="258" t="s">
        <v>865</v>
      </c>
      <c r="G147" s="259">
        <f>ROUND(Table3[[#This Row],[Net]],3)</f>
        <v>2688.75</v>
      </c>
    </row>
    <row r="148" spans="1:7">
      <c r="A148" s="258" t="s">
        <v>1022</v>
      </c>
      <c r="B148" s="258" t="s">
        <v>9837</v>
      </c>
      <c r="C148" s="258">
        <v>2020</v>
      </c>
      <c r="D148" s="258" t="s">
        <v>900</v>
      </c>
      <c r="E148" s="258">
        <v>3767.7499999999995</v>
      </c>
      <c r="F148" s="258" t="s">
        <v>865</v>
      </c>
      <c r="G148" s="259">
        <f>ROUND(Table3[[#This Row],[Net]],3)</f>
        <v>3767.75</v>
      </c>
    </row>
    <row r="149" spans="1:7">
      <c r="A149" s="258" t="s">
        <v>1023</v>
      </c>
      <c r="B149" s="258" t="s">
        <v>9837</v>
      </c>
      <c r="C149" s="258">
        <v>2020</v>
      </c>
      <c r="D149" s="258" t="s">
        <v>900</v>
      </c>
      <c r="E149" s="258">
        <v>440.50000000000006</v>
      </c>
      <c r="F149" s="258" t="s">
        <v>865</v>
      </c>
      <c r="G149" s="259">
        <f>ROUND(Table3[[#This Row],[Net]],3)</f>
        <v>440.5</v>
      </c>
    </row>
    <row r="150" spans="1:7">
      <c r="A150" s="258" t="s">
        <v>1024</v>
      </c>
      <c r="B150" s="258" t="s">
        <v>9837</v>
      </c>
      <c r="C150" s="258">
        <v>2020</v>
      </c>
      <c r="D150" s="258" t="s">
        <v>900</v>
      </c>
      <c r="E150" s="258">
        <v>1131.27</v>
      </c>
      <c r="F150" s="258" t="s">
        <v>865</v>
      </c>
      <c r="G150" s="259">
        <f>ROUND(Table3[[#This Row],[Net]],3)</f>
        <v>1131.27</v>
      </c>
    </row>
    <row r="151" spans="1:7">
      <c r="A151" s="258" t="s">
        <v>1025</v>
      </c>
      <c r="B151" s="258" t="s">
        <v>9837</v>
      </c>
      <c r="C151" s="258">
        <v>2020</v>
      </c>
      <c r="D151" s="258" t="s">
        <v>900</v>
      </c>
      <c r="E151" s="258">
        <v>823.53999999999962</v>
      </c>
      <c r="F151" s="258" t="s">
        <v>865</v>
      </c>
      <c r="G151" s="259">
        <f>ROUND(Table3[[#This Row],[Net]],3)</f>
        <v>823.54</v>
      </c>
    </row>
    <row r="152" spans="1:7">
      <c r="A152" s="258" t="s">
        <v>1026</v>
      </c>
      <c r="B152" s="258" t="s">
        <v>9837</v>
      </c>
      <c r="C152" s="258">
        <v>2020</v>
      </c>
      <c r="D152" s="258" t="s">
        <v>900</v>
      </c>
      <c r="E152" s="258">
        <v>1717.2400000000002</v>
      </c>
      <c r="F152" s="258" t="s">
        <v>865</v>
      </c>
      <c r="G152" s="259">
        <f>ROUND(Table3[[#This Row],[Net]],3)</f>
        <v>1717.24</v>
      </c>
    </row>
    <row r="153" spans="1:7">
      <c r="A153" s="258" t="s">
        <v>1027</v>
      </c>
      <c r="B153" s="258" t="s">
        <v>9837</v>
      </c>
      <c r="C153" s="258">
        <v>2020</v>
      </c>
      <c r="D153" s="258" t="s">
        <v>900</v>
      </c>
      <c r="E153" s="258">
        <v>908.57</v>
      </c>
      <c r="F153" s="258" t="s">
        <v>865</v>
      </c>
      <c r="G153" s="259">
        <f>ROUND(Table3[[#This Row],[Net]],3)</f>
        <v>908.57</v>
      </c>
    </row>
    <row r="154" spans="1:7">
      <c r="A154" s="258" t="s">
        <v>1028</v>
      </c>
      <c r="B154" s="258" t="s">
        <v>9837</v>
      </c>
      <c r="C154" s="258">
        <v>2020</v>
      </c>
      <c r="D154" s="258" t="s">
        <v>900</v>
      </c>
      <c r="E154" s="258">
        <v>1153.07</v>
      </c>
      <c r="F154" s="258" t="s">
        <v>865</v>
      </c>
      <c r="G154" s="259">
        <f>ROUND(Table3[[#This Row],[Net]],3)</f>
        <v>1153.07</v>
      </c>
    </row>
    <row r="155" spans="1:7">
      <c r="A155" s="258" t="s">
        <v>1029</v>
      </c>
      <c r="B155" s="258" t="s">
        <v>9837</v>
      </c>
      <c r="C155" s="258">
        <v>2020</v>
      </c>
      <c r="D155" s="258" t="s">
        <v>900</v>
      </c>
      <c r="E155" s="258">
        <v>814.58</v>
      </c>
      <c r="F155" s="258" t="s">
        <v>865</v>
      </c>
      <c r="G155" s="259">
        <f>ROUND(Table3[[#This Row],[Net]],3)</f>
        <v>814.58</v>
      </c>
    </row>
    <row r="156" spans="1:7">
      <c r="A156" s="258" t="s">
        <v>1030</v>
      </c>
      <c r="B156" s="258" t="s">
        <v>9837</v>
      </c>
      <c r="C156" s="258">
        <v>2020</v>
      </c>
      <c r="D156" s="258" t="s">
        <v>900</v>
      </c>
      <c r="E156" s="258">
        <v>1851.87</v>
      </c>
      <c r="F156" s="258" t="s">
        <v>865</v>
      </c>
      <c r="G156" s="259">
        <f>ROUND(Table3[[#This Row],[Net]],3)</f>
        <v>1851.87</v>
      </c>
    </row>
    <row r="157" spans="1:7">
      <c r="A157" s="258" t="s">
        <v>1031</v>
      </c>
      <c r="B157" s="258" t="s">
        <v>9837</v>
      </c>
      <c r="C157" s="258">
        <v>2020</v>
      </c>
      <c r="D157" s="258" t="s">
        <v>900</v>
      </c>
      <c r="E157" s="258">
        <v>1188.9899999999998</v>
      </c>
      <c r="F157" s="258" t="s">
        <v>865</v>
      </c>
      <c r="G157" s="259">
        <f>ROUND(Table3[[#This Row],[Net]],3)</f>
        <v>1188.99</v>
      </c>
    </row>
    <row r="158" spans="1:7">
      <c r="A158" s="258" t="s">
        <v>1032</v>
      </c>
      <c r="B158" s="258" t="s">
        <v>9837</v>
      </c>
      <c r="C158" s="258">
        <v>2020</v>
      </c>
      <c r="D158" s="258" t="s">
        <v>900</v>
      </c>
      <c r="E158" s="258">
        <v>1872.88</v>
      </c>
      <c r="F158" s="258" t="s">
        <v>865</v>
      </c>
      <c r="G158" s="259">
        <f>ROUND(Table3[[#This Row],[Net]],3)</f>
        <v>1872.88</v>
      </c>
    </row>
    <row r="159" spans="1:7">
      <c r="A159" s="258" t="s">
        <v>1033</v>
      </c>
      <c r="B159" s="258" t="s">
        <v>9837</v>
      </c>
      <c r="C159" s="258">
        <v>2020</v>
      </c>
      <c r="D159" s="258" t="s">
        <v>900</v>
      </c>
      <c r="E159" s="258">
        <v>1725.31</v>
      </c>
      <c r="F159" s="258" t="s">
        <v>865</v>
      </c>
      <c r="G159" s="259">
        <f>ROUND(Table3[[#This Row],[Net]],3)</f>
        <v>1725.31</v>
      </c>
    </row>
    <row r="160" spans="1:7">
      <c r="A160" s="258" t="s">
        <v>1034</v>
      </c>
      <c r="B160" s="258" t="s">
        <v>9837</v>
      </c>
      <c r="C160" s="258">
        <v>2020</v>
      </c>
      <c r="D160" s="258" t="s">
        <v>905</v>
      </c>
      <c r="E160" s="258">
        <v>3410.3600000000006</v>
      </c>
      <c r="F160" s="258" t="s">
        <v>865</v>
      </c>
      <c r="G160" s="259">
        <f>ROUND(Table3[[#This Row],[Net]],3)</f>
        <v>3410.36</v>
      </c>
    </row>
    <row r="161" spans="1:7">
      <c r="A161" s="258" t="s">
        <v>1035</v>
      </c>
      <c r="B161" s="258" t="s">
        <v>9837</v>
      </c>
      <c r="C161" s="258">
        <v>2020</v>
      </c>
      <c r="D161" s="258" t="s">
        <v>905</v>
      </c>
      <c r="E161" s="258">
        <v>917.52000000000021</v>
      </c>
      <c r="F161" s="258" t="s">
        <v>865</v>
      </c>
      <c r="G161" s="259">
        <f>ROUND(Table3[[#This Row],[Net]],3)</f>
        <v>917.52</v>
      </c>
    </row>
    <row r="162" spans="1:7">
      <c r="A162" s="258" t="s">
        <v>1036</v>
      </c>
      <c r="B162" s="258" t="s">
        <v>9837</v>
      </c>
      <c r="C162" s="258">
        <v>2020</v>
      </c>
      <c r="D162" s="258" t="s">
        <v>905</v>
      </c>
      <c r="E162" s="258">
        <v>1745.61</v>
      </c>
      <c r="F162" s="258" t="s">
        <v>865</v>
      </c>
      <c r="G162" s="259">
        <f>ROUND(Table3[[#This Row],[Net]],3)</f>
        <v>1745.61</v>
      </c>
    </row>
    <row r="163" spans="1:7">
      <c r="A163" s="258" t="s">
        <v>1037</v>
      </c>
      <c r="B163" s="258" t="s">
        <v>9837</v>
      </c>
      <c r="C163" s="258">
        <v>2020</v>
      </c>
      <c r="D163" s="258" t="s">
        <v>905</v>
      </c>
      <c r="E163" s="258">
        <v>55.849999999999994</v>
      </c>
      <c r="F163" s="258" t="s">
        <v>865</v>
      </c>
      <c r="G163" s="259">
        <f>ROUND(Table3[[#This Row],[Net]],3)</f>
        <v>55.85</v>
      </c>
    </row>
    <row r="164" spans="1:7">
      <c r="A164" s="258" t="s">
        <v>1038</v>
      </c>
      <c r="B164" s="258" t="s">
        <v>9837</v>
      </c>
      <c r="C164" s="258">
        <v>2020</v>
      </c>
      <c r="D164" s="258" t="s">
        <v>905</v>
      </c>
      <c r="E164" s="258">
        <v>2272.4</v>
      </c>
      <c r="F164" s="258" t="s">
        <v>865</v>
      </c>
      <c r="G164" s="259">
        <f>ROUND(Table3[[#This Row],[Net]],3)</f>
        <v>2272.4</v>
      </c>
    </row>
    <row r="165" spans="1:7">
      <c r="A165" s="258" t="s">
        <v>1039</v>
      </c>
      <c r="B165" s="258" t="s">
        <v>9837</v>
      </c>
      <c r="C165" s="258">
        <v>2020</v>
      </c>
      <c r="D165" s="258" t="s">
        <v>905</v>
      </c>
      <c r="E165" s="258">
        <v>2654.92</v>
      </c>
      <c r="F165" s="258" t="s">
        <v>865</v>
      </c>
      <c r="G165" s="259">
        <f>ROUND(Table3[[#This Row],[Net]],3)</f>
        <v>2654.92</v>
      </c>
    </row>
    <row r="166" spans="1:7">
      <c r="A166" s="258" t="s">
        <v>1040</v>
      </c>
      <c r="B166" s="258" t="s">
        <v>9837</v>
      </c>
      <c r="C166" s="258">
        <v>2020</v>
      </c>
      <c r="D166" s="258" t="s">
        <v>905</v>
      </c>
      <c r="E166" s="258">
        <v>313.55</v>
      </c>
      <c r="F166" s="258" t="s">
        <v>865</v>
      </c>
      <c r="G166" s="259">
        <f>ROUND(Table3[[#This Row],[Net]],3)</f>
        <v>313.55</v>
      </c>
    </row>
    <row r="167" spans="1:7">
      <c r="A167" s="258" t="s">
        <v>1041</v>
      </c>
      <c r="B167" s="258" t="s">
        <v>9837</v>
      </c>
      <c r="C167" s="258">
        <v>2020</v>
      </c>
      <c r="D167" s="258" t="s">
        <v>905</v>
      </c>
      <c r="E167" s="258">
        <v>789.82999999999993</v>
      </c>
      <c r="F167" s="258" t="s">
        <v>865</v>
      </c>
      <c r="G167" s="259">
        <f>ROUND(Table3[[#This Row],[Net]],3)</f>
        <v>789.83</v>
      </c>
    </row>
    <row r="168" spans="1:7">
      <c r="A168" s="258" t="s">
        <v>1042</v>
      </c>
      <c r="B168" s="258" t="s">
        <v>9837</v>
      </c>
      <c r="C168" s="258">
        <v>2020</v>
      </c>
      <c r="D168" s="258" t="s">
        <v>905</v>
      </c>
      <c r="E168" s="258">
        <v>1405.9</v>
      </c>
      <c r="F168" s="258" t="s">
        <v>865</v>
      </c>
      <c r="G168" s="259">
        <f>ROUND(Table3[[#This Row],[Net]],3)</f>
        <v>1405.9</v>
      </c>
    </row>
    <row r="169" spans="1:7">
      <c r="A169" s="258" t="s">
        <v>1043</v>
      </c>
      <c r="B169" s="258" t="s">
        <v>9837</v>
      </c>
      <c r="C169" s="258">
        <v>2020</v>
      </c>
      <c r="D169" s="258" t="s">
        <v>905</v>
      </c>
      <c r="E169" s="258">
        <v>1098.8399999999999</v>
      </c>
      <c r="F169" s="258" t="s">
        <v>865</v>
      </c>
      <c r="G169" s="259">
        <f>ROUND(Table3[[#This Row],[Net]],3)</f>
        <v>1098.8399999999999</v>
      </c>
    </row>
    <row r="170" spans="1:7">
      <c r="A170" s="258" t="s">
        <v>1044</v>
      </c>
      <c r="B170" s="258" t="s">
        <v>9837</v>
      </c>
      <c r="C170" s="258">
        <v>2020</v>
      </c>
      <c r="D170" s="258" t="s">
        <v>905</v>
      </c>
      <c r="E170" s="258">
        <v>1017.3</v>
      </c>
      <c r="F170" s="258" t="s">
        <v>865</v>
      </c>
      <c r="G170" s="259">
        <f>ROUND(Table3[[#This Row],[Net]],3)</f>
        <v>1017.3</v>
      </c>
    </row>
    <row r="171" spans="1:7">
      <c r="A171" s="258" t="s">
        <v>1045</v>
      </c>
      <c r="B171" s="258" t="s">
        <v>9837</v>
      </c>
      <c r="C171" s="258">
        <v>2020</v>
      </c>
      <c r="D171" s="258" t="s">
        <v>905</v>
      </c>
      <c r="E171" s="258">
        <v>721.1</v>
      </c>
      <c r="F171" s="258" t="s">
        <v>865</v>
      </c>
      <c r="G171" s="259">
        <f>ROUND(Table3[[#This Row],[Net]],3)</f>
        <v>721.1</v>
      </c>
    </row>
    <row r="172" spans="1:7">
      <c r="A172" s="258" t="s">
        <v>1046</v>
      </c>
      <c r="B172" s="258" t="s">
        <v>9837</v>
      </c>
      <c r="C172" s="258">
        <v>2020</v>
      </c>
      <c r="D172" s="258" t="s">
        <v>905</v>
      </c>
      <c r="E172" s="258">
        <v>1459.3500000000001</v>
      </c>
      <c r="F172" s="258" t="s">
        <v>865</v>
      </c>
      <c r="G172" s="259">
        <f>ROUND(Table3[[#This Row],[Net]],3)</f>
        <v>1459.35</v>
      </c>
    </row>
    <row r="173" spans="1:7">
      <c r="A173" s="258" t="s">
        <v>1047</v>
      </c>
      <c r="B173" s="258" t="s">
        <v>9837</v>
      </c>
      <c r="C173" s="258">
        <v>2020</v>
      </c>
      <c r="D173" s="258" t="s">
        <v>905</v>
      </c>
      <c r="E173" s="258">
        <v>1012.76</v>
      </c>
      <c r="F173" s="258" t="s">
        <v>865</v>
      </c>
      <c r="G173" s="259">
        <f>ROUND(Table3[[#This Row],[Net]],3)</f>
        <v>1012.76</v>
      </c>
    </row>
    <row r="174" spans="1:7">
      <c r="A174" s="258" t="s">
        <v>1048</v>
      </c>
      <c r="B174" s="258" t="s">
        <v>9837</v>
      </c>
      <c r="C174" s="258">
        <v>2020</v>
      </c>
      <c r="D174" s="258" t="s">
        <v>905</v>
      </c>
      <c r="E174" s="258">
        <v>1302.42</v>
      </c>
      <c r="F174" s="258" t="s">
        <v>865</v>
      </c>
      <c r="G174" s="259">
        <f>ROUND(Table3[[#This Row],[Net]],3)</f>
        <v>1302.42</v>
      </c>
    </row>
    <row r="175" spans="1:7">
      <c r="A175" s="258" t="s">
        <v>1049</v>
      </c>
      <c r="B175" s="258" t="s">
        <v>9837</v>
      </c>
      <c r="C175" s="258">
        <v>2020</v>
      </c>
      <c r="D175" s="258" t="s">
        <v>905</v>
      </c>
      <c r="E175" s="258">
        <v>1539.19</v>
      </c>
      <c r="F175" s="258" t="s">
        <v>865</v>
      </c>
      <c r="G175" s="259">
        <f>ROUND(Table3[[#This Row],[Net]],3)</f>
        <v>1539.19</v>
      </c>
    </row>
    <row r="176" spans="1:7">
      <c r="A176" s="258" t="s">
        <v>1050</v>
      </c>
      <c r="B176" s="258" t="s">
        <v>9837</v>
      </c>
      <c r="C176" s="258">
        <v>2020</v>
      </c>
      <c r="D176" s="258" t="s">
        <v>910</v>
      </c>
      <c r="E176" s="258">
        <v>3606.0299999999997</v>
      </c>
      <c r="F176" s="258" t="s">
        <v>865</v>
      </c>
      <c r="G176" s="259">
        <f>ROUND(Table3[[#This Row],[Net]],3)</f>
        <v>3606.03</v>
      </c>
    </row>
    <row r="177" spans="1:7">
      <c r="A177" s="258" t="s">
        <v>1051</v>
      </c>
      <c r="B177" s="258" t="s">
        <v>9837</v>
      </c>
      <c r="C177" s="258">
        <v>2020</v>
      </c>
      <c r="D177" s="258" t="s">
        <v>910</v>
      </c>
      <c r="E177" s="258">
        <v>2161.9200000000005</v>
      </c>
      <c r="F177" s="258" t="s">
        <v>865</v>
      </c>
      <c r="G177" s="259">
        <f>ROUND(Table3[[#This Row],[Net]],3)</f>
        <v>2161.92</v>
      </c>
    </row>
    <row r="178" spans="1:7">
      <c r="A178" s="258" t="s">
        <v>1052</v>
      </c>
      <c r="B178" s="258" t="s">
        <v>9837</v>
      </c>
      <c r="C178" s="258">
        <v>2020</v>
      </c>
      <c r="D178" s="258" t="s">
        <v>910</v>
      </c>
      <c r="E178" s="258">
        <v>1748.0799999999997</v>
      </c>
      <c r="F178" s="258" t="s">
        <v>865</v>
      </c>
      <c r="G178" s="259">
        <f>ROUND(Table3[[#This Row],[Net]],3)</f>
        <v>1748.08</v>
      </c>
    </row>
    <row r="179" spans="1:7">
      <c r="A179" s="258" t="s">
        <v>1053</v>
      </c>
      <c r="B179" s="258" t="s">
        <v>9837</v>
      </c>
      <c r="C179" s="258">
        <v>2020</v>
      </c>
      <c r="D179" s="258" t="s">
        <v>910</v>
      </c>
      <c r="E179" s="258">
        <v>503.54999999999995</v>
      </c>
      <c r="F179" s="258" t="s">
        <v>865</v>
      </c>
      <c r="G179" s="259">
        <f>ROUND(Table3[[#This Row],[Net]],3)</f>
        <v>503.55</v>
      </c>
    </row>
    <row r="180" spans="1:7">
      <c r="A180" s="258" t="s">
        <v>1054</v>
      </c>
      <c r="B180" s="258" t="s">
        <v>9837</v>
      </c>
      <c r="C180" s="258">
        <v>2020</v>
      </c>
      <c r="D180" s="258" t="s">
        <v>910</v>
      </c>
      <c r="E180" s="258">
        <v>2111.91</v>
      </c>
      <c r="F180" s="258" t="s">
        <v>865</v>
      </c>
      <c r="G180" s="259">
        <f>ROUND(Table3[[#This Row],[Net]],3)</f>
        <v>2111.91</v>
      </c>
    </row>
    <row r="181" spans="1:7">
      <c r="A181" s="258" t="s">
        <v>1055</v>
      </c>
      <c r="B181" s="258" t="s">
        <v>9837</v>
      </c>
      <c r="C181" s="258">
        <v>2020</v>
      </c>
      <c r="D181" s="258" t="s">
        <v>910</v>
      </c>
      <c r="E181" s="258">
        <v>2680.91</v>
      </c>
      <c r="F181" s="258" t="s">
        <v>865</v>
      </c>
      <c r="G181" s="259">
        <f>ROUND(Table3[[#This Row],[Net]],3)</f>
        <v>2680.91</v>
      </c>
    </row>
    <row r="182" spans="1:7">
      <c r="A182" s="258" t="s">
        <v>1056</v>
      </c>
      <c r="B182" s="258" t="s">
        <v>9837</v>
      </c>
      <c r="C182" s="258">
        <v>2020</v>
      </c>
      <c r="D182" s="258" t="s">
        <v>910</v>
      </c>
      <c r="E182" s="258">
        <v>287.92</v>
      </c>
      <c r="F182" s="258" t="s">
        <v>865</v>
      </c>
      <c r="G182" s="259">
        <f>ROUND(Table3[[#This Row],[Net]],3)</f>
        <v>287.92</v>
      </c>
    </row>
    <row r="183" spans="1:7">
      <c r="A183" s="258" t="s">
        <v>1057</v>
      </c>
      <c r="B183" s="258" t="s">
        <v>9837</v>
      </c>
      <c r="C183" s="258">
        <v>2020</v>
      </c>
      <c r="D183" s="258" t="s">
        <v>910</v>
      </c>
      <c r="E183" s="258">
        <v>818.61999999999989</v>
      </c>
      <c r="F183" s="258" t="s">
        <v>865</v>
      </c>
      <c r="G183" s="259">
        <f>ROUND(Table3[[#This Row],[Net]],3)</f>
        <v>818.62</v>
      </c>
    </row>
    <row r="184" spans="1:7">
      <c r="A184" s="258" t="s">
        <v>1058</v>
      </c>
      <c r="B184" s="258" t="s">
        <v>9837</v>
      </c>
      <c r="C184" s="258">
        <v>2020</v>
      </c>
      <c r="D184" s="258" t="s">
        <v>910</v>
      </c>
      <c r="E184" s="258">
        <v>1434.89</v>
      </c>
      <c r="F184" s="258" t="s">
        <v>865</v>
      </c>
      <c r="G184" s="259">
        <f>ROUND(Table3[[#This Row],[Net]],3)</f>
        <v>1434.89</v>
      </c>
    </row>
    <row r="185" spans="1:7">
      <c r="A185" s="258" t="s">
        <v>1059</v>
      </c>
      <c r="B185" s="258" t="s">
        <v>9837</v>
      </c>
      <c r="C185" s="258">
        <v>2020</v>
      </c>
      <c r="D185" s="258" t="s">
        <v>910</v>
      </c>
      <c r="E185" s="258">
        <v>745.13</v>
      </c>
      <c r="F185" s="258" t="s">
        <v>865</v>
      </c>
      <c r="G185" s="259">
        <f>ROUND(Table3[[#This Row],[Net]],3)</f>
        <v>745.13</v>
      </c>
    </row>
    <row r="186" spans="1:7">
      <c r="A186" s="258" t="s">
        <v>1060</v>
      </c>
      <c r="B186" s="258" t="s">
        <v>9837</v>
      </c>
      <c r="C186" s="258">
        <v>2020</v>
      </c>
      <c r="D186" s="258" t="s">
        <v>910</v>
      </c>
      <c r="E186" s="258">
        <v>1382.6799999999998</v>
      </c>
      <c r="F186" s="258" t="s">
        <v>865</v>
      </c>
      <c r="G186" s="259">
        <f>ROUND(Table3[[#This Row],[Net]],3)</f>
        <v>1382.68</v>
      </c>
    </row>
    <row r="187" spans="1:7">
      <c r="A187" s="258" t="s">
        <v>1061</v>
      </c>
      <c r="B187" s="258" t="s">
        <v>9837</v>
      </c>
      <c r="C187" s="258">
        <v>2020</v>
      </c>
      <c r="D187" s="258" t="s">
        <v>910</v>
      </c>
      <c r="E187" s="258">
        <v>1175.3699999999999</v>
      </c>
      <c r="F187" s="258" t="s">
        <v>865</v>
      </c>
      <c r="G187" s="259">
        <f>ROUND(Table3[[#This Row],[Net]],3)</f>
        <v>1175.3699999999999</v>
      </c>
    </row>
    <row r="188" spans="1:7">
      <c r="A188" s="258" t="s">
        <v>1062</v>
      </c>
      <c r="B188" s="258" t="s">
        <v>9837</v>
      </c>
      <c r="C188" s="258">
        <v>2020</v>
      </c>
      <c r="D188" s="258" t="s">
        <v>910</v>
      </c>
      <c r="E188" s="258">
        <v>1729.3899999999999</v>
      </c>
      <c r="F188" s="258" t="s">
        <v>865</v>
      </c>
      <c r="G188" s="259">
        <f>ROUND(Table3[[#This Row],[Net]],3)</f>
        <v>1729.39</v>
      </c>
    </row>
    <row r="189" spans="1:7">
      <c r="A189" s="258" t="s">
        <v>1063</v>
      </c>
      <c r="B189" s="258" t="s">
        <v>9837</v>
      </c>
      <c r="C189" s="258">
        <v>2020</v>
      </c>
      <c r="D189" s="258" t="s">
        <v>910</v>
      </c>
      <c r="E189" s="258">
        <v>1581.6599999999999</v>
      </c>
      <c r="F189" s="258" t="s">
        <v>865</v>
      </c>
      <c r="G189" s="259">
        <f>ROUND(Table3[[#This Row],[Net]],3)</f>
        <v>1581.66</v>
      </c>
    </row>
    <row r="190" spans="1:7">
      <c r="A190" s="258" t="s">
        <v>1064</v>
      </c>
      <c r="B190" s="258" t="s">
        <v>9838</v>
      </c>
      <c r="C190" s="258">
        <v>2020</v>
      </c>
      <c r="D190" s="258" t="s">
        <v>864</v>
      </c>
      <c r="E190" s="258">
        <v>-21054.089999999997</v>
      </c>
      <c r="F190" s="258" t="s">
        <v>865</v>
      </c>
      <c r="G190" s="259">
        <f>ROUND(Table3[[#This Row],[Net]],3)</f>
        <v>-21054.09</v>
      </c>
    </row>
    <row r="191" spans="1:7">
      <c r="A191" s="258" t="s">
        <v>1065</v>
      </c>
      <c r="B191" s="258" t="s">
        <v>9838</v>
      </c>
      <c r="C191" s="258">
        <v>2020</v>
      </c>
      <c r="D191" s="258" t="s">
        <v>864</v>
      </c>
      <c r="E191" s="258">
        <v>-38578.840000000004</v>
      </c>
      <c r="F191" s="258" t="s">
        <v>865</v>
      </c>
      <c r="G191" s="259">
        <f>ROUND(Table3[[#This Row],[Net]],3)</f>
        <v>-38578.839999999997</v>
      </c>
    </row>
    <row r="192" spans="1:7">
      <c r="A192" s="258" t="s">
        <v>1066</v>
      </c>
      <c r="B192" s="258" t="s">
        <v>9838</v>
      </c>
      <c r="C192" s="258">
        <v>2020</v>
      </c>
      <c r="D192" s="258" t="s">
        <v>864</v>
      </c>
      <c r="E192" s="258">
        <v>-12098.220000000001</v>
      </c>
      <c r="F192" s="258" t="s">
        <v>865</v>
      </c>
      <c r="G192" s="259">
        <f>ROUND(Table3[[#This Row],[Net]],3)</f>
        <v>-12098.22</v>
      </c>
    </row>
    <row r="193" spans="1:7">
      <c r="A193" s="258" t="s">
        <v>1067</v>
      </c>
      <c r="B193" s="258" t="s">
        <v>9838</v>
      </c>
      <c r="C193" s="258">
        <v>2020</v>
      </c>
      <c r="D193" s="258" t="s">
        <v>864</v>
      </c>
      <c r="E193" s="258">
        <v>-42026.51</v>
      </c>
      <c r="F193" s="258" t="s">
        <v>865</v>
      </c>
      <c r="G193" s="259">
        <f>ROUND(Table3[[#This Row],[Net]],3)</f>
        <v>-42026.51</v>
      </c>
    </row>
    <row r="194" spans="1:7">
      <c r="A194" s="258" t="s">
        <v>1068</v>
      </c>
      <c r="B194" s="258" t="s">
        <v>9838</v>
      </c>
      <c r="C194" s="258">
        <v>2020</v>
      </c>
      <c r="D194" s="258" t="s">
        <v>864</v>
      </c>
      <c r="E194" s="258">
        <v>-48527.45</v>
      </c>
      <c r="F194" s="258" t="s">
        <v>865</v>
      </c>
      <c r="G194" s="259">
        <f>ROUND(Table3[[#This Row],[Net]],3)</f>
        <v>-48527.45</v>
      </c>
    </row>
    <row r="195" spans="1:7">
      <c r="A195" s="258" t="s">
        <v>1069</v>
      </c>
      <c r="B195" s="258" t="s">
        <v>9838</v>
      </c>
      <c r="C195" s="258">
        <v>2020</v>
      </c>
      <c r="D195" s="258" t="s">
        <v>864</v>
      </c>
      <c r="E195" s="258">
        <v>-12979.34</v>
      </c>
      <c r="F195" s="258" t="s">
        <v>865</v>
      </c>
      <c r="G195" s="259">
        <f>ROUND(Table3[[#This Row],[Net]],3)</f>
        <v>-12979.34</v>
      </c>
    </row>
    <row r="196" spans="1:7">
      <c r="A196" s="258" t="s">
        <v>1070</v>
      </c>
      <c r="B196" s="258" t="s">
        <v>9838</v>
      </c>
      <c r="C196" s="258">
        <v>2020</v>
      </c>
      <c r="D196" s="258" t="s">
        <v>864</v>
      </c>
      <c r="E196" s="258">
        <v>-26999.64</v>
      </c>
      <c r="F196" s="258" t="s">
        <v>865</v>
      </c>
      <c r="G196" s="259">
        <f>ROUND(Table3[[#This Row],[Net]],3)</f>
        <v>-26999.64</v>
      </c>
    </row>
    <row r="197" spans="1:7">
      <c r="A197" s="258" t="s">
        <v>1071</v>
      </c>
      <c r="B197" s="258" t="s">
        <v>9838</v>
      </c>
      <c r="C197" s="258">
        <v>2020</v>
      </c>
      <c r="D197" s="258" t="s">
        <v>864</v>
      </c>
      <c r="E197" s="258">
        <v>-11472.939999999999</v>
      </c>
      <c r="F197" s="258" t="s">
        <v>865</v>
      </c>
      <c r="G197" s="259">
        <f>ROUND(Table3[[#This Row],[Net]],3)</f>
        <v>-11472.94</v>
      </c>
    </row>
    <row r="198" spans="1:7">
      <c r="A198" s="258" t="s">
        <v>1072</v>
      </c>
      <c r="B198" s="258" t="s">
        <v>9838</v>
      </c>
      <c r="C198" s="258">
        <v>2020</v>
      </c>
      <c r="D198" s="258" t="s">
        <v>864</v>
      </c>
      <c r="E198" s="258">
        <v>-11227.56</v>
      </c>
      <c r="F198" s="258" t="s">
        <v>865</v>
      </c>
      <c r="G198" s="259">
        <f>ROUND(Table3[[#This Row],[Net]],3)</f>
        <v>-11227.56</v>
      </c>
    </row>
    <row r="199" spans="1:7">
      <c r="A199" s="258" t="s">
        <v>1073</v>
      </c>
      <c r="B199" s="258" t="s">
        <v>9838</v>
      </c>
      <c r="C199" s="258">
        <v>2020</v>
      </c>
      <c r="D199" s="258" t="s">
        <v>875</v>
      </c>
      <c r="E199" s="258">
        <v>-14972.96</v>
      </c>
      <c r="F199" s="258" t="s">
        <v>865</v>
      </c>
      <c r="G199" s="259">
        <f>ROUND(Table3[[#This Row],[Net]],3)</f>
        <v>-14972.96</v>
      </c>
    </row>
    <row r="200" spans="1:7">
      <c r="A200" s="258" t="s">
        <v>1074</v>
      </c>
      <c r="B200" s="258" t="s">
        <v>9838</v>
      </c>
      <c r="C200" s="258">
        <v>2020</v>
      </c>
      <c r="D200" s="258" t="s">
        <v>877</v>
      </c>
      <c r="E200" s="258">
        <v>0</v>
      </c>
      <c r="F200" s="258" t="s">
        <v>865</v>
      </c>
      <c r="G200" s="259">
        <f>ROUND(Table3[[#This Row],[Net]],3)</f>
        <v>0</v>
      </c>
    </row>
    <row r="201" spans="1:7">
      <c r="A201" s="258" t="s">
        <v>1075</v>
      </c>
      <c r="B201" s="258" t="s">
        <v>9838</v>
      </c>
      <c r="C201" s="258">
        <v>2020</v>
      </c>
      <c r="D201" s="258" t="s">
        <v>875</v>
      </c>
      <c r="E201" s="258">
        <v>-1752.83</v>
      </c>
      <c r="F201" s="258" t="s">
        <v>865</v>
      </c>
      <c r="G201" s="259">
        <f>ROUND(Table3[[#This Row],[Net]],3)</f>
        <v>-1752.83</v>
      </c>
    </row>
    <row r="202" spans="1:7">
      <c r="A202" s="258" t="s">
        <v>1076</v>
      </c>
      <c r="B202" s="258" t="s">
        <v>9838</v>
      </c>
      <c r="C202" s="258">
        <v>2020</v>
      </c>
      <c r="D202" s="258" t="s">
        <v>875</v>
      </c>
      <c r="E202" s="258">
        <v>-206.22</v>
      </c>
      <c r="F202" s="258" t="s">
        <v>865</v>
      </c>
      <c r="G202" s="259">
        <f>ROUND(Table3[[#This Row],[Net]],3)</f>
        <v>-206.22</v>
      </c>
    </row>
    <row r="203" spans="1:7">
      <c r="A203" s="258" t="s">
        <v>1077</v>
      </c>
      <c r="B203" s="258" t="s">
        <v>9838</v>
      </c>
      <c r="C203" s="258">
        <v>2020</v>
      </c>
      <c r="D203" s="258" t="s">
        <v>875</v>
      </c>
      <c r="E203" s="258">
        <v>-33.180000000000007</v>
      </c>
      <c r="F203" s="258" t="s">
        <v>865</v>
      </c>
      <c r="G203" s="259">
        <f>ROUND(Table3[[#This Row],[Net]],3)</f>
        <v>-33.18</v>
      </c>
    </row>
    <row r="204" spans="1:7">
      <c r="A204" s="258" t="s">
        <v>1078</v>
      </c>
      <c r="B204" s="258" t="s">
        <v>9838</v>
      </c>
      <c r="C204" s="258">
        <v>2020</v>
      </c>
      <c r="D204" s="258" t="s">
        <v>875</v>
      </c>
      <c r="E204" s="258">
        <v>92.98999999999991</v>
      </c>
      <c r="F204" s="258" t="s">
        <v>865</v>
      </c>
      <c r="G204" s="259">
        <f>ROUND(Table3[[#This Row],[Net]],3)</f>
        <v>92.99</v>
      </c>
    </row>
    <row r="205" spans="1:7">
      <c r="A205" s="258" t="s">
        <v>1079</v>
      </c>
      <c r="B205" s="258" t="s">
        <v>9838</v>
      </c>
      <c r="C205" s="258">
        <v>2020</v>
      </c>
      <c r="D205" s="258" t="s">
        <v>890</v>
      </c>
      <c r="E205" s="258">
        <v>-1842.0300000000002</v>
      </c>
      <c r="F205" s="258" t="s">
        <v>865</v>
      </c>
      <c r="G205" s="259">
        <f>ROUND(Table3[[#This Row],[Net]],3)</f>
        <v>-1842.03</v>
      </c>
    </row>
    <row r="206" spans="1:7">
      <c r="A206" s="258" t="s">
        <v>1080</v>
      </c>
      <c r="B206" s="258" t="s">
        <v>9838</v>
      </c>
      <c r="C206" s="258">
        <v>2020</v>
      </c>
      <c r="D206" s="258" t="s">
        <v>890</v>
      </c>
      <c r="E206" s="258">
        <v>-199.53</v>
      </c>
      <c r="F206" s="258" t="s">
        <v>865</v>
      </c>
      <c r="G206" s="259">
        <f>ROUND(Table3[[#This Row],[Net]],3)</f>
        <v>-199.53</v>
      </c>
    </row>
    <row r="207" spans="1:7">
      <c r="A207" s="258" t="s">
        <v>1081</v>
      </c>
      <c r="B207" s="258" t="s">
        <v>9838</v>
      </c>
      <c r="C207" s="258">
        <v>2020</v>
      </c>
      <c r="D207" s="258" t="s">
        <v>890</v>
      </c>
      <c r="E207" s="258">
        <v>-35.46999999999997</v>
      </c>
      <c r="F207" s="258" t="s">
        <v>865</v>
      </c>
      <c r="G207" s="259">
        <f>ROUND(Table3[[#This Row],[Net]],3)</f>
        <v>-35.47</v>
      </c>
    </row>
    <row r="208" spans="1:7">
      <c r="A208" s="258" t="s">
        <v>1082</v>
      </c>
      <c r="B208" s="258" t="s">
        <v>9838</v>
      </c>
      <c r="C208" s="258">
        <v>2020</v>
      </c>
      <c r="D208" s="258" t="s">
        <v>890</v>
      </c>
      <c r="E208" s="258">
        <v>99.069999999999879</v>
      </c>
      <c r="F208" s="258" t="s">
        <v>865</v>
      </c>
      <c r="G208" s="259">
        <f>ROUND(Table3[[#This Row],[Net]],3)</f>
        <v>99.07</v>
      </c>
    </row>
    <row r="209" spans="1:7">
      <c r="A209" s="258" t="s">
        <v>1083</v>
      </c>
      <c r="B209" s="258" t="s">
        <v>9838</v>
      </c>
      <c r="C209" s="258">
        <v>2020</v>
      </c>
      <c r="D209" s="258" t="s">
        <v>895</v>
      </c>
      <c r="E209" s="258">
        <v>-1776.17</v>
      </c>
      <c r="F209" s="258" t="s">
        <v>865</v>
      </c>
      <c r="G209" s="259">
        <f>ROUND(Table3[[#This Row],[Net]],3)</f>
        <v>-1776.17</v>
      </c>
    </row>
    <row r="210" spans="1:7">
      <c r="A210" s="258" t="s">
        <v>1084</v>
      </c>
      <c r="B210" s="258" t="s">
        <v>9838</v>
      </c>
      <c r="C210" s="258">
        <v>2020</v>
      </c>
      <c r="D210" s="258" t="s">
        <v>895</v>
      </c>
      <c r="E210" s="258">
        <v>-123.57</v>
      </c>
      <c r="F210" s="258" t="s">
        <v>865</v>
      </c>
      <c r="G210" s="259">
        <f>ROUND(Table3[[#This Row],[Net]],3)</f>
        <v>-123.57</v>
      </c>
    </row>
    <row r="211" spans="1:7">
      <c r="A211" s="258" t="s">
        <v>1085</v>
      </c>
      <c r="B211" s="258" t="s">
        <v>9838</v>
      </c>
      <c r="C211" s="258">
        <v>2020</v>
      </c>
      <c r="D211" s="258" t="s">
        <v>895</v>
      </c>
      <c r="E211" s="258">
        <v>-34.329999999999984</v>
      </c>
      <c r="F211" s="258" t="s">
        <v>865</v>
      </c>
      <c r="G211" s="259">
        <f>ROUND(Table3[[#This Row],[Net]],3)</f>
        <v>-34.33</v>
      </c>
    </row>
    <row r="212" spans="1:7">
      <c r="A212" s="258" t="s">
        <v>1086</v>
      </c>
      <c r="B212" s="258" t="s">
        <v>9838</v>
      </c>
      <c r="C212" s="258">
        <v>2020</v>
      </c>
      <c r="D212" s="258" t="s">
        <v>895</v>
      </c>
      <c r="E212" s="258">
        <v>94.669999999999845</v>
      </c>
      <c r="F212" s="258" t="s">
        <v>865</v>
      </c>
      <c r="G212" s="259">
        <f>ROUND(Table3[[#This Row],[Net]],3)</f>
        <v>94.67</v>
      </c>
    </row>
    <row r="213" spans="1:7">
      <c r="A213" s="258" t="s">
        <v>1087</v>
      </c>
      <c r="B213" s="258" t="s">
        <v>9838</v>
      </c>
      <c r="C213" s="258">
        <v>2020</v>
      </c>
      <c r="D213" s="258" t="s">
        <v>900</v>
      </c>
      <c r="E213" s="258">
        <v>-1484.54</v>
      </c>
      <c r="F213" s="258" t="s">
        <v>865</v>
      </c>
      <c r="G213" s="259">
        <f>ROUND(Table3[[#This Row],[Net]],3)</f>
        <v>-1484.54</v>
      </c>
    </row>
    <row r="214" spans="1:7">
      <c r="A214" s="258" t="s">
        <v>1088</v>
      </c>
      <c r="B214" s="258" t="s">
        <v>9838</v>
      </c>
      <c r="C214" s="258">
        <v>2020</v>
      </c>
      <c r="D214" s="258" t="s">
        <v>900</v>
      </c>
      <c r="E214" s="258">
        <v>-74.39</v>
      </c>
      <c r="F214" s="258" t="s">
        <v>865</v>
      </c>
      <c r="G214" s="259">
        <f>ROUND(Table3[[#This Row],[Net]],3)</f>
        <v>-74.39</v>
      </c>
    </row>
    <row r="215" spans="1:7">
      <c r="A215" s="258" t="s">
        <v>1089</v>
      </c>
      <c r="B215" s="258" t="s">
        <v>9838</v>
      </c>
      <c r="C215" s="258">
        <v>2020</v>
      </c>
      <c r="D215" s="258" t="s">
        <v>900</v>
      </c>
      <c r="E215" s="258">
        <v>-35.46999999999997</v>
      </c>
      <c r="F215" s="258" t="s">
        <v>865</v>
      </c>
      <c r="G215" s="259">
        <f>ROUND(Table3[[#This Row],[Net]],3)</f>
        <v>-35.47</v>
      </c>
    </row>
    <row r="216" spans="1:7">
      <c r="A216" s="258" t="s">
        <v>1090</v>
      </c>
      <c r="B216" s="258" t="s">
        <v>9838</v>
      </c>
      <c r="C216" s="258">
        <v>2020</v>
      </c>
      <c r="D216" s="258" t="s">
        <v>900</v>
      </c>
      <c r="E216" s="258">
        <v>81.410000000000082</v>
      </c>
      <c r="F216" s="258" t="s">
        <v>865</v>
      </c>
      <c r="G216" s="259">
        <f>ROUND(Table3[[#This Row],[Net]],3)</f>
        <v>81.41</v>
      </c>
    </row>
    <row r="217" spans="1:7">
      <c r="A217" s="258" t="s">
        <v>1091</v>
      </c>
      <c r="B217" s="258" t="s">
        <v>9838</v>
      </c>
      <c r="C217" s="258">
        <v>2020</v>
      </c>
      <c r="D217" s="258" t="s">
        <v>905</v>
      </c>
      <c r="E217" s="258">
        <v>-579.80000000000007</v>
      </c>
      <c r="F217" s="258" t="s">
        <v>865</v>
      </c>
      <c r="G217" s="259">
        <f>ROUND(Table3[[#This Row],[Net]],3)</f>
        <v>-579.79999999999995</v>
      </c>
    </row>
    <row r="218" spans="1:7">
      <c r="A218" s="258" t="s">
        <v>1092</v>
      </c>
      <c r="B218" s="258" t="s">
        <v>9838</v>
      </c>
      <c r="C218" s="258">
        <v>2020</v>
      </c>
      <c r="D218" s="258" t="s">
        <v>905</v>
      </c>
      <c r="E218" s="258">
        <v>-30.01</v>
      </c>
      <c r="F218" s="258" t="s">
        <v>865</v>
      </c>
      <c r="G218" s="259">
        <f>ROUND(Table3[[#This Row],[Net]],3)</f>
        <v>-30.01</v>
      </c>
    </row>
    <row r="219" spans="1:7">
      <c r="A219" s="258" t="s">
        <v>1093</v>
      </c>
      <c r="B219" s="258" t="s">
        <v>9838</v>
      </c>
      <c r="C219" s="258">
        <v>2020</v>
      </c>
      <c r="D219" s="258" t="s">
        <v>905</v>
      </c>
      <c r="E219" s="258">
        <v>-34.329999999999984</v>
      </c>
      <c r="F219" s="258" t="s">
        <v>865</v>
      </c>
      <c r="G219" s="259">
        <f>ROUND(Table3[[#This Row],[Net]],3)</f>
        <v>-34.33</v>
      </c>
    </row>
    <row r="220" spans="1:7">
      <c r="A220" s="258" t="s">
        <v>1094</v>
      </c>
      <c r="B220" s="258" t="s">
        <v>9838</v>
      </c>
      <c r="C220" s="258">
        <v>2020</v>
      </c>
      <c r="D220" s="258" t="s">
        <v>905</v>
      </c>
      <c r="E220" s="258">
        <v>11.129999999999995</v>
      </c>
      <c r="F220" s="258" t="s">
        <v>865</v>
      </c>
      <c r="G220" s="259">
        <f>ROUND(Table3[[#This Row],[Net]],3)</f>
        <v>11.13</v>
      </c>
    </row>
    <row r="221" spans="1:7">
      <c r="A221" s="258" t="s">
        <v>1095</v>
      </c>
      <c r="B221" s="258" t="s">
        <v>9838</v>
      </c>
      <c r="C221" s="258">
        <v>2020</v>
      </c>
      <c r="D221" s="258" t="s">
        <v>910</v>
      </c>
      <c r="E221" s="258">
        <v>0</v>
      </c>
      <c r="F221" s="258" t="s">
        <v>865</v>
      </c>
      <c r="G221" s="259">
        <f>ROUND(Table3[[#This Row],[Net]],3)</f>
        <v>0</v>
      </c>
    </row>
    <row r="222" spans="1:7">
      <c r="A222" s="258" t="s">
        <v>1096</v>
      </c>
      <c r="B222" s="258" t="s">
        <v>9838</v>
      </c>
      <c r="C222" s="258">
        <v>2020</v>
      </c>
      <c r="D222" s="258" t="s">
        <v>910</v>
      </c>
      <c r="E222" s="258">
        <v>-573.25</v>
      </c>
      <c r="F222" s="258" t="s">
        <v>865</v>
      </c>
      <c r="G222" s="259">
        <f>ROUND(Table3[[#This Row],[Net]],3)</f>
        <v>-573.25</v>
      </c>
    </row>
    <row r="223" spans="1:7">
      <c r="A223" s="258" t="s">
        <v>1097</v>
      </c>
      <c r="B223" s="258" t="s">
        <v>9838</v>
      </c>
      <c r="C223" s="258">
        <v>2020</v>
      </c>
      <c r="D223" s="258" t="s">
        <v>910</v>
      </c>
      <c r="E223" s="258">
        <v>-5.9</v>
      </c>
      <c r="F223" s="258" t="s">
        <v>865</v>
      </c>
      <c r="G223" s="259">
        <f>ROUND(Table3[[#This Row],[Net]],3)</f>
        <v>-5.9</v>
      </c>
    </row>
    <row r="224" spans="1:7">
      <c r="A224" s="258" t="s">
        <v>1098</v>
      </c>
      <c r="B224" s="258" t="s">
        <v>9838</v>
      </c>
      <c r="C224" s="258">
        <v>2020</v>
      </c>
      <c r="D224" s="258" t="s">
        <v>910</v>
      </c>
      <c r="E224" s="258">
        <v>-35.46999999999997</v>
      </c>
      <c r="F224" s="258" t="s">
        <v>865</v>
      </c>
      <c r="G224" s="259">
        <f>ROUND(Table3[[#This Row],[Net]],3)</f>
        <v>-35.47</v>
      </c>
    </row>
    <row r="225" spans="1:7">
      <c r="A225" s="258" t="s">
        <v>1099</v>
      </c>
      <c r="B225" s="258" t="s">
        <v>9838</v>
      </c>
      <c r="C225" s="258">
        <v>2020</v>
      </c>
      <c r="D225" s="258" t="s">
        <v>910</v>
      </c>
      <c r="E225" s="258">
        <v>-5.6843418860808015E-14</v>
      </c>
      <c r="F225" s="258" t="s">
        <v>865</v>
      </c>
      <c r="G225" s="259">
        <f>ROUND(Table3[[#This Row],[Net]],3)</f>
        <v>0</v>
      </c>
    </row>
    <row r="226" spans="1:7">
      <c r="A226" s="258" t="s">
        <v>1100</v>
      </c>
      <c r="B226" s="258" t="s">
        <v>9838</v>
      </c>
      <c r="C226" s="258">
        <v>2020</v>
      </c>
      <c r="D226" s="258" t="s">
        <v>916</v>
      </c>
      <c r="E226" s="258">
        <v>-566.9</v>
      </c>
      <c r="F226" s="258" t="s">
        <v>865</v>
      </c>
      <c r="G226" s="259">
        <f>ROUND(Table3[[#This Row],[Net]],3)</f>
        <v>-566.9</v>
      </c>
    </row>
    <row r="227" spans="1:7">
      <c r="A227" s="258" t="s">
        <v>1101</v>
      </c>
      <c r="B227" s="258" t="s">
        <v>9838</v>
      </c>
      <c r="C227" s="258">
        <v>2020</v>
      </c>
      <c r="D227" s="258" t="s">
        <v>916</v>
      </c>
      <c r="E227" s="258">
        <v>-8.0299999999999994</v>
      </c>
      <c r="F227" s="258" t="s">
        <v>865</v>
      </c>
      <c r="G227" s="259">
        <f>ROUND(Table3[[#This Row],[Net]],3)</f>
        <v>-8.0299999999999994</v>
      </c>
    </row>
    <row r="228" spans="1:7">
      <c r="A228" s="258" t="s">
        <v>1102</v>
      </c>
      <c r="B228" s="258" t="s">
        <v>9838</v>
      </c>
      <c r="C228" s="258">
        <v>2020</v>
      </c>
      <c r="D228" s="258" t="s">
        <v>916</v>
      </c>
      <c r="E228" s="258">
        <v>-35.46999999999997</v>
      </c>
      <c r="F228" s="258" t="s">
        <v>865</v>
      </c>
      <c r="G228" s="259">
        <f>ROUND(Table3[[#This Row],[Net]],3)</f>
        <v>-35.47</v>
      </c>
    </row>
    <row r="229" spans="1:7">
      <c r="A229" s="258" t="s">
        <v>1103</v>
      </c>
      <c r="B229" s="258" t="s">
        <v>9838</v>
      </c>
      <c r="C229" s="258">
        <v>2020</v>
      </c>
      <c r="D229" s="258" t="s">
        <v>916</v>
      </c>
      <c r="E229" s="258">
        <v>2.2099999999999227</v>
      </c>
      <c r="F229" s="258" t="s">
        <v>865</v>
      </c>
      <c r="G229" s="259">
        <f>ROUND(Table3[[#This Row],[Net]],3)</f>
        <v>2.21</v>
      </c>
    </row>
    <row r="230" spans="1:7">
      <c r="A230" s="258" t="s">
        <v>1104</v>
      </c>
      <c r="B230" s="258" t="s">
        <v>9838</v>
      </c>
      <c r="C230" s="258">
        <v>2020</v>
      </c>
      <c r="D230" s="258" t="s">
        <v>921</v>
      </c>
      <c r="E230" s="258">
        <v>955.07999999999993</v>
      </c>
      <c r="F230" s="258" t="s">
        <v>865</v>
      </c>
      <c r="G230" s="259">
        <f>ROUND(Table3[[#This Row],[Net]],3)</f>
        <v>955.08</v>
      </c>
    </row>
    <row r="231" spans="1:7">
      <c r="A231" s="258" t="s">
        <v>1105</v>
      </c>
      <c r="B231" s="258" t="s">
        <v>9838</v>
      </c>
      <c r="C231" s="258">
        <v>2020</v>
      </c>
      <c r="D231" s="258" t="s">
        <v>921</v>
      </c>
      <c r="E231" s="258">
        <v>-730.93000000000006</v>
      </c>
      <c r="F231" s="258" t="s">
        <v>865</v>
      </c>
      <c r="G231" s="259">
        <f>ROUND(Table3[[#This Row],[Net]],3)</f>
        <v>-730.93</v>
      </c>
    </row>
    <row r="232" spans="1:7">
      <c r="A232" s="258" t="s">
        <v>1106</v>
      </c>
      <c r="B232" s="258" t="s">
        <v>9838</v>
      </c>
      <c r="C232" s="258">
        <v>2020</v>
      </c>
      <c r="D232" s="258" t="s">
        <v>921</v>
      </c>
      <c r="E232" s="258">
        <v>-48.12</v>
      </c>
      <c r="F232" s="258" t="s">
        <v>865</v>
      </c>
      <c r="G232" s="259">
        <f>ROUND(Table3[[#This Row],[Net]],3)</f>
        <v>-48.12</v>
      </c>
    </row>
    <row r="233" spans="1:7">
      <c r="A233" s="258" t="s">
        <v>1107</v>
      </c>
      <c r="B233" s="258" t="s">
        <v>9838</v>
      </c>
      <c r="C233" s="258">
        <v>2020</v>
      </c>
      <c r="D233" s="258" t="s">
        <v>921</v>
      </c>
      <c r="E233" s="258">
        <v>-34.329999999999984</v>
      </c>
      <c r="F233" s="258" t="s">
        <v>865</v>
      </c>
      <c r="G233" s="259">
        <f>ROUND(Table3[[#This Row],[Net]],3)</f>
        <v>-34.33</v>
      </c>
    </row>
    <row r="234" spans="1:7">
      <c r="A234" s="258" t="s">
        <v>1108</v>
      </c>
      <c r="B234" s="258" t="s">
        <v>9838</v>
      </c>
      <c r="C234" s="258">
        <v>2020</v>
      </c>
      <c r="D234" s="258" t="s">
        <v>921</v>
      </c>
      <c r="E234" s="258">
        <v>18.800000000000068</v>
      </c>
      <c r="F234" s="258" t="s">
        <v>865</v>
      </c>
      <c r="G234" s="259">
        <f>ROUND(Table3[[#This Row],[Net]],3)</f>
        <v>18.8</v>
      </c>
    </row>
    <row r="235" spans="1:7">
      <c r="A235" s="258" t="s">
        <v>1109</v>
      </c>
      <c r="B235" s="258" t="s">
        <v>9838</v>
      </c>
      <c r="C235" s="258">
        <v>2020</v>
      </c>
      <c r="D235" s="258" t="s">
        <v>927</v>
      </c>
      <c r="E235" s="258">
        <v>136.18000000000009</v>
      </c>
      <c r="F235" s="258" t="s">
        <v>865</v>
      </c>
      <c r="G235" s="259">
        <f>ROUND(Table3[[#This Row],[Net]],3)</f>
        <v>136.18</v>
      </c>
    </row>
    <row r="236" spans="1:7">
      <c r="A236" s="258" t="s">
        <v>1110</v>
      </c>
      <c r="B236" s="258" t="s">
        <v>9838</v>
      </c>
      <c r="C236" s="258">
        <v>2020</v>
      </c>
      <c r="D236" s="258" t="s">
        <v>927</v>
      </c>
      <c r="E236" s="258">
        <v>-115.46</v>
      </c>
      <c r="F236" s="258" t="s">
        <v>865</v>
      </c>
      <c r="G236" s="259">
        <f>ROUND(Table3[[#This Row],[Net]],3)</f>
        <v>-115.46</v>
      </c>
    </row>
    <row r="237" spans="1:7">
      <c r="A237" s="258" t="s">
        <v>1111</v>
      </c>
      <c r="B237" s="258" t="s">
        <v>9838</v>
      </c>
      <c r="C237" s="258">
        <v>2020</v>
      </c>
      <c r="D237" s="258" t="s">
        <v>927</v>
      </c>
      <c r="E237" s="258">
        <v>-35.46999999999997</v>
      </c>
      <c r="F237" s="258" t="s">
        <v>865</v>
      </c>
      <c r="G237" s="259">
        <f>ROUND(Table3[[#This Row],[Net]],3)</f>
        <v>-35.47</v>
      </c>
    </row>
    <row r="238" spans="1:7">
      <c r="A238" s="258" t="s">
        <v>1112</v>
      </c>
      <c r="B238" s="258" t="s">
        <v>9838</v>
      </c>
      <c r="C238" s="258">
        <v>2020</v>
      </c>
      <c r="D238" s="258" t="s">
        <v>927</v>
      </c>
      <c r="E238" s="258">
        <v>38.139999999999873</v>
      </c>
      <c r="F238" s="258" t="s">
        <v>865</v>
      </c>
      <c r="G238" s="259">
        <f>ROUND(Table3[[#This Row],[Net]],3)</f>
        <v>38.14</v>
      </c>
    </row>
    <row r="239" spans="1:7">
      <c r="A239" s="258" t="s">
        <v>1113</v>
      </c>
      <c r="B239" s="258" t="s">
        <v>9838</v>
      </c>
      <c r="C239" s="258">
        <v>2020</v>
      </c>
      <c r="D239" s="258" t="s">
        <v>927</v>
      </c>
      <c r="E239" s="258">
        <v>-2.4868995751603507E-14</v>
      </c>
      <c r="F239" s="258" t="s">
        <v>865</v>
      </c>
      <c r="G239" s="259">
        <f>ROUND(Table3[[#This Row],[Net]],3)</f>
        <v>0</v>
      </c>
    </row>
    <row r="240" spans="1:7">
      <c r="A240" s="258" t="s">
        <v>1114</v>
      </c>
      <c r="B240" s="258" t="s">
        <v>9838</v>
      </c>
      <c r="C240" s="258">
        <v>2020</v>
      </c>
      <c r="D240" s="258" t="s">
        <v>933</v>
      </c>
      <c r="E240" s="258">
        <v>-0.99999999999999978</v>
      </c>
      <c r="F240" s="258" t="s">
        <v>865</v>
      </c>
      <c r="G240" s="259">
        <f>ROUND(Table3[[#This Row],[Net]],3)</f>
        <v>-1</v>
      </c>
    </row>
    <row r="241" spans="1:7">
      <c r="A241" s="258" t="s">
        <v>1115</v>
      </c>
      <c r="B241" s="258" t="s">
        <v>9838</v>
      </c>
      <c r="C241" s="258">
        <v>2020</v>
      </c>
      <c r="D241" s="258" t="s">
        <v>933</v>
      </c>
      <c r="E241" s="258">
        <v>-2788.24</v>
      </c>
      <c r="F241" s="258" t="s">
        <v>865</v>
      </c>
      <c r="G241" s="259">
        <f>ROUND(Table3[[#This Row],[Net]],3)</f>
        <v>-2788.24</v>
      </c>
    </row>
    <row r="242" spans="1:7">
      <c r="A242" s="258" t="s">
        <v>1116</v>
      </c>
      <c r="B242" s="258" t="s">
        <v>9838</v>
      </c>
      <c r="C242" s="258">
        <v>2020</v>
      </c>
      <c r="D242" s="258" t="s">
        <v>933</v>
      </c>
      <c r="E242" s="258">
        <v>160.11000000000001</v>
      </c>
      <c r="F242" s="258" t="s">
        <v>865</v>
      </c>
      <c r="G242" s="259">
        <f>ROUND(Table3[[#This Row],[Net]],3)</f>
        <v>160.11000000000001</v>
      </c>
    </row>
    <row r="243" spans="1:7">
      <c r="A243" s="258" t="s">
        <v>1117</v>
      </c>
      <c r="B243" s="258" t="s">
        <v>9838</v>
      </c>
      <c r="C243" s="258">
        <v>2020</v>
      </c>
      <c r="D243" s="258" t="s">
        <v>933</v>
      </c>
      <c r="E243" s="258">
        <v>-209.21</v>
      </c>
      <c r="F243" s="258" t="s">
        <v>865</v>
      </c>
      <c r="G243" s="259">
        <f>ROUND(Table3[[#This Row],[Net]],3)</f>
        <v>-209.21</v>
      </c>
    </row>
    <row r="244" spans="1:7">
      <c r="A244" s="258" t="s">
        <v>1118</v>
      </c>
      <c r="B244" s="258" t="s">
        <v>9838</v>
      </c>
      <c r="C244" s="258">
        <v>2020</v>
      </c>
      <c r="D244" s="258" t="s">
        <v>933</v>
      </c>
      <c r="E244" s="258">
        <v>-34.340000000000032</v>
      </c>
      <c r="F244" s="258" t="s">
        <v>865</v>
      </c>
      <c r="G244" s="259">
        <f>ROUND(Table3[[#This Row],[Net]],3)</f>
        <v>-34.340000000000003</v>
      </c>
    </row>
    <row r="245" spans="1:7">
      <c r="A245" s="258" t="s">
        <v>1119</v>
      </c>
      <c r="B245" s="258" t="s">
        <v>9838</v>
      </c>
      <c r="C245" s="258">
        <v>2020</v>
      </c>
      <c r="D245" s="258" t="s">
        <v>933</v>
      </c>
      <c r="E245" s="258">
        <v>19.019999999999982</v>
      </c>
      <c r="F245" s="258" t="s">
        <v>865</v>
      </c>
      <c r="G245" s="259">
        <f>ROUND(Table3[[#This Row],[Net]],3)</f>
        <v>19.02</v>
      </c>
    </row>
    <row r="246" spans="1:7">
      <c r="A246" s="258" t="s">
        <v>1120</v>
      </c>
      <c r="B246" s="258" t="s">
        <v>9838</v>
      </c>
      <c r="C246" s="258">
        <v>2020</v>
      </c>
      <c r="D246" s="258" t="s">
        <v>933</v>
      </c>
      <c r="E246" s="258">
        <v>-9.2370555648813024E-14</v>
      </c>
      <c r="F246" s="258" t="s">
        <v>865</v>
      </c>
      <c r="G246" s="259">
        <f>ROUND(Table3[[#This Row],[Net]],3)</f>
        <v>0</v>
      </c>
    </row>
    <row r="247" spans="1:7">
      <c r="A247" s="258" t="s">
        <v>1121</v>
      </c>
      <c r="B247" s="258" t="s">
        <v>9838</v>
      </c>
      <c r="C247" s="258">
        <v>2020</v>
      </c>
      <c r="D247" s="258" t="s">
        <v>877</v>
      </c>
      <c r="E247" s="258">
        <v>1511.0199999999998</v>
      </c>
      <c r="F247" s="258" t="s">
        <v>865</v>
      </c>
      <c r="G247" s="259">
        <f>ROUND(Table3[[#This Row],[Net]],3)</f>
        <v>1511.02</v>
      </c>
    </row>
    <row r="248" spans="1:7">
      <c r="A248" s="258" t="s">
        <v>1122</v>
      </c>
      <c r="B248" s="258" t="s">
        <v>9838</v>
      </c>
      <c r="C248" s="258">
        <v>2020</v>
      </c>
      <c r="D248" s="258" t="s">
        <v>877</v>
      </c>
      <c r="E248" s="258">
        <v>4230.4299999999994</v>
      </c>
      <c r="F248" s="258" t="s">
        <v>865</v>
      </c>
      <c r="G248" s="259">
        <f>ROUND(Table3[[#This Row],[Net]],3)</f>
        <v>4230.43</v>
      </c>
    </row>
    <row r="249" spans="1:7">
      <c r="A249" s="258" t="s">
        <v>1123</v>
      </c>
      <c r="B249" s="258" t="s">
        <v>9838</v>
      </c>
      <c r="C249" s="258">
        <v>2020</v>
      </c>
      <c r="D249" s="258" t="s">
        <v>877</v>
      </c>
      <c r="E249" s="258">
        <v>8900.7099999999991</v>
      </c>
      <c r="F249" s="258" t="s">
        <v>865</v>
      </c>
      <c r="G249" s="259">
        <f>ROUND(Table3[[#This Row],[Net]],3)</f>
        <v>8900.7099999999991</v>
      </c>
    </row>
    <row r="250" spans="1:7">
      <c r="A250" s="258" t="s">
        <v>1124</v>
      </c>
      <c r="B250" s="258" t="s">
        <v>9838</v>
      </c>
      <c r="C250" s="258">
        <v>2020</v>
      </c>
      <c r="D250" s="258" t="s">
        <v>877</v>
      </c>
      <c r="E250" s="258">
        <v>4662.5200000000004</v>
      </c>
      <c r="F250" s="258" t="s">
        <v>865</v>
      </c>
      <c r="G250" s="259">
        <f>ROUND(Table3[[#This Row],[Net]],3)</f>
        <v>4662.5200000000004</v>
      </c>
    </row>
    <row r="251" spans="1:7">
      <c r="A251" s="258" t="s">
        <v>1125</v>
      </c>
      <c r="B251" s="258" t="s">
        <v>9838</v>
      </c>
      <c r="C251" s="258">
        <v>2020</v>
      </c>
      <c r="D251" s="258" t="s">
        <v>877</v>
      </c>
      <c r="E251" s="258">
        <v>5198.32</v>
      </c>
      <c r="F251" s="258" t="s">
        <v>865</v>
      </c>
      <c r="G251" s="259">
        <f>ROUND(Table3[[#This Row],[Net]],3)</f>
        <v>5198.32</v>
      </c>
    </row>
    <row r="252" spans="1:7">
      <c r="A252" s="258" t="s">
        <v>1126</v>
      </c>
      <c r="B252" s="258" t="s">
        <v>9838</v>
      </c>
      <c r="C252" s="258">
        <v>2020</v>
      </c>
      <c r="D252" s="258" t="s">
        <v>877</v>
      </c>
      <c r="E252" s="258">
        <v>623.67999999999995</v>
      </c>
      <c r="F252" s="258" t="s">
        <v>865</v>
      </c>
      <c r="G252" s="259">
        <f>ROUND(Table3[[#This Row],[Net]],3)</f>
        <v>623.67999999999995</v>
      </c>
    </row>
    <row r="253" spans="1:7">
      <c r="A253" s="258" t="s">
        <v>1127</v>
      </c>
      <c r="B253" s="258" t="s">
        <v>9838</v>
      </c>
      <c r="C253" s="258">
        <v>2020</v>
      </c>
      <c r="D253" s="258" t="s">
        <v>877</v>
      </c>
      <c r="E253" s="258">
        <v>2968.4400000000005</v>
      </c>
      <c r="F253" s="258" t="s">
        <v>865</v>
      </c>
      <c r="G253" s="259">
        <f>ROUND(Table3[[#This Row],[Net]],3)</f>
        <v>2968.44</v>
      </c>
    </row>
    <row r="254" spans="1:7">
      <c r="A254" s="258" t="s">
        <v>1128</v>
      </c>
      <c r="B254" s="258" t="s">
        <v>9838</v>
      </c>
      <c r="C254" s="258">
        <v>2020</v>
      </c>
      <c r="D254" s="258" t="s">
        <v>877</v>
      </c>
      <c r="E254" s="258">
        <v>1313.18</v>
      </c>
      <c r="F254" s="258" t="s">
        <v>865</v>
      </c>
      <c r="G254" s="259">
        <f>ROUND(Table3[[#This Row],[Net]],3)</f>
        <v>1313.18</v>
      </c>
    </row>
    <row r="255" spans="1:7">
      <c r="A255" s="258" t="s">
        <v>1129</v>
      </c>
      <c r="B255" s="258" t="s">
        <v>9838</v>
      </c>
      <c r="C255" s="258">
        <v>2020</v>
      </c>
      <c r="D255" s="258" t="s">
        <v>877</v>
      </c>
      <c r="E255" s="258">
        <v>1147.3899999999999</v>
      </c>
      <c r="F255" s="258" t="s">
        <v>865</v>
      </c>
      <c r="G255" s="259">
        <f>ROUND(Table3[[#This Row],[Net]],3)</f>
        <v>1147.3900000000001</v>
      </c>
    </row>
    <row r="256" spans="1:7">
      <c r="A256" s="258" t="s">
        <v>1130</v>
      </c>
      <c r="B256" s="258" t="s">
        <v>9838</v>
      </c>
      <c r="C256" s="258">
        <v>2020</v>
      </c>
      <c r="D256" s="258" t="s">
        <v>877</v>
      </c>
      <c r="E256" s="258">
        <v>2535.9300000000003</v>
      </c>
      <c r="F256" s="258" t="s">
        <v>865</v>
      </c>
      <c r="G256" s="259">
        <f>ROUND(Table3[[#This Row],[Net]],3)</f>
        <v>2535.9299999999998</v>
      </c>
    </row>
    <row r="257" spans="1:7">
      <c r="A257" s="258" t="s">
        <v>1131</v>
      </c>
      <c r="B257" s="258" t="s">
        <v>9838</v>
      </c>
      <c r="C257" s="258">
        <v>2020</v>
      </c>
      <c r="D257" s="258" t="s">
        <v>864</v>
      </c>
      <c r="E257" s="258">
        <v>6682.4000000000015</v>
      </c>
      <c r="F257" s="258" t="s">
        <v>865</v>
      </c>
      <c r="G257" s="259">
        <f>ROUND(Table3[[#This Row],[Net]],3)</f>
        <v>6682.4</v>
      </c>
    </row>
    <row r="258" spans="1:7">
      <c r="A258" s="258" t="s">
        <v>1132</v>
      </c>
      <c r="B258" s="258" t="s">
        <v>9838</v>
      </c>
      <c r="C258" s="258">
        <v>2020</v>
      </c>
      <c r="D258" s="258" t="s">
        <v>864</v>
      </c>
      <c r="E258" s="258">
        <v>13626.430000000004</v>
      </c>
      <c r="F258" s="258" t="s">
        <v>865</v>
      </c>
      <c r="G258" s="259">
        <f>ROUND(Table3[[#This Row],[Net]],3)</f>
        <v>13626.43</v>
      </c>
    </row>
    <row r="259" spans="1:7">
      <c r="A259" s="258" t="s">
        <v>1133</v>
      </c>
      <c r="B259" s="258" t="s">
        <v>9838</v>
      </c>
      <c r="C259" s="258">
        <v>2020</v>
      </c>
      <c r="D259" s="258" t="s">
        <v>864</v>
      </c>
      <c r="E259" s="258">
        <v>3855.1800000000003</v>
      </c>
      <c r="F259" s="258" t="s">
        <v>865</v>
      </c>
      <c r="G259" s="259">
        <f>ROUND(Table3[[#This Row],[Net]],3)</f>
        <v>3855.18</v>
      </c>
    </row>
    <row r="260" spans="1:7">
      <c r="A260" s="258" t="s">
        <v>1134</v>
      </c>
      <c r="B260" s="258" t="s">
        <v>9838</v>
      </c>
      <c r="C260" s="258">
        <v>2020</v>
      </c>
      <c r="D260" s="258" t="s">
        <v>864</v>
      </c>
      <c r="E260" s="258">
        <v>5175.55</v>
      </c>
      <c r="F260" s="258" t="s">
        <v>865</v>
      </c>
      <c r="G260" s="259">
        <f>ROUND(Table3[[#This Row],[Net]],3)</f>
        <v>5175.55</v>
      </c>
    </row>
    <row r="261" spans="1:7">
      <c r="A261" s="258" t="s">
        <v>1135</v>
      </c>
      <c r="B261" s="258" t="s">
        <v>9838</v>
      </c>
      <c r="C261" s="258">
        <v>2020</v>
      </c>
      <c r="D261" s="258" t="s">
        <v>864</v>
      </c>
      <c r="E261" s="258">
        <v>5416.81</v>
      </c>
      <c r="F261" s="258" t="s">
        <v>865</v>
      </c>
      <c r="G261" s="259">
        <f>ROUND(Table3[[#This Row],[Net]],3)</f>
        <v>5416.81</v>
      </c>
    </row>
    <row r="262" spans="1:7">
      <c r="A262" s="258" t="s">
        <v>1136</v>
      </c>
      <c r="B262" s="258" t="s">
        <v>9838</v>
      </c>
      <c r="C262" s="258">
        <v>2020</v>
      </c>
      <c r="D262" s="258" t="s">
        <v>864</v>
      </c>
      <c r="E262" s="258">
        <v>543.34999999999991</v>
      </c>
      <c r="F262" s="258" t="s">
        <v>865</v>
      </c>
      <c r="G262" s="259">
        <f>ROUND(Table3[[#This Row],[Net]],3)</f>
        <v>543.35</v>
      </c>
    </row>
    <row r="263" spans="1:7">
      <c r="A263" s="258" t="s">
        <v>1137</v>
      </c>
      <c r="B263" s="258" t="s">
        <v>9838</v>
      </c>
      <c r="C263" s="258">
        <v>2020</v>
      </c>
      <c r="D263" s="258" t="s">
        <v>864</v>
      </c>
      <c r="E263" s="258">
        <v>1128.28</v>
      </c>
      <c r="F263" s="258" t="s">
        <v>865</v>
      </c>
      <c r="G263" s="259">
        <f>ROUND(Table3[[#This Row],[Net]],3)</f>
        <v>1128.28</v>
      </c>
    </row>
    <row r="264" spans="1:7">
      <c r="A264" s="258" t="s">
        <v>1138</v>
      </c>
      <c r="B264" s="258" t="s">
        <v>9838</v>
      </c>
      <c r="C264" s="258">
        <v>2020</v>
      </c>
      <c r="D264" s="258" t="s">
        <v>864</v>
      </c>
      <c r="E264" s="258">
        <v>3266.51</v>
      </c>
      <c r="F264" s="258" t="s">
        <v>865</v>
      </c>
      <c r="G264" s="259">
        <f>ROUND(Table3[[#This Row],[Net]],3)</f>
        <v>3266.51</v>
      </c>
    </row>
    <row r="265" spans="1:7">
      <c r="A265" s="258" t="s">
        <v>1139</v>
      </c>
      <c r="B265" s="258" t="s">
        <v>9838</v>
      </c>
      <c r="C265" s="258">
        <v>2020</v>
      </c>
      <c r="D265" s="258" t="s">
        <v>864</v>
      </c>
      <c r="E265" s="258">
        <v>940.4499999999997</v>
      </c>
      <c r="F265" s="258" t="s">
        <v>865</v>
      </c>
      <c r="G265" s="259">
        <f>ROUND(Table3[[#This Row],[Net]],3)</f>
        <v>940.45</v>
      </c>
    </row>
    <row r="266" spans="1:7">
      <c r="A266" s="258" t="s">
        <v>1140</v>
      </c>
      <c r="B266" s="258" t="s">
        <v>9838</v>
      </c>
      <c r="C266" s="258">
        <v>2020</v>
      </c>
      <c r="D266" s="258" t="s">
        <v>864</v>
      </c>
      <c r="E266" s="258">
        <v>1169.3700000000003</v>
      </c>
      <c r="F266" s="258" t="s">
        <v>865</v>
      </c>
      <c r="G266" s="259">
        <f>ROUND(Table3[[#This Row],[Net]],3)</f>
        <v>1169.3699999999999</v>
      </c>
    </row>
    <row r="267" spans="1:7">
      <c r="A267" s="258" t="s">
        <v>1141</v>
      </c>
      <c r="B267" s="258" t="s">
        <v>9838</v>
      </c>
      <c r="C267" s="258">
        <v>2020</v>
      </c>
      <c r="D267" s="258" t="s">
        <v>864</v>
      </c>
      <c r="E267" s="258">
        <v>3.0400000000000773</v>
      </c>
      <c r="F267" s="258" t="s">
        <v>865</v>
      </c>
      <c r="G267" s="259">
        <f>ROUND(Table3[[#This Row],[Net]],3)</f>
        <v>3.04</v>
      </c>
    </row>
    <row r="268" spans="1:7">
      <c r="A268" s="258" t="s">
        <v>1142</v>
      </c>
      <c r="B268" s="258" t="s">
        <v>9838</v>
      </c>
      <c r="C268" s="258">
        <v>2020</v>
      </c>
      <c r="D268" s="258" t="s">
        <v>864</v>
      </c>
      <c r="E268" s="258">
        <v>121.76000000000005</v>
      </c>
      <c r="F268" s="258" t="s">
        <v>865</v>
      </c>
      <c r="G268" s="259">
        <f>ROUND(Table3[[#This Row],[Net]],3)</f>
        <v>121.76</v>
      </c>
    </row>
    <row r="269" spans="1:7">
      <c r="A269" s="258" t="s">
        <v>1143</v>
      </c>
      <c r="B269" s="258" t="s">
        <v>9838</v>
      </c>
      <c r="C269" s="258">
        <v>2020</v>
      </c>
      <c r="D269" s="258" t="s">
        <v>864</v>
      </c>
      <c r="E269" s="258">
        <v>2083.0099999999998</v>
      </c>
      <c r="F269" s="258" t="s">
        <v>865</v>
      </c>
      <c r="G269" s="259">
        <f>ROUND(Table3[[#This Row],[Net]],3)</f>
        <v>2083.0100000000002</v>
      </c>
    </row>
    <row r="270" spans="1:7">
      <c r="A270" s="258" t="s">
        <v>1144</v>
      </c>
      <c r="B270" s="258" t="s">
        <v>9838</v>
      </c>
      <c r="C270" s="258">
        <v>2020</v>
      </c>
      <c r="D270" s="258" t="s">
        <v>864</v>
      </c>
      <c r="E270" s="258">
        <v>35.009999999999991</v>
      </c>
      <c r="F270" s="258" t="s">
        <v>865</v>
      </c>
      <c r="G270" s="259">
        <f>ROUND(Table3[[#This Row],[Net]],3)</f>
        <v>35.01</v>
      </c>
    </row>
    <row r="271" spans="1:7">
      <c r="A271" s="258" t="s">
        <v>1145</v>
      </c>
      <c r="B271" s="258" t="s">
        <v>9838</v>
      </c>
      <c r="C271" s="258">
        <v>2020</v>
      </c>
      <c r="D271" s="258" t="s">
        <v>864</v>
      </c>
      <c r="E271" s="258">
        <v>30.439999999999941</v>
      </c>
      <c r="F271" s="258" t="s">
        <v>865</v>
      </c>
      <c r="G271" s="259">
        <f>ROUND(Table3[[#This Row],[Net]],3)</f>
        <v>30.44</v>
      </c>
    </row>
    <row r="272" spans="1:7">
      <c r="A272" s="258" t="s">
        <v>1146</v>
      </c>
      <c r="B272" s="258" t="s">
        <v>9838</v>
      </c>
      <c r="C272" s="258">
        <v>2020</v>
      </c>
      <c r="D272" s="258" t="s">
        <v>875</v>
      </c>
      <c r="E272" s="258">
        <v>1719.27</v>
      </c>
      <c r="F272" s="258" t="s">
        <v>865</v>
      </c>
      <c r="G272" s="259">
        <f>ROUND(Table3[[#This Row],[Net]],3)</f>
        <v>1719.27</v>
      </c>
    </row>
    <row r="273" spans="1:7">
      <c r="A273" s="258" t="s">
        <v>1147</v>
      </c>
      <c r="B273" s="258" t="s">
        <v>9838</v>
      </c>
      <c r="C273" s="258">
        <v>2020</v>
      </c>
      <c r="D273" s="258" t="s">
        <v>875</v>
      </c>
      <c r="E273" s="258">
        <v>717.24</v>
      </c>
      <c r="F273" s="258" t="s">
        <v>865</v>
      </c>
      <c r="G273" s="259">
        <f>ROUND(Table3[[#This Row],[Net]],3)</f>
        <v>717.24</v>
      </c>
    </row>
    <row r="274" spans="1:7">
      <c r="A274" s="258" t="s">
        <v>1148</v>
      </c>
      <c r="B274" s="258" t="s">
        <v>9838</v>
      </c>
      <c r="C274" s="258">
        <v>2020</v>
      </c>
      <c r="D274" s="258" t="s">
        <v>875</v>
      </c>
      <c r="E274" s="258">
        <v>1740.6800000000003</v>
      </c>
      <c r="F274" s="258" t="s">
        <v>865</v>
      </c>
      <c r="G274" s="259">
        <f>ROUND(Table3[[#This Row],[Net]],3)</f>
        <v>1740.68</v>
      </c>
    </row>
    <row r="275" spans="1:7">
      <c r="A275" s="258" t="s">
        <v>1149</v>
      </c>
      <c r="B275" s="258" t="s">
        <v>9838</v>
      </c>
      <c r="C275" s="258">
        <v>2020</v>
      </c>
      <c r="D275" s="258" t="s">
        <v>875</v>
      </c>
      <c r="E275" s="258">
        <v>1187.2900000000004</v>
      </c>
      <c r="F275" s="258" t="s">
        <v>865</v>
      </c>
      <c r="G275" s="259">
        <f>ROUND(Table3[[#This Row],[Net]],3)</f>
        <v>1187.29</v>
      </c>
    </row>
    <row r="276" spans="1:7">
      <c r="A276" s="258" t="s">
        <v>1150</v>
      </c>
      <c r="B276" s="258" t="s">
        <v>9838</v>
      </c>
      <c r="C276" s="258">
        <v>2020</v>
      </c>
      <c r="D276" s="258" t="s">
        <v>875</v>
      </c>
      <c r="E276" s="258">
        <v>4113.1899999999996</v>
      </c>
      <c r="F276" s="258" t="s">
        <v>865</v>
      </c>
      <c r="G276" s="259">
        <f>ROUND(Table3[[#This Row],[Net]],3)</f>
        <v>4113.1899999999996</v>
      </c>
    </row>
    <row r="277" spans="1:7">
      <c r="A277" s="258" t="s">
        <v>1151</v>
      </c>
      <c r="B277" s="258" t="s">
        <v>9838</v>
      </c>
      <c r="C277" s="258">
        <v>2020</v>
      </c>
      <c r="D277" s="258" t="s">
        <v>875</v>
      </c>
      <c r="E277" s="258">
        <v>4760.2300000000005</v>
      </c>
      <c r="F277" s="258" t="s">
        <v>865</v>
      </c>
      <c r="G277" s="259">
        <f>ROUND(Table3[[#This Row],[Net]],3)</f>
        <v>4760.2299999999996</v>
      </c>
    </row>
    <row r="278" spans="1:7">
      <c r="A278" s="258" t="s">
        <v>1152</v>
      </c>
      <c r="B278" s="258" t="s">
        <v>9838</v>
      </c>
      <c r="C278" s="258">
        <v>2020</v>
      </c>
      <c r="D278" s="258" t="s">
        <v>875</v>
      </c>
      <c r="E278" s="258">
        <v>480.15</v>
      </c>
      <c r="F278" s="258" t="s">
        <v>865</v>
      </c>
      <c r="G278" s="259">
        <f>ROUND(Table3[[#This Row],[Net]],3)</f>
        <v>480.15</v>
      </c>
    </row>
    <row r="279" spans="1:7">
      <c r="A279" s="258" t="s">
        <v>1153</v>
      </c>
      <c r="B279" s="258" t="s">
        <v>9838</v>
      </c>
      <c r="C279" s="258">
        <v>2020</v>
      </c>
      <c r="D279" s="258" t="s">
        <v>875</v>
      </c>
      <c r="E279" s="258">
        <v>1315.3300000000002</v>
      </c>
      <c r="F279" s="258" t="s">
        <v>865</v>
      </c>
      <c r="G279" s="259">
        <f>ROUND(Table3[[#This Row],[Net]],3)</f>
        <v>1315.33</v>
      </c>
    </row>
    <row r="280" spans="1:7">
      <c r="A280" s="258" t="s">
        <v>1154</v>
      </c>
      <c r="B280" s="258" t="s">
        <v>9838</v>
      </c>
      <c r="C280" s="258">
        <v>2020</v>
      </c>
      <c r="D280" s="258" t="s">
        <v>875</v>
      </c>
      <c r="E280" s="258">
        <v>779.64000000000055</v>
      </c>
      <c r="F280" s="258" t="s">
        <v>865</v>
      </c>
      <c r="G280" s="259">
        <f>ROUND(Table3[[#This Row],[Net]],3)</f>
        <v>779.64</v>
      </c>
    </row>
    <row r="281" spans="1:7">
      <c r="A281" s="258" t="s">
        <v>1155</v>
      </c>
      <c r="B281" s="258" t="s">
        <v>9838</v>
      </c>
      <c r="C281" s="258">
        <v>2020</v>
      </c>
      <c r="D281" s="258" t="s">
        <v>875</v>
      </c>
      <c r="E281" s="258">
        <v>2602.3199999999997</v>
      </c>
      <c r="F281" s="258" t="s">
        <v>865</v>
      </c>
      <c r="G281" s="259">
        <f>ROUND(Table3[[#This Row],[Net]],3)</f>
        <v>2602.3200000000002</v>
      </c>
    </row>
    <row r="282" spans="1:7">
      <c r="A282" s="258" t="s">
        <v>1156</v>
      </c>
      <c r="B282" s="258" t="s">
        <v>9838</v>
      </c>
      <c r="C282" s="258">
        <v>2020</v>
      </c>
      <c r="D282" s="258" t="s">
        <v>875</v>
      </c>
      <c r="E282" s="258">
        <v>850.01</v>
      </c>
      <c r="F282" s="258" t="s">
        <v>865</v>
      </c>
      <c r="G282" s="259">
        <f>ROUND(Table3[[#This Row],[Net]],3)</f>
        <v>850.01</v>
      </c>
    </row>
    <row r="283" spans="1:7">
      <c r="A283" s="258" t="s">
        <v>1157</v>
      </c>
      <c r="B283" s="258" t="s">
        <v>9838</v>
      </c>
      <c r="C283" s="258">
        <v>2020</v>
      </c>
      <c r="D283" s="258" t="s">
        <v>875</v>
      </c>
      <c r="E283" s="258">
        <v>1058.7</v>
      </c>
      <c r="F283" s="258" t="s">
        <v>865</v>
      </c>
      <c r="G283" s="259">
        <f>ROUND(Table3[[#This Row],[Net]],3)</f>
        <v>1058.7</v>
      </c>
    </row>
    <row r="284" spans="1:7">
      <c r="A284" s="258" t="s">
        <v>1158</v>
      </c>
      <c r="B284" s="258" t="s">
        <v>9838</v>
      </c>
      <c r="C284" s="258">
        <v>2020</v>
      </c>
      <c r="D284" s="258" t="s">
        <v>875</v>
      </c>
      <c r="E284" s="258">
        <v>1383.28</v>
      </c>
      <c r="F284" s="258" t="s">
        <v>865</v>
      </c>
      <c r="G284" s="259">
        <f>ROUND(Table3[[#This Row],[Net]],3)</f>
        <v>1383.28</v>
      </c>
    </row>
    <row r="285" spans="1:7">
      <c r="A285" s="258" t="s">
        <v>1159</v>
      </c>
      <c r="B285" s="258" t="s">
        <v>9838</v>
      </c>
      <c r="C285" s="258">
        <v>2020</v>
      </c>
      <c r="D285" s="258" t="s">
        <v>875</v>
      </c>
      <c r="E285" s="258">
        <v>1863.86</v>
      </c>
      <c r="F285" s="258" t="s">
        <v>865</v>
      </c>
      <c r="G285" s="259">
        <f>ROUND(Table3[[#This Row],[Net]],3)</f>
        <v>1863.86</v>
      </c>
    </row>
    <row r="286" spans="1:7">
      <c r="A286" s="258" t="s">
        <v>1160</v>
      </c>
      <c r="B286" s="258" t="s">
        <v>9838</v>
      </c>
      <c r="C286" s="258">
        <v>2020</v>
      </c>
      <c r="D286" s="258" t="s">
        <v>875</v>
      </c>
      <c r="E286" s="258">
        <v>2059.08</v>
      </c>
      <c r="F286" s="258" t="s">
        <v>865</v>
      </c>
      <c r="G286" s="259">
        <f>ROUND(Table3[[#This Row],[Net]],3)</f>
        <v>2059.08</v>
      </c>
    </row>
    <row r="287" spans="1:7">
      <c r="A287" s="258" t="s">
        <v>1161</v>
      </c>
      <c r="B287" s="258" t="s">
        <v>9838</v>
      </c>
      <c r="C287" s="258">
        <v>2020</v>
      </c>
      <c r="D287" s="258" t="s">
        <v>875</v>
      </c>
      <c r="E287" s="258">
        <v>1739.26</v>
      </c>
      <c r="F287" s="258" t="s">
        <v>865</v>
      </c>
      <c r="G287" s="259">
        <f>ROUND(Table3[[#This Row],[Net]],3)</f>
        <v>1739.26</v>
      </c>
    </row>
    <row r="288" spans="1:7">
      <c r="A288" s="258" t="s">
        <v>1162</v>
      </c>
      <c r="B288" s="258" t="s">
        <v>9838</v>
      </c>
      <c r="C288" s="258">
        <v>2020</v>
      </c>
      <c r="D288" s="258" t="s">
        <v>875</v>
      </c>
      <c r="E288" s="258">
        <v>1761.94</v>
      </c>
      <c r="F288" s="258" t="s">
        <v>865</v>
      </c>
      <c r="G288" s="259">
        <f>ROUND(Table3[[#This Row],[Net]],3)</f>
        <v>1761.94</v>
      </c>
    </row>
    <row r="289" spans="1:7">
      <c r="A289" s="258" t="s">
        <v>1163</v>
      </c>
      <c r="B289" s="258" t="s">
        <v>9838</v>
      </c>
      <c r="C289" s="258">
        <v>2020</v>
      </c>
      <c r="D289" s="258" t="s">
        <v>890</v>
      </c>
      <c r="E289" s="258">
        <v>929.74999999999955</v>
      </c>
      <c r="F289" s="258" t="s">
        <v>865</v>
      </c>
      <c r="G289" s="259">
        <f>ROUND(Table3[[#This Row],[Net]],3)</f>
        <v>929.75</v>
      </c>
    </row>
    <row r="290" spans="1:7">
      <c r="A290" s="258" t="s">
        <v>1164</v>
      </c>
      <c r="B290" s="258" t="s">
        <v>9838</v>
      </c>
      <c r="C290" s="258">
        <v>2020</v>
      </c>
      <c r="D290" s="258" t="s">
        <v>890</v>
      </c>
      <c r="E290" s="258">
        <v>918.05999999999983</v>
      </c>
      <c r="F290" s="258" t="s">
        <v>865</v>
      </c>
      <c r="G290" s="259">
        <f>ROUND(Table3[[#This Row],[Net]],3)</f>
        <v>918.06</v>
      </c>
    </row>
    <row r="291" spans="1:7">
      <c r="A291" s="258" t="s">
        <v>1165</v>
      </c>
      <c r="B291" s="258" t="s">
        <v>9838</v>
      </c>
      <c r="C291" s="258">
        <v>2020</v>
      </c>
      <c r="D291" s="258" t="s">
        <v>890</v>
      </c>
      <c r="E291" s="258">
        <v>1748.0799999999986</v>
      </c>
      <c r="F291" s="258" t="s">
        <v>865</v>
      </c>
      <c r="G291" s="259">
        <f>ROUND(Table3[[#This Row],[Net]],3)</f>
        <v>1748.08</v>
      </c>
    </row>
    <row r="292" spans="1:7">
      <c r="A292" s="258" t="s">
        <v>1166</v>
      </c>
      <c r="B292" s="258" t="s">
        <v>9838</v>
      </c>
      <c r="C292" s="258">
        <v>2020</v>
      </c>
      <c r="D292" s="258" t="s">
        <v>890</v>
      </c>
      <c r="E292" s="258">
        <v>1281.2600000000002</v>
      </c>
      <c r="F292" s="258" t="s">
        <v>865</v>
      </c>
      <c r="G292" s="259">
        <f>ROUND(Table3[[#This Row],[Net]],3)</f>
        <v>1281.26</v>
      </c>
    </row>
    <row r="293" spans="1:7">
      <c r="A293" s="258" t="s">
        <v>1167</v>
      </c>
      <c r="B293" s="258" t="s">
        <v>9838</v>
      </c>
      <c r="C293" s="258">
        <v>2020</v>
      </c>
      <c r="D293" s="258" t="s">
        <v>890</v>
      </c>
      <c r="E293" s="258">
        <v>3798.0499999999997</v>
      </c>
      <c r="F293" s="258" t="s">
        <v>865</v>
      </c>
      <c r="G293" s="259">
        <f>ROUND(Table3[[#This Row],[Net]],3)</f>
        <v>3798.05</v>
      </c>
    </row>
    <row r="294" spans="1:7">
      <c r="A294" s="258" t="s">
        <v>1168</v>
      </c>
      <c r="B294" s="258" t="s">
        <v>9838</v>
      </c>
      <c r="C294" s="258">
        <v>2020</v>
      </c>
      <c r="D294" s="258" t="s">
        <v>890</v>
      </c>
      <c r="E294" s="258">
        <v>5194.7700000000004</v>
      </c>
      <c r="F294" s="258" t="s">
        <v>865</v>
      </c>
      <c r="G294" s="259">
        <f>ROUND(Table3[[#This Row],[Net]],3)</f>
        <v>5194.7700000000004</v>
      </c>
    </row>
    <row r="295" spans="1:7">
      <c r="A295" s="258" t="s">
        <v>1169</v>
      </c>
      <c r="B295" s="258" t="s">
        <v>9838</v>
      </c>
      <c r="C295" s="258">
        <v>2020</v>
      </c>
      <c r="D295" s="258" t="s">
        <v>890</v>
      </c>
      <c r="E295" s="258">
        <v>536.81000000000006</v>
      </c>
      <c r="F295" s="258" t="s">
        <v>865</v>
      </c>
      <c r="G295" s="259">
        <f>ROUND(Table3[[#This Row],[Net]],3)</f>
        <v>536.80999999999995</v>
      </c>
    </row>
    <row r="296" spans="1:7">
      <c r="A296" s="258" t="s">
        <v>1170</v>
      </c>
      <c r="B296" s="258" t="s">
        <v>9838</v>
      </c>
      <c r="C296" s="258">
        <v>2020</v>
      </c>
      <c r="D296" s="258" t="s">
        <v>890</v>
      </c>
      <c r="E296" s="258">
        <v>1463.95</v>
      </c>
      <c r="F296" s="258" t="s">
        <v>865</v>
      </c>
      <c r="G296" s="259">
        <f>ROUND(Table3[[#This Row],[Net]],3)</f>
        <v>1463.95</v>
      </c>
    </row>
    <row r="297" spans="1:7">
      <c r="A297" s="258" t="s">
        <v>1171</v>
      </c>
      <c r="B297" s="258" t="s">
        <v>9838</v>
      </c>
      <c r="C297" s="258">
        <v>2020</v>
      </c>
      <c r="D297" s="258" t="s">
        <v>890</v>
      </c>
      <c r="E297" s="258">
        <v>1033</v>
      </c>
      <c r="F297" s="258" t="s">
        <v>865</v>
      </c>
      <c r="G297" s="259">
        <f>ROUND(Table3[[#This Row],[Net]],3)</f>
        <v>1033</v>
      </c>
    </row>
    <row r="298" spans="1:7">
      <c r="A298" s="258" t="s">
        <v>1172</v>
      </c>
      <c r="B298" s="258" t="s">
        <v>9838</v>
      </c>
      <c r="C298" s="258">
        <v>2020</v>
      </c>
      <c r="D298" s="258" t="s">
        <v>890</v>
      </c>
      <c r="E298" s="258">
        <v>2601.31</v>
      </c>
      <c r="F298" s="258" t="s">
        <v>865</v>
      </c>
      <c r="G298" s="259">
        <f>ROUND(Table3[[#This Row],[Net]],3)</f>
        <v>2601.31</v>
      </c>
    </row>
    <row r="299" spans="1:7">
      <c r="A299" s="258" t="s">
        <v>1173</v>
      </c>
      <c r="B299" s="258" t="s">
        <v>9838</v>
      </c>
      <c r="C299" s="258">
        <v>2020</v>
      </c>
      <c r="D299" s="258" t="s">
        <v>890</v>
      </c>
      <c r="E299" s="258">
        <v>940.64</v>
      </c>
      <c r="F299" s="258" t="s">
        <v>865</v>
      </c>
      <c r="G299" s="259">
        <f>ROUND(Table3[[#This Row],[Net]],3)</f>
        <v>940.64</v>
      </c>
    </row>
    <row r="300" spans="1:7">
      <c r="A300" s="258" t="s">
        <v>1174</v>
      </c>
      <c r="B300" s="258" t="s">
        <v>9838</v>
      </c>
      <c r="C300" s="258">
        <v>2020</v>
      </c>
      <c r="D300" s="258" t="s">
        <v>890</v>
      </c>
      <c r="E300" s="258">
        <v>1171.2099999999996</v>
      </c>
      <c r="F300" s="258" t="s">
        <v>865</v>
      </c>
      <c r="G300" s="259">
        <f>ROUND(Table3[[#This Row],[Net]],3)</f>
        <v>1171.21</v>
      </c>
    </row>
    <row r="301" spans="1:7">
      <c r="A301" s="258" t="s">
        <v>1175</v>
      </c>
      <c r="B301" s="258" t="s">
        <v>9838</v>
      </c>
      <c r="C301" s="258">
        <v>2020</v>
      </c>
      <c r="D301" s="258" t="s">
        <v>890</v>
      </c>
      <c r="E301" s="258">
        <v>1903.54</v>
      </c>
      <c r="F301" s="258" t="s">
        <v>865</v>
      </c>
      <c r="G301" s="259">
        <f>ROUND(Table3[[#This Row],[Net]],3)</f>
        <v>1903.54</v>
      </c>
    </row>
    <row r="302" spans="1:7">
      <c r="A302" s="258" t="s">
        <v>1176</v>
      </c>
      <c r="B302" s="258" t="s">
        <v>9838</v>
      </c>
      <c r="C302" s="258">
        <v>2020</v>
      </c>
      <c r="D302" s="258" t="s">
        <v>890</v>
      </c>
      <c r="E302" s="258">
        <v>2049.4500000000003</v>
      </c>
      <c r="F302" s="258" t="s">
        <v>865</v>
      </c>
      <c r="G302" s="259">
        <f>ROUND(Table3[[#This Row],[Net]],3)</f>
        <v>2049.4499999999998</v>
      </c>
    </row>
    <row r="303" spans="1:7">
      <c r="A303" s="258" t="s">
        <v>1177</v>
      </c>
      <c r="B303" s="258" t="s">
        <v>9838</v>
      </c>
      <c r="C303" s="258">
        <v>2020</v>
      </c>
      <c r="D303" s="258" t="s">
        <v>890</v>
      </c>
      <c r="E303" s="258">
        <v>2234.59</v>
      </c>
      <c r="F303" s="258" t="s">
        <v>865</v>
      </c>
      <c r="G303" s="259">
        <f>ROUND(Table3[[#This Row],[Net]],3)</f>
        <v>2234.59</v>
      </c>
    </row>
    <row r="304" spans="1:7">
      <c r="A304" s="258" t="s">
        <v>1178</v>
      </c>
      <c r="B304" s="258" t="s">
        <v>9838</v>
      </c>
      <c r="C304" s="258">
        <v>2020</v>
      </c>
      <c r="D304" s="258" t="s">
        <v>890</v>
      </c>
      <c r="E304" s="258">
        <v>1931.15</v>
      </c>
      <c r="F304" s="258" t="s">
        <v>865</v>
      </c>
      <c r="G304" s="259">
        <f>ROUND(Table3[[#This Row],[Net]],3)</f>
        <v>1931.15</v>
      </c>
    </row>
    <row r="305" spans="1:7">
      <c r="A305" s="258" t="s">
        <v>1179</v>
      </c>
      <c r="B305" s="258" t="s">
        <v>9838</v>
      </c>
      <c r="C305" s="258">
        <v>2020</v>
      </c>
      <c r="D305" s="258" t="s">
        <v>890</v>
      </c>
      <c r="E305" s="258">
        <v>1954.6299999999999</v>
      </c>
      <c r="F305" s="258" t="s">
        <v>865</v>
      </c>
      <c r="G305" s="259">
        <f>ROUND(Table3[[#This Row],[Net]],3)</f>
        <v>1954.63</v>
      </c>
    </row>
    <row r="306" spans="1:7">
      <c r="A306" s="258" t="s">
        <v>1180</v>
      </c>
      <c r="B306" s="258" t="s">
        <v>9838</v>
      </c>
      <c r="C306" s="258">
        <v>2020</v>
      </c>
      <c r="D306" s="258" t="s">
        <v>895</v>
      </c>
      <c r="E306" s="258">
        <v>4293.8</v>
      </c>
      <c r="F306" s="258" t="s">
        <v>865</v>
      </c>
      <c r="G306" s="259">
        <f>ROUND(Table3[[#This Row],[Net]],3)</f>
        <v>4293.8</v>
      </c>
    </row>
    <row r="307" spans="1:7">
      <c r="A307" s="258" t="s">
        <v>1181</v>
      </c>
      <c r="B307" s="258" t="s">
        <v>9838</v>
      </c>
      <c r="C307" s="258">
        <v>2020</v>
      </c>
      <c r="D307" s="258" t="s">
        <v>895</v>
      </c>
      <c r="E307" s="258">
        <v>919.81000000000006</v>
      </c>
      <c r="F307" s="258" t="s">
        <v>865</v>
      </c>
      <c r="G307" s="259">
        <f>ROUND(Table3[[#This Row],[Net]],3)</f>
        <v>919.81</v>
      </c>
    </row>
    <row r="308" spans="1:7">
      <c r="A308" s="258" t="s">
        <v>1182</v>
      </c>
      <c r="B308" s="258" t="s">
        <v>9838</v>
      </c>
      <c r="C308" s="258">
        <v>2020</v>
      </c>
      <c r="D308" s="258" t="s">
        <v>895</v>
      </c>
      <c r="E308" s="258">
        <v>1745.61</v>
      </c>
      <c r="F308" s="258" t="s">
        <v>865</v>
      </c>
      <c r="G308" s="259">
        <f>ROUND(Table3[[#This Row],[Net]],3)</f>
        <v>1745.61</v>
      </c>
    </row>
    <row r="309" spans="1:7">
      <c r="A309" s="258" t="s">
        <v>1183</v>
      </c>
      <c r="B309" s="258" t="s">
        <v>9838</v>
      </c>
      <c r="C309" s="258">
        <v>2020</v>
      </c>
      <c r="D309" s="258" t="s">
        <v>895</v>
      </c>
      <c r="E309" s="258">
        <v>1230.5099999999998</v>
      </c>
      <c r="F309" s="258" t="s">
        <v>865</v>
      </c>
      <c r="G309" s="259">
        <f>ROUND(Table3[[#This Row],[Net]],3)</f>
        <v>1230.51</v>
      </c>
    </row>
    <row r="310" spans="1:7">
      <c r="A310" s="258" t="s">
        <v>1184</v>
      </c>
      <c r="B310" s="258" t="s">
        <v>9838</v>
      </c>
      <c r="C310" s="258">
        <v>2020</v>
      </c>
      <c r="D310" s="258" t="s">
        <v>895</v>
      </c>
      <c r="E310" s="258">
        <v>3325.9900000000002</v>
      </c>
      <c r="F310" s="258" t="s">
        <v>865</v>
      </c>
      <c r="G310" s="259">
        <f>ROUND(Table3[[#This Row],[Net]],3)</f>
        <v>3325.99</v>
      </c>
    </row>
    <row r="311" spans="1:7">
      <c r="A311" s="258" t="s">
        <v>1185</v>
      </c>
      <c r="B311" s="258" t="s">
        <v>9838</v>
      </c>
      <c r="C311" s="258">
        <v>2020</v>
      </c>
      <c r="D311" s="258" t="s">
        <v>895</v>
      </c>
      <c r="E311" s="258">
        <v>4877.79</v>
      </c>
      <c r="F311" s="258" t="s">
        <v>865</v>
      </c>
      <c r="G311" s="259">
        <f>ROUND(Table3[[#This Row],[Net]],3)</f>
        <v>4877.79</v>
      </c>
    </row>
    <row r="312" spans="1:7">
      <c r="A312" s="258" t="s">
        <v>1186</v>
      </c>
      <c r="B312" s="258" t="s">
        <v>9838</v>
      </c>
      <c r="C312" s="258">
        <v>2020</v>
      </c>
      <c r="D312" s="258" t="s">
        <v>895</v>
      </c>
      <c r="E312" s="258">
        <v>526.26</v>
      </c>
      <c r="F312" s="258" t="s">
        <v>865</v>
      </c>
      <c r="G312" s="259">
        <f>ROUND(Table3[[#This Row],[Net]],3)</f>
        <v>526.26</v>
      </c>
    </row>
    <row r="313" spans="1:7">
      <c r="A313" s="258" t="s">
        <v>1187</v>
      </c>
      <c r="B313" s="258" t="s">
        <v>9838</v>
      </c>
      <c r="C313" s="258">
        <v>2020</v>
      </c>
      <c r="D313" s="258" t="s">
        <v>895</v>
      </c>
      <c r="E313" s="258">
        <v>1436.71</v>
      </c>
      <c r="F313" s="258" t="s">
        <v>865</v>
      </c>
      <c r="G313" s="259">
        <f>ROUND(Table3[[#This Row],[Net]],3)</f>
        <v>1436.71</v>
      </c>
    </row>
    <row r="314" spans="1:7">
      <c r="A314" s="258" t="s">
        <v>1188</v>
      </c>
      <c r="B314" s="258" t="s">
        <v>9838</v>
      </c>
      <c r="C314" s="258">
        <v>2020</v>
      </c>
      <c r="D314" s="258" t="s">
        <v>895</v>
      </c>
      <c r="E314" s="258">
        <v>789.39999999999986</v>
      </c>
      <c r="F314" s="258" t="s">
        <v>865</v>
      </c>
      <c r="G314" s="259">
        <f>ROUND(Table3[[#This Row],[Net]],3)</f>
        <v>789.4</v>
      </c>
    </row>
    <row r="315" spans="1:7">
      <c r="A315" s="258" t="s">
        <v>1189</v>
      </c>
      <c r="B315" s="258" t="s">
        <v>9838</v>
      </c>
      <c r="C315" s="258">
        <v>2020</v>
      </c>
      <c r="D315" s="258" t="s">
        <v>895</v>
      </c>
      <c r="E315" s="258">
        <v>2322.6499999999996</v>
      </c>
      <c r="F315" s="258" t="s">
        <v>865</v>
      </c>
      <c r="G315" s="259">
        <f>ROUND(Table3[[#This Row],[Net]],3)</f>
        <v>2322.65</v>
      </c>
    </row>
    <row r="316" spans="1:7">
      <c r="A316" s="258" t="s">
        <v>1190</v>
      </c>
      <c r="B316" s="258" t="s">
        <v>9838</v>
      </c>
      <c r="C316" s="258">
        <v>2020</v>
      </c>
      <c r="D316" s="258" t="s">
        <v>895</v>
      </c>
      <c r="E316" s="258">
        <v>910.15999999999985</v>
      </c>
      <c r="F316" s="258" t="s">
        <v>865</v>
      </c>
      <c r="G316" s="259">
        <f>ROUND(Table3[[#This Row],[Net]],3)</f>
        <v>910.16</v>
      </c>
    </row>
    <row r="317" spans="1:7">
      <c r="A317" s="258" t="s">
        <v>1191</v>
      </c>
      <c r="B317" s="258" t="s">
        <v>9838</v>
      </c>
      <c r="C317" s="258">
        <v>2020</v>
      </c>
      <c r="D317" s="258" t="s">
        <v>895</v>
      </c>
      <c r="E317" s="258">
        <v>1133.06</v>
      </c>
      <c r="F317" s="258" t="s">
        <v>865</v>
      </c>
      <c r="G317" s="259">
        <f>ROUND(Table3[[#This Row],[Net]],3)</f>
        <v>1133.06</v>
      </c>
    </row>
    <row r="318" spans="1:7">
      <c r="A318" s="258" t="s">
        <v>1192</v>
      </c>
      <c r="B318" s="258" t="s">
        <v>9838</v>
      </c>
      <c r="C318" s="258">
        <v>2020</v>
      </c>
      <c r="D318" s="258" t="s">
        <v>895</v>
      </c>
      <c r="E318" s="258">
        <v>1781.9799999999998</v>
      </c>
      <c r="F318" s="258" t="s">
        <v>865</v>
      </c>
      <c r="G318" s="259">
        <f>ROUND(Table3[[#This Row],[Net]],3)</f>
        <v>1781.98</v>
      </c>
    </row>
    <row r="319" spans="1:7">
      <c r="A319" s="258" t="s">
        <v>1193</v>
      </c>
      <c r="B319" s="258" t="s">
        <v>9838</v>
      </c>
      <c r="C319" s="258">
        <v>2020</v>
      </c>
      <c r="D319" s="258" t="s">
        <v>895</v>
      </c>
      <c r="E319" s="258">
        <v>1994.3700000000001</v>
      </c>
      <c r="F319" s="258" t="s">
        <v>865</v>
      </c>
      <c r="G319" s="259">
        <f>ROUND(Table3[[#This Row],[Net]],3)</f>
        <v>1994.37</v>
      </c>
    </row>
    <row r="320" spans="1:7">
      <c r="A320" s="258" t="s">
        <v>1194</v>
      </c>
      <c r="B320" s="258" t="s">
        <v>9838</v>
      </c>
      <c r="C320" s="258">
        <v>2020</v>
      </c>
      <c r="D320" s="258" t="s">
        <v>895</v>
      </c>
      <c r="E320" s="258">
        <v>2213.98</v>
      </c>
      <c r="F320" s="258" t="s">
        <v>865</v>
      </c>
      <c r="G320" s="259">
        <f>ROUND(Table3[[#This Row],[Net]],3)</f>
        <v>2213.98</v>
      </c>
    </row>
    <row r="321" spans="1:7">
      <c r="A321" s="258" t="s">
        <v>1195</v>
      </c>
      <c r="B321" s="258" t="s">
        <v>9838</v>
      </c>
      <c r="C321" s="258">
        <v>2020</v>
      </c>
      <c r="D321" s="258" t="s">
        <v>895</v>
      </c>
      <c r="E321" s="258">
        <v>1862.8300000000002</v>
      </c>
      <c r="F321" s="258" t="s">
        <v>865</v>
      </c>
      <c r="G321" s="259">
        <f>ROUND(Table3[[#This Row],[Net]],3)</f>
        <v>1862.83</v>
      </c>
    </row>
    <row r="322" spans="1:7">
      <c r="A322" s="258" t="s">
        <v>1196</v>
      </c>
      <c r="B322" s="258" t="s">
        <v>9838</v>
      </c>
      <c r="C322" s="258">
        <v>2020</v>
      </c>
      <c r="D322" s="258" t="s">
        <v>895</v>
      </c>
      <c r="E322" s="258">
        <v>1903.2999999999997</v>
      </c>
      <c r="F322" s="258" t="s">
        <v>865</v>
      </c>
      <c r="G322" s="259">
        <f>ROUND(Table3[[#This Row],[Net]],3)</f>
        <v>1903.3</v>
      </c>
    </row>
    <row r="323" spans="1:7">
      <c r="A323" s="258" t="s">
        <v>1197</v>
      </c>
      <c r="B323" s="258" t="s">
        <v>9838</v>
      </c>
      <c r="C323" s="258">
        <v>2020</v>
      </c>
      <c r="D323" s="258" t="s">
        <v>900</v>
      </c>
      <c r="E323" s="258">
        <v>3357.14</v>
      </c>
      <c r="F323" s="258" t="s">
        <v>865</v>
      </c>
      <c r="G323" s="259">
        <f>ROUND(Table3[[#This Row],[Net]],3)</f>
        <v>3357.14</v>
      </c>
    </row>
    <row r="324" spans="1:7">
      <c r="A324" s="258" t="s">
        <v>1198</v>
      </c>
      <c r="B324" s="258" t="s">
        <v>9838</v>
      </c>
      <c r="C324" s="258">
        <v>2020</v>
      </c>
      <c r="D324" s="258" t="s">
        <v>900</v>
      </c>
      <c r="E324" s="258">
        <v>916.29999999999973</v>
      </c>
      <c r="F324" s="258" t="s">
        <v>865</v>
      </c>
      <c r="G324" s="259">
        <f>ROUND(Table3[[#This Row],[Net]],3)</f>
        <v>916.3</v>
      </c>
    </row>
    <row r="325" spans="1:7">
      <c r="A325" s="258" t="s">
        <v>1199</v>
      </c>
      <c r="B325" s="258" t="s">
        <v>9838</v>
      </c>
      <c r="C325" s="258">
        <v>2020</v>
      </c>
      <c r="D325" s="258" t="s">
        <v>900</v>
      </c>
      <c r="E325" s="258">
        <v>1748.0800000000004</v>
      </c>
      <c r="F325" s="258" t="s">
        <v>865</v>
      </c>
      <c r="G325" s="259">
        <f>ROUND(Table3[[#This Row],[Net]],3)</f>
        <v>1748.08</v>
      </c>
    </row>
    <row r="326" spans="1:7">
      <c r="A326" s="258" t="s">
        <v>1200</v>
      </c>
      <c r="B326" s="258" t="s">
        <v>9838</v>
      </c>
      <c r="C326" s="258">
        <v>2020</v>
      </c>
      <c r="D326" s="258" t="s">
        <v>900</v>
      </c>
      <c r="E326" s="258">
        <v>903.82000000000016</v>
      </c>
      <c r="F326" s="258" t="s">
        <v>865</v>
      </c>
      <c r="G326" s="259">
        <f>ROUND(Table3[[#This Row],[Net]],3)</f>
        <v>903.82</v>
      </c>
    </row>
    <row r="327" spans="1:7">
      <c r="A327" s="258" t="s">
        <v>1201</v>
      </c>
      <c r="B327" s="258" t="s">
        <v>9838</v>
      </c>
      <c r="C327" s="258">
        <v>2020</v>
      </c>
      <c r="D327" s="258" t="s">
        <v>900</v>
      </c>
      <c r="E327" s="258">
        <v>2688.7499999999995</v>
      </c>
      <c r="F327" s="258" t="s">
        <v>865</v>
      </c>
      <c r="G327" s="259">
        <f>ROUND(Table3[[#This Row],[Net]],3)</f>
        <v>2688.75</v>
      </c>
    </row>
    <row r="328" spans="1:7">
      <c r="A328" s="258" t="s">
        <v>1202</v>
      </c>
      <c r="B328" s="258" t="s">
        <v>9838</v>
      </c>
      <c r="C328" s="258">
        <v>2020</v>
      </c>
      <c r="D328" s="258" t="s">
        <v>900</v>
      </c>
      <c r="E328" s="258">
        <v>3767.7499999999995</v>
      </c>
      <c r="F328" s="258" t="s">
        <v>865</v>
      </c>
      <c r="G328" s="259">
        <f>ROUND(Table3[[#This Row],[Net]],3)</f>
        <v>3767.75</v>
      </c>
    </row>
    <row r="329" spans="1:7">
      <c r="A329" s="258" t="s">
        <v>1203</v>
      </c>
      <c r="B329" s="258" t="s">
        <v>9838</v>
      </c>
      <c r="C329" s="258">
        <v>2020</v>
      </c>
      <c r="D329" s="258" t="s">
        <v>900</v>
      </c>
      <c r="E329" s="258">
        <v>440.50000000000006</v>
      </c>
      <c r="F329" s="258" t="s">
        <v>865</v>
      </c>
      <c r="G329" s="259">
        <f>ROUND(Table3[[#This Row],[Net]],3)</f>
        <v>440.5</v>
      </c>
    </row>
    <row r="330" spans="1:7">
      <c r="A330" s="258" t="s">
        <v>1204</v>
      </c>
      <c r="B330" s="258" t="s">
        <v>9838</v>
      </c>
      <c r="C330" s="258">
        <v>2020</v>
      </c>
      <c r="D330" s="258" t="s">
        <v>900</v>
      </c>
      <c r="E330" s="258">
        <v>1131.27</v>
      </c>
      <c r="F330" s="258" t="s">
        <v>865</v>
      </c>
      <c r="G330" s="259">
        <f>ROUND(Table3[[#This Row],[Net]],3)</f>
        <v>1131.27</v>
      </c>
    </row>
    <row r="331" spans="1:7">
      <c r="A331" s="258" t="s">
        <v>1205</v>
      </c>
      <c r="B331" s="258" t="s">
        <v>9838</v>
      </c>
      <c r="C331" s="258">
        <v>2020</v>
      </c>
      <c r="D331" s="258" t="s">
        <v>900</v>
      </c>
      <c r="E331" s="258">
        <v>823.53999999999962</v>
      </c>
      <c r="F331" s="258" t="s">
        <v>865</v>
      </c>
      <c r="G331" s="259">
        <f>ROUND(Table3[[#This Row],[Net]],3)</f>
        <v>823.54</v>
      </c>
    </row>
    <row r="332" spans="1:7">
      <c r="A332" s="258" t="s">
        <v>1206</v>
      </c>
      <c r="B332" s="258" t="s">
        <v>9838</v>
      </c>
      <c r="C332" s="258">
        <v>2020</v>
      </c>
      <c r="D332" s="258" t="s">
        <v>900</v>
      </c>
      <c r="E332" s="258">
        <v>1717.2400000000002</v>
      </c>
      <c r="F332" s="258" t="s">
        <v>865</v>
      </c>
      <c r="G332" s="259">
        <f>ROUND(Table3[[#This Row],[Net]],3)</f>
        <v>1717.24</v>
      </c>
    </row>
    <row r="333" spans="1:7">
      <c r="A333" s="258" t="s">
        <v>1207</v>
      </c>
      <c r="B333" s="258" t="s">
        <v>9838</v>
      </c>
      <c r="C333" s="258">
        <v>2020</v>
      </c>
      <c r="D333" s="258" t="s">
        <v>900</v>
      </c>
      <c r="E333" s="258">
        <v>908.57</v>
      </c>
      <c r="F333" s="258" t="s">
        <v>865</v>
      </c>
      <c r="G333" s="259">
        <f>ROUND(Table3[[#This Row],[Net]],3)</f>
        <v>908.57</v>
      </c>
    </row>
    <row r="334" spans="1:7">
      <c r="A334" s="258" t="s">
        <v>1208</v>
      </c>
      <c r="B334" s="258" t="s">
        <v>9838</v>
      </c>
      <c r="C334" s="258">
        <v>2020</v>
      </c>
      <c r="D334" s="258" t="s">
        <v>900</v>
      </c>
      <c r="E334" s="258">
        <v>1153.07</v>
      </c>
      <c r="F334" s="258" t="s">
        <v>865</v>
      </c>
      <c r="G334" s="259">
        <f>ROUND(Table3[[#This Row],[Net]],3)</f>
        <v>1153.07</v>
      </c>
    </row>
    <row r="335" spans="1:7">
      <c r="A335" s="258" t="s">
        <v>1209</v>
      </c>
      <c r="B335" s="258" t="s">
        <v>9838</v>
      </c>
      <c r="C335" s="258">
        <v>2020</v>
      </c>
      <c r="D335" s="258" t="s">
        <v>900</v>
      </c>
      <c r="E335" s="258">
        <v>814.58</v>
      </c>
      <c r="F335" s="258" t="s">
        <v>865</v>
      </c>
      <c r="G335" s="259">
        <f>ROUND(Table3[[#This Row],[Net]],3)</f>
        <v>814.58</v>
      </c>
    </row>
    <row r="336" spans="1:7">
      <c r="A336" s="258" t="s">
        <v>1210</v>
      </c>
      <c r="B336" s="258" t="s">
        <v>9838</v>
      </c>
      <c r="C336" s="258">
        <v>2020</v>
      </c>
      <c r="D336" s="258" t="s">
        <v>900</v>
      </c>
      <c r="E336" s="258">
        <v>1851.87</v>
      </c>
      <c r="F336" s="258" t="s">
        <v>865</v>
      </c>
      <c r="G336" s="259">
        <f>ROUND(Table3[[#This Row],[Net]],3)</f>
        <v>1851.87</v>
      </c>
    </row>
    <row r="337" spans="1:7">
      <c r="A337" s="258" t="s">
        <v>1211</v>
      </c>
      <c r="B337" s="258" t="s">
        <v>9838</v>
      </c>
      <c r="C337" s="258">
        <v>2020</v>
      </c>
      <c r="D337" s="258" t="s">
        <v>900</v>
      </c>
      <c r="E337" s="258">
        <v>1188.9899999999998</v>
      </c>
      <c r="F337" s="258" t="s">
        <v>865</v>
      </c>
      <c r="G337" s="259">
        <f>ROUND(Table3[[#This Row],[Net]],3)</f>
        <v>1188.99</v>
      </c>
    </row>
    <row r="338" spans="1:7">
      <c r="A338" s="258" t="s">
        <v>1212</v>
      </c>
      <c r="B338" s="258" t="s">
        <v>9838</v>
      </c>
      <c r="C338" s="258">
        <v>2020</v>
      </c>
      <c r="D338" s="258" t="s">
        <v>900</v>
      </c>
      <c r="E338" s="258">
        <v>1872.88</v>
      </c>
      <c r="F338" s="258" t="s">
        <v>865</v>
      </c>
      <c r="G338" s="259">
        <f>ROUND(Table3[[#This Row],[Net]],3)</f>
        <v>1872.88</v>
      </c>
    </row>
    <row r="339" spans="1:7">
      <c r="A339" s="258" t="s">
        <v>1213</v>
      </c>
      <c r="B339" s="258" t="s">
        <v>9838</v>
      </c>
      <c r="C339" s="258">
        <v>2020</v>
      </c>
      <c r="D339" s="258" t="s">
        <v>900</v>
      </c>
      <c r="E339" s="258">
        <v>1725.31</v>
      </c>
      <c r="F339" s="258" t="s">
        <v>865</v>
      </c>
      <c r="G339" s="259">
        <f>ROUND(Table3[[#This Row],[Net]],3)</f>
        <v>1725.31</v>
      </c>
    </row>
    <row r="340" spans="1:7">
      <c r="A340" s="258" t="s">
        <v>1214</v>
      </c>
      <c r="B340" s="258" t="s">
        <v>9838</v>
      </c>
      <c r="C340" s="258">
        <v>2020</v>
      </c>
      <c r="D340" s="258" t="s">
        <v>905</v>
      </c>
      <c r="E340" s="258">
        <v>3410.3600000000006</v>
      </c>
      <c r="F340" s="258" t="s">
        <v>865</v>
      </c>
      <c r="G340" s="259">
        <f>ROUND(Table3[[#This Row],[Net]],3)</f>
        <v>3410.36</v>
      </c>
    </row>
    <row r="341" spans="1:7">
      <c r="A341" s="258" t="s">
        <v>1215</v>
      </c>
      <c r="B341" s="258" t="s">
        <v>9838</v>
      </c>
      <c r="C341" s="258">
        <v>2020</v>
      </c>
      <c r="D341" s="258" t="s">
        <v>905</v>
      </c>
      <c r="E341" s="258">
        <v>917.52000000000021</v>
      </c>
      <c r="F341" s="258" t="s">
        <v>865</v>
      </c>
      <c r="G341" s="259">
        <f>ROUND(Table3[[#This Row],[Net]],3)</f>
        <v>917.52</v>
      </c>
    </row>
    <row r="342" spans="1:7">
      <c r="A342" s="258" t="s">
        <v>1216</v>
      </c>
      <c r="B342" s="258" t="s">
        <v>9838</v>
      </c>
      <c r="C342" s="258">
        <v>2020</v>
      </c>
      <c r="D342" s="258" t="s">
        <v>905</v>
      </c>
      <c r="E342" s="258">
        <v>1745.61</v>
      </c>
      <c r="F342" s="258" t="s">
        <v>865</v>
      </c>
      <c r="G342" s="259">
        <f>ROUND(Table3[[#This Row],[Net]],3)</f>
        <v>1745.61</v>
      </c>
    </row>
    <row r="343" spans="1:7">
      <c r="A343" s="258" t="s">
        <v>1217</v>
      </c>
      <c r="B343" s="258" t="s">
        <v>9838</v>
      </c>
      <c r="C343" s="258">
        <v>2020</v>
      </c>
      <c r="D343" s="258" t="s">
        <v>905</v>
      </c>
      <c r="E343" s="258">
        <v>55.849999999999994</v>
      </c>
      <c r="F343" s="258" t="s">
        <v>865</v>
      </c>
      <c r="G343" s="259">
        <f>ROUND(Table3[[#This Row],[Net]],3)</f>
        <v>55.85</v>
      </c>
    </row>
    <row r="344" spans="1:7">
      <c r="A344" s="258" t="s">
        <v>1218</v>
      </c>
      <c r="B344" s="258" t="s">
        <v>9838</v>
      </c>
      <c r="C344" s="258">
        <v>2020</v>
      </c>
      <c r="D344" s="258" t="s">
        <v>905</v>
      </c>
      <c r="E344" s="258">
        <v>2272.4</v>
      </c>
      <c r="F344" s="258" t="s">
        <v>865</v>
      </c>
      <c r="G344" s="259">
        <f>ROUND(Table3[[#This Row],[Net]],3)</f>
        <v>2272.4</v>
      </c>
    </row>
    <row r="345" spans="1:7">
      <c r="A345" s="258" t="s">
        <v>1219</v>
      </c>
      <c r="B345" s="258" t="s">
        <v>9838</v>
      </c>
      <c r="C345" s="258">
        <v>2020</v>
      </c>
      <c r="D345" s="258" t="s">
        <v>905</v>
      </c>
      <c r="E345" s="258">
        <v>2654.92</v>
      </c>
      <c r="F345" s="258" t="s">
        <v>865</v>
      </c>
      <c r="G345" s="259">
        <f>ROUND(Table3[[#This Row],[Net]],3)</f>
        <v>2654.92</v>
      </c>
    </row>
    <row r="346" spans="1:7">
      <c r="A346" s="258" t="s">
        <v>1220</v>
      </c>
      <c r="B346" s="258" t="s">
        <v>9838</v>
      </c>
      <c r="C346" s="258">
        <v>2020</v>
      </c>
      <c r="D346" s="258" t="s">
        <v>905</v>
      </c>
      <c r="E346" s="258">
        <v>313.55</v>
      </c>
      <c r="F346" s="258" t="s">
        <v>865</v>
      </c>
      <c r="G346" s="259">
        <f>ROUND(Table3[[#This Row],[Net]],3)</f>
        <v>313.55</v>
      </c>
    </row>
    <row r="347" spans="1:7">
      <c r="A347" s="258" t="s">
        <v>1221</v>
      </c>
      <c r="B347" s="258" t="s">
        <v>9838</v>
      </c>
      <c r="C347" s="258">
        <v>2020</v>
      </c>
      <c r="D347" s="258" t="s">
        <v>905</v>
      </c>
      <c r="E347" s="258">
        <v>789.82999999999993</v>
      </c>
      <c r="F347" s="258" t="s">
        <v>865</v>
      </c>
      <c r="G347" s="259">
        <f>ROUND(Table3[[#This Row],[Net]],3)</f>
        <v>789.83</v>
      </c>
    </row>
    <row r="348" spans="1:7">
      <c r="A348" s="258" t="s">
        <v>1222</v>
      </c>
      <c r="B348" s="258" t="s">
        <v>9838</v>
      </c>
      <c r="C348" s="258">
        <v>2020</v>
      </c>
      <c r="D348" s="258" t="s">
        <v>905</v>
      </c>
      <c r="E348" s="258">
        <v>1405.9</v>
      </c>
      <c r="F348" s="258" t="s">
        <v>865</v>
      </c>
      <c r="G348" s="259">
        <f>ROUND(Table3[[#This Row],[Net]],3)</f>
        <v>1405.9</v>
      </c>
    </row>
    <row r="349" spans="1:7">
      <c r="A349" s="258" t="s">
        <v>1223</v>
      </c>
      <c r="B349" s="258" t="s">
        <v>9838</v>
      </c>
      <c r="C349" s="258">
        <v>2020</v>
      </c>
      <c r="D349" s="258" t="s">
        <v>905</v>
      </c>
      <c r="E349" s="258">
        <v>1098.8399999999999</v>
      </c>
      <c r="F349" s="258" t="s">
        <v>865</v>
      </c>
      <c r="G349" s="259">
        <f>ROUND(Table3[[#This Row],[Net]],3)</f>
        <v>1098.8399999999999</v>
      </c>
    </row>
    <row r="350" spans="1:7">
      <c r="A350" s="258" t="s">
        <v>1224</v>
      </c>
      <c r="B350" s="258" t="s">
        <v>9838</v>
      </c>
      <c r="C350" s="258">
        <v>2020</v>
      </c>
      <c r="D350" s="258" t="s">
        <v>905</v>
      </c>
      <c r="E350" s="258">
        <v>1017.3</v>
      </c>
      <c r="F350" s="258" t="s">
        <v>865</v>
      </c>
      <c r="G350" s="259">
        <f>ROUND(Table3[[#This Row],[Net]],3)</f>
        <v>1017.3</v>
      </c>
    </row>
    <row r="351" spans="1:7">
      <c r="A351" s="258" t="s">
        <v>1225</v>
      </c>
      <c r="B351" s="258" t="s">
        <v>9838</v>
      </c>
      <c r="C351" s="258">
        <v>2020</v>
      </c>
      <c r="D351" s="258" t="s">
        <v>905</v>
      </c>
      <c r="E351" s="258">
        <v>721.1</v>
      </c>
      <c r="F351" s="258" t="s">
        <v>865</v>
      </c>
      <c r="G351" s="259">
        <f>ROUND(Table3[[#This Row],[Net]],3)</f>
        <v>721.1</v>
      </c>
    </row>
    <row r="352" spans="1:7">
      <c r="A352" s="258" t="s">
        <v>1226</v>
      </c>
      <c r="B352" s="258" t="s">
        <v>9838</v>
      </c>
      <c r="C352" s="258">
        <v>2020</v>
      </c>
      <c r="D352" s="258" t="s">
        <v>905</v>
      </c>
      <c r="E352" s="258">
        <v>1459.3500000000001</v>
      </c>
      <c r="F352" s="258" t="s">
        <v>865</v>
      </c>
      <c r="G352" s="259">
        <f>ROUND(Table3[[#This Row],[Net]],3)</f>
        <v>1459.35</v>
      </c>
    </row>
    <row r="353" spans="1:7">
      <c r="A353" s="258" t="s">
        <v>1227</v>
      </c>
      <c r="B353" s="258" t="s">
        <v>9838</v>
      </c>
      <c r="C353" s="258">
        <v>2020</v>
      </c>
      <c r="D353" s="258" t="s">
        <v>905</v>
      </c>
      <c r="E353" s="258">
        <v>1012.76</v>
      </c>
      <c r="F353" s="258" t="s">
        <v>865</v>
      </c>
      <c r="G353" s="259">
        <f>ROUND(Table3[[#This Row],[Net]],3)</f>
        <v>1012.76</v>
      </c>
    </row>
    <row r="354" spans="1:7">
      <c r="A354" s="258" t="s">
        <v>1228</v>
      </c>
      <c r="B354" s="258" t="s">
        <v>9838</v>
      </c>
      <c r="C354" s="258">
        <v>2020</v>
      </c>
      <c r="D354" s="258" t="s">
        <v>905</v>
      </c>
      <c r="E354" s="258">
        <v>1302.42</v>
      </c>
      <c r="F354" s="258" t="s">
        <v>865</v>
      </c>
      <c r="G354" s="259">
        <f>ROUND(Table3[[#This Row],[Net]],3)</f>
        <v>1302.42</v>
      </c>
    </row>
    <row r="355" spans="1:7">
      <c r="A355" s="258" t="s">
        <v>1229</v>
      </c>
      <c r="B355" s="258" t="s">
        <v>9838</v>
      </c>
      <c r="C355" s="258">
        <v>2020</v>
      </c>
      <c r="D355" s="258" t="s">
        <v>905</v>
      </c>
      <c r="E355" s="258">
        <v>1539.19</v>
      </c>
      <c r="F355" s="258" t="s">
        <v>865</v>
      </c>
      <c r="G355" s="259">
        <f>ROUND(Table3[[#This Row],[Net]],3)</f>
        <v>1539.19</v>
      </c>
    </row>
    <row r="356" spans="1:7">
      <c r="A356" s="258" t="s">
        <v>1230</v>
      </c>
      <c r="B356" s="258" t="s">
        <v>9838</v>
      </c>
      <c r="C356" s="258">
        <v>2020</v>
      </c>
      <c r="D356" s="258" t="s">
        <v>910</v>
      </c>
      <c r="E356" s="258">
        <v>3606.0299999999997</v>
      </c>
      <c r="F356" s="258" t="s">
        <v>865</v>
      </c>
      <c r="G356" s="259">
        <f>ROUND(Table3[[#This Row],[Net]],3)</f>
        <v>3606.03</v>
      </c>
    </row>
    <row r="357" spans="1:7">
      <c r="A357" s="258" t="s">
        <v>1231</v>
      </c>
      <c r="B357" s="258" t="s">
        <v>9838</v>
      </c>
      <c r="C357" s="258">
        <v>2020</v>
      </c>
      <c r="D357" s="258" t="s">
        <v>910</v>
      </c>
      <c r="E357" s="258">
        <v>2161.9200000000005</v>
      </c>
      <c r="F357" s="258" t="s">
        <v>865</v>
      </c>
      <c r="G357" s="259">
        <f>ROUND(Table3[[#This Row],[Net]],3)</f>
        <v>2161.92</v>
      </c>
    </row>
    <row r="358" spans="1:7">
      <c r="A358" s="258" t="s">
        <v>1232</v>
      </c>
      <c r="B358" s="258" t="s">
        <v>9838</v>
      </c>
      <c r="C358" s="258">
        <v>2020</v>
      </c>
      <c r="D358" s="258" t="s">
        <v>910</v>
      </c>
      <c r="E358" s="258">
        <v>1748.0799999999997</v>
      </c>
      <c r="F358" s="258" t="s">
        <v>865</v>
      </c>
      <c r="G358" s="259">
        <f>ROUND(Table3[[#This Row],[Net]],3)</f>
        <v>1748.08</v>
      </c>
    </row>
    <row r="359" spans="1:7">
      <c r="A359" s="258" t="s">
        <v>1233</v>
      </c>
      <c r="B359" s="258" t="s">
        <v>9838</v>
      </c>
      <c r="C359" s="258">
        <v>2020</v>
      </c>
      <c r="D359" s="258" t="s">
        <v>910</v>
      </c>
      <c r="E359" s="258">
        <v>503.54999999999995</v>
      </c>
      <c r="F359" s="258" t="s">
        <v>865</v>
      </c>
      <c r="G359" s="259">
        <f>ROUND(Table3[[#This Row],[Net]],3)</f>
        <v>503.55</v>
      </c>
    </row>
    <row r="360" spans="1:7">
      <c r="A360" s="258" t="s">
        <v>1234</v>
      </c>
      <c r="B360" s="258" t="s">
        <v>9838</v>
      </c>
      <c r="C360" s="258">
        <v>2020</v>
      </c>
      <c r="D360" s="258" t="s">
        <v>910</v>
      </c>
      <c r="E360" s="258">
        <v>2111.91</v>
      </c>
      <c r="F360" s="258" t="s">
        <v>865</v>
      </c>
      <c r="G360" s="259">
        <f>ROUND(Table3[[#This Row],[Net]],3)</f>
        <v>2111.91</v>
      </c>
    </row>
    <row r="361" spans="1:7">
      <c r="A361" s="258" t="s">
        <v>1235</v>
      </c>
      <c r="B361" s="258" t="s">
        <v>9838</v>
      </c>
      <c r="C361" s="258">
        <v>2020</v>
      </c>
      <c r="D361" s="258" t="s">
        <v>910</v>
      </c>
      <c r="E361" s="258">
        <v>2680.91</v>
      </c>
      <c r="F361" s="258" t="s">
        <v>865</v>
      </c>
      <c r="G361" s="259">
        <f>ROUND(Table3[[#This Row],[Net]],3)</f>
        <v>2680.91</v>
      </c>
    </row>
    <row r="362" spans="1:7">
      <c r="A362" s="258" t="s">
        <v>1236</v>
      </c>
      <c r="B362" s="258" t="s">
        <v>9838</v>
      </c>
      <c r="C362" s="258">
        <v>2020</v>
      </c>
      <c r="D362" s="258" t="s">
        <v>910</v>
      </c>
      <c r="E362" s="258">
        <v>287.92</v>
      </c>
      <c r="F362" s="258" t="s">
        <v>865</v>
      </c>
      <c r="G362" s="259">
        <f>ROUND(Table3[[#This Row],[Net]],3)</f>
        <v>287.92</v>
      </c>
    </row>
    <row r="363" spans="1:7">
      <c r="A363" s="258" t="s">
        <v>1237</v>
      </c>
      <c r="B363" s="258" t="s">
        <v>9838</v>
      </c>
      <c r="C363" s="258">
        <v>2020</v>
      </c>
      <c r="D363" s="258" t="s">
        <v>910</v>
      </c>
      <c r="E363" s="258">
        <v>818.61999999999989</v>
      </c>
      <c r="F363" s="258" t="s">
        <v>865</v>
      </c>
      <c r="G363" s="259">
        <f>ROUND(Table3[[#This Row],[Net]],3)</f>
        <v>818.62</v>
      </c>
    </row>
    <row r="364" spans="1:7">
      <c r="A364" s="258" t="s">
        <v>1238</v>
      </c>
      <c r="B364" s="258" t="s">
        <v>9838</v>
      </c>
      <c r="C364" s="258">
        <v>2020</v>
      </c>
      <c r="D364" s="258" t="s">
        <v>910</v>
      </c>
      <c r="E364" s="258">
        <v>1434.89</v>
      </c>
      <c r="F364" s="258" t="s">
        <v>865</v>
      </c>
      <c r="G364" s="259">
        <f>ROUND(Table3[[#This Row],[Net]],3)</f>
        <v>1434.89</v>
      </c>
    </row>
    <row r="365" spans="1:7">
      <c r="A365" s="258" t="s">
        <v>1239</v>
      </c>
      <c r="B365" s="258" t="s">
        <v>9838</v>
      </c>
      <c r="C365" s="258">
        <v>2020</v>
      </c>
      <c r="D365" s="258" t="s">
        <v>910</v>
      </c>
      <c r="E365" s="258">
        <v>745.13</v>
      </c>
      <c r="F365" s="258" t="s">
        <v>865</v>
      </c>
      <c r="G365" s="259">
        <f>ROUND(Table3[[#This Row],[Net]],3)</f>
        <v>745.13</v>
      </c>
    </row>
    <row r="366" spans="1:7">
      <c r="A366" s="258" t="s">
        <v>1240</v>
      </c>
      <c r="B366" s="258" t="s">
        <v>9838</v>
      </c>
      <c r="C366" s="258">
        <v>2020</v>
      </c>
      <c r="D366" s="258" t="s">
        <v>910</v>
      </c>
      <c r="E366" s="258">
        <v>1382.6799999999998</v>
      </c>
      <c r="F366" s="258" t="s">
        <v>865</v>
      </c>
      <c r="G366" s="259">
        <f>ROUND(Table3[[#This Row],[Net]],3)</f>
        <v>1382.68</v>
      </c>
    </row>
    <row r="367" spans="1:7">
      <c r="A367" s="258" t="s">
        <v>1241</v>
      </c>
      <c r="B367" s="258" t="s">
        <v>9838</v>
      </c>
      <c r="C367" s="258">
        <v>2020</v>
      </c>
      <c r="D367" s="258" t="s">
        <v>910</v>
      </c>
      <c r="E367" s="258">
        <v>1175.3699999999999</v>
      </c>
      <c r="F367" s="258" t="s">
        <v>865</v>
      </c>
      <c r="G367" s="259">
        <f>ROUND(Table3[[#This Row],[Net]],3)</f>
        <v>1175.3699999999999</v>
      </c>
    </row>
    <row r="368" spans="1:7">
      <c r="A368" s="258" t="s">
        <v>1242</v>
      </c>
      <c r="B368" s="258" t="s">
        <v>9838</v>
      </c>
      <c r="C368" s="258">
        <v>2020</v>
      </c>
      <c r="D368" s="258" t="s">
        <v>910</v>
      </c>
      <c r="E368" s="258">
        <v>1729.3899999999999</v>
      </c>
      <c r="F368" s="258" t="s">
        <v>865</v>
      </c>
      <c r="G368" s="259">
        <f>ROUND(Table3[[#This Row],[Net]],3)</f>
        <v>1729.39</v>
      </c>
    </row>
    <row r="369" spans="1:7">
      <c r="A369" s="258" t="s">
        <v>1243</v>
      </c>
      <c r="B369" s="258" t="s">
        <v>9838</v>
      </c>
      <c r="C369" s="258">
        <v>2020</v>
      </c>
      <c r="D369" s="258" t="s">
        <v>910</v>
      </c>
      <c r="E369" s="258">
        <v>1581.6599999999999</v>
      </c>
      <c r="F369" s="258" t="s">
        <v>865</v>
      </c>
      <c r="G369" s="259">
        <f>ROUND(Table3[[#This Row],[Net]],3)</f>
        <v>1581.66</v>
      </c>
    </row>
    <row r="370" spans="1:7">
      <c r="A370" s="258" t="s">
        <v>1244</v>
      </c>
      <c r="B370" s="258" t="s">
        <v>9836</v>
      </c>
      <c r="C370" s="258">
        <v>2020</v>
      </c>
      <c r="D370" s="258" t="s">
        <v>864</v>
      </c>
      <c r="E370" s="258">
        <v>6631.5600000000013</v>
      </c>
      <c r="F370" s="258" t="s">
        <v>1245</v>
      </c>
      <c r="G370" s="259">
        <f>ROUND(Table3[[#This Row],[Net]],3)</f>
        <v>6631.56</v>
      </c>
    </row>
    <row r="371" spans="1:7">
      <c r="A371" s="258" t="s">
        <v>1246</v>
      </c>
      <c r="B371" s="258" t="s">
        <v>9836</v>
      </c>
      <c r="C371" s="258">
        <v>2020</v>
      </c>
      <c r="D371" s="258" t="s">
        <v>864</v>
      </c>
      <c r="E371" s="258">
        <v>4299.8500000000004</v>
      </c>
      <c r="F371" s="258" t="s">
        <v>1245</v>
      </c>
      <c r="G371" s="259">
        <f>ROUND(Table3[[#This Row],[Net]],3)</f>
        <v>4299.8500000000004</v>
      </c>
    </row>
    <row r="372" spans="1:7">
      <c r="A372" s="258" t="s">
        <v>1247</v>
      </c>
      <c r="B372" s="258" t="s">
        <v>9837</v>
      </c>
      <c r="C372" s="258">
        <v>2020</v>
      </c>
      <c r="D372" s="258" t="s">
        <v>875</v>
      </c>
      <c r="E372" s="258">
        <v>5550.6999999999989</v>
      </c>
      <c r="F372" s="258" t="s">
        <v>1245</v>
      </c>
      <c r="G372" s="259">
        <f>ROUND(Table3[[#This Row],[Net]],3)</f>
        <v>5550.7</v>
      </c>
    </row>
    <row r="373" spans="1:7">
      <c r="A373" s="258" t="s">
        <v>1248</v>
      </c>
      <c r="B373" s="258" t="s">
        <v>9837</v>
      </c>
      <c r="C373" s="258">
        <v>2020</v>
      </c>
      <c r="D373" s="258" t="s">
        <v>933</v>
      </c>
      <c r="E373" s="258">
        <v>688.41000000000008</v>
      </c>
      <c r="F373" s="258" t="s">
        <v>1245</v>
      </c>
      <c r="G373" s="259">
        <f>ROUND(Table3[[#This Row],[Net]],3)</f>
        <v>688.41</v>
      </c>
    </row>
    <row r="374" spans="1:7">
      <c r="A374" s="258" t="s">
        <v>1249</v>
      </c>
      <c r="B374" s="258" t="s">
        <v>9837</v>
      </c>
      <c r="C374" s="258">
        <v>2020</v>
      </c>
      <c r="D374" s="258" t="s">
        <v>877</v>
      </c>
      <c r="E374" s="258">
        <v>0.34</v>
      </c>
      <c r="F374" s="258" t="s">
        <v>1245</v>
      </c>
      <c r="G374" s="259">
        <f>ROUND(Table3[[#This Row],[Net]],3)</f>
        <v>0.34</v>
      </c>
    </row>
    <row r="375" spans="1:7">
      <c r="A375" s="258" t="s">
        <v>1250</v>
      </c>
      <c r="B375" s="258" t="s">
        <v>9838</v>
      </c>
      <c r="C375" s="258">
        <v>2020</v>
      </c>
      <c r="D375" s="258" t="s">
        <v>864</v>
      </c>
      <c r="E375" s="258">
        <v>-6631.5600000000013</v>
      </c>
      <c r="F375" s="258" t="s">
        <v>1245</v>
      </c>
      <c r="G375" s="259">
        <f>ROUND(Table3[[#This Row],[Net]],3)</f>
        <v>-6631.56</v>
      </c>
    </row>
    <row r="376" spans="1:7">
      <c r="A376" s="258" t="s">
        <v>1251</v>
      </c>
      <c r="B376" s="258" t="s">
        <v>9838</v>
      </c>
      <c r="C376" s="258">
        <v>2020</v>
      </c>
      <c r="D376" s="258" t="s">
        <v>864</v>
      </c>
      <c r="E376" s="258">
        <v>-4299.8500000000004</v>
      </c>
      <c r="F376" s="258" t="s">
        <v>1245</v>
      </c>
      <c r="G376" s="259">
        <f>ROUND(Table3[[#This Row],[Net]],3)</f>
        <v>-4299.8500000000004</v>
      </c>
    </row>
    <row r="377" spans="1:7">
      <c r="A377" s="258" t="s">
        <v>1252</v>
      </c>
      <c r="B377" s="258" t="s">
        <v>9838</v>
      </c>
      <c r="C377" s="258">
        <v>2020</v>
      </c>
      <c r="D377" s="258" t="s">
        <v>875</v>
      </c>
      <c r="E377" s="258">
        <v>5550.6999999999989</v>
      </c>
      <c r="F377" s="258" t="s">
        <v>1245</v>
      </c>
      <c r="G377" s="259">
        <f>ROUND(Table3[[#This Row],[Net]],3)</f>
        <v>5550.7</v>
      </c>
    </row>
    <row r="378" spans="1:7">
      <c r="A378" s="258" t="s">
        <v>1253</v>
      </c>
      <c r="B378" s="258" t="s">
        <v>9838</v>
      </c>
      <c r="C378" s="258">
        <v>2020</v>
      </c>
      <c r="D378" s="258" t="s">
        <v>933</v>
      </c>
      <c r="E378" s="258">
        <v>688.41000000000008</v>
      </c>
      <c r="F378" s="258" t="s">
        <v>1245</v>
      </c>
      <c r="G378" s="259">
        <f>ROUND(Table3[[#This Row],[Net]],3)</f>
        <v>688.41</v>
      </c>
    </row>
    <row r="379" spans="1:7">
      <c r="A379" s="258" t="s">
        <v>1254</v>
      </c>
      <c r="B379" s="258" t="s">
        <v>9838</v>
      </c>
      <c r="C379" s="258">
        <v>2020</v>
      </c>
      <c r="D379" s="258" t="s">
        <v>877</v>
      </c>
      <c r="E379" s="258">
        <v>0.34</v>
      </c>
      <c r="F379" s="258" t="s">
        <v>1245</v>
      </c>
      <c r="G379" s="259">
        <f>ROUND(Table3[[#This Row],[Net]],3)</f>
        <v>0.34</v>
      </c>
    </row>
    <row r="380" spans="1:7">
      <c r="A380" s="258" t="s">
        <v>1255</v>
      </c>
      <c r="B380" s="258" t="s">
        <v>9837</v>
      </c>
      <c r="C380" s="258">
        <v>2020</v>
      </c>
      <c r="D380" s="258" t="s">
        <v>895</v>
      </c>
      <c r="E380" s="258">
        <v>156.96</v>
      </c>
      <c r="F380" s="258" t="s">
        <v>1256</v>
      </c>
      <c r="G380" s="259">
        <f>ROUND(Table3[[#This Row],[Net]],3)</f>
        <v>156.96</v>
      </c>
    </row>
    <row r="381" spans="1:7">
      <c r="A381" s="258" t="s">
        <v>1257</v>
      </c>
      <c r="B381" s="258" t="s">
        <v>9837</v>
      </c>
      <c r="C381" s="258">
        <v>2020</v>
      </c>
      <c r="D381" s="258" t="s">
        <v>905</v>
      </c>
      <c r="E381" s="258">
        <v>103.50999999999999</v>
      </c>
      <c r="F381" s="258" t="s">
        <v>1256</v>
      </c>
      <c r="G381" s="259">
        <f>ROUND(Table3[[#This Row],[Net]],3)</f>
        <v>103.51</v>
      </c>
    </row>
    <row r="382" spans="1:7">
      <c r="A382" s="258" t="s">
        <v>1258</v>
      </c>
      <c r="B382" s="258" t="s">
        <v>9837</v>
      </c>
      <c r="C382" s="258">
        <v>2020</v>
      </c>
      <c r="D382" s="258" t="s">
        <v>905</v>
      </c>
      <c r="E382" s="258">
        <v>65.680000000000007</v>
      </c>
      <c r="F382" s="258" t="s">
        <v>1256</v>
      </c>
      <c r="G382" s="259">
        <f>ROUND(Table3[[#This Row],[Net]],3)</f>
        <v>65.680000000000007</v>
      </c>
    </row>
    <row r="383" spans="1:7">
      <c r="A383" s="258" t="s">
        <v>1259</v>
      </c>
      <c r="B383" s="258" t="s">
        <v>9837</v>
      </c>
      <c r="C383" s="258">
        <v>2020</v>
      </c>
      <c r="D383" s="258" t="s">
        <v>916</v>
      </c>
      <c r="E383" s="258">
        <v>47.57</v>
      </c>
      <c r="F383" s="258" t="s">
        <v>1256</v>
      </c>
      <c r="G383" s="259">
        <f>ROUND(Table3[[#This Row],[Net]],3)</f>
        <v>47.57</v>
      </c>
    </row>
    <row r="384" spans="1:7">
      <c r="A384" s="258" t="s">
        <v>1260</v>
      </c>
      <c r="B384" s="258" t="s">
        <v>9837</v>
      </c>
      <c r="C384" s="258">
        <v>2020</v>
      </c>
      <c r="D384" s="258" t="s">
        <v>921</v>
      </c>
      <c r="E384" s="258">
        <v>30.119999999999997</v>
      </c>
      <c r="F384" s="258" t="s">
        <v>1256</v>
      </c>
      <c r="G384" s="259">
        <f>ROUND(Table3[[#This Row],[Net]],3)</f>
        <v>30.12</v>
      </c>
    </row>
    <row r="385" spans="1:7">
      <c r="A385" s="258" t="s">
        <v>1261</v>
      </c>
      <c r="B385" s="258" t="s">
        <v>9837</v>
      </c>
      <c r="C385" s="258">
        <v>2020</v>
      </c>
      <c r="D385" s="258" t="s">
        <v>921</v>
      </c>
      <c r="E385" s="258">
        <v>89.58</v>
      </c>
      <c r="F385" s="258" t="s">
        <v>1256</v>
      </c>
      <c r="G385" s="259">
        <f>ROUND(Table3[[#This Row],[Net]],3)</f>
        <v>89.58</v>
      </c>
    </row>
    <row r="386" spans="1:7">
      <c r="A386" s="258" t="s">
        <v>1262</v>
      </c>
      <c r="B386" s="258" t="s">
        <v>9837</v>
      </c>
      <c r="C386" s="258">
        <v>2020</v>
      </c>
      <c r="D386" s="258" t="s">
        <v>877</v>
      </c>
      <c r="E386" s="258">
        <v>8.7899999999999991</v>
      </c>
      <c r="F386" s="258" t="s">
        <v>1256</v>
      </c>
      <c r="G386" s="259">
        <f>ROUND(Table3[[#This Row],[Net]],3)</f>
        <v>8.7899999999999991</v>
      </c>
    </row>
    <row r="387" spans="1:7">
      <c r="A387" s="258" t="s">
        <v>1263</v>
      </c>
      <c r="B387" s="258" t="s">
        <v>9837</v>
      </c>
      <c r="C387" s="258">
        <v>2020</v>
      </c>
      <c r="D387" s="258" t="s">
        <v>864</v>
      </c>
      <c r="E387" s="258">
        <v>3.9199999999999995</v>
      </c>
      <c r="F387" s="258" t="s">
        <v>1256</v>
      </c>
      <c r="G387" s="259">
        <f>ROUND(Table3[[#This Row],[Net]],3)</f>
        <v>3.92</v>
      </c>
    </row>
    <row r="388" spans="1:7">
      <c r="A388" s="258" t="s">
        <v>1264</v>
      </c>
      <c r="B388" s="258" t="s">
        <v>9837</v>
      </c>
      <c r="C388" s="258">
        <v>2020</v>
      </c>
      <c r="D388" s="258" t="s">
        <v>864</v>
      </c>
      <c r="E388" s="258">
        <v>49.850000000000009</v>
      </c>
      <c r="F388" s="258" t="s">
        <v>1256</v>
      </c>
      <c r="G388" s="259">
        <f>ROUND(Table3[[#This Row],[Net]],3)</f>
        <v>49.85</v>
      </c>
    </row>
    <row r="389" spans="1:7">
      <c r="A389" s="258" t="s">
        <v>1265</v>
      </c>
      <c r="B389" s="258" t="s">
        <v>9837</v>
      </c>
      <c r="C389" s="258">
        <v>2020</v>
      </c>
      <c r="D389" s="258" t="s">
        <v>864</v>
      </c>
      <c r="E389" s="258">
        <v>56.02000000000001</v>
      </c>
      <c r="F389" s="258" t="s">
        <v>1256</v>
      </c>
      <c r="G389" s="259">
        <f>ROUND(Table3[[#This Row],[Net]],3)</f>
        <v>56.02</v>
      </c>
    </row>
    <row r="390" spans="1:7">
      <c r="A390" s="258" t="s">
        <v>1266</v>
      </c>
      <c r="B390" s="258" t="s">
        <v>9837</v>
      </c>
      <c r="C390" s="258">
        <v>2020</v>
      </c>
      <c r="D390" s="258" t="s">
        <v>864</v>
      </c>
      <c r="E390" s="258">
        <v>134.07</v>
      </c>
      <c r="F390" s="258" t="s">
        <v>1256</v>
      </c>
      <c r="G390" s="259">
        <f>ROUND(Table3[[#This Row],[Net]],3)</f>
        <v>134.07</v>
      </c>
    </row>
    <row r="391" spans="1:7">
      <c r="A391" s="258" t="s">
        <v>1267</v>
      </c>
      <c r="B391" s="258" t="s">
        <v>9837</v>
      </c>
      <c r="C391" s="258">
        <v>2020</v>
      </c>
      <c r="D391" s="258" t="s">
        <v>864</v>
      </c>
      <c r="E391" s="258">
        <v>286.70000000000005</v>
      </c>
      <c r="F391" s="258" t="s">
        <v>1256</v>
      </c>
      <c r="G391" s="259">
        <f>ROUND(Table3[[#This Row],[Net]],3)</f>
        <v>286.7</v>
      </c>
    </row>
    <row r="392" spans="1:7">
      <c r="A392" s="258" t="s">
        <v>1268</v>
      </c>
      <c r="B392" s="258" t="s">
        <v>9837</v>
      </c>
      <c r="C392" s="258">
        <v>2020</v>
      </c>
      <c r="D392" s="258" t="s">
        <v>864</v>
      </c>
      <c r="E392" s="258">
        <v>44.29</v>
      </c>
      <c r="F392" s="258" t="s">
        <v>1256</v>
      </c>
      <c r="G392" s="259">
        <f>ROUND(Table3[[#This Row],[Net]],3)</f>
        <v>44.29</v>
      </c>
    </row>
    <row r="393" spans="1:7">
      <c r="A393" s="258" t="s">
        <v>1269</v>
      </c>
      <c r="B393" s="258" t="s">
        <v>9837</v>
      </c>
      <c r="C393" s="258">
        <v>2020</v>
      </c>
      <c r="D393" s="258" t="s">
        <v>864</v>
      </c>
      <c r="E393" s="258">
        <v>18.71</v>
      </c>
      <c r="F393" s="258" t="s">
        <v>1256</v>
      </c>
      <c r="G393" s="259">
        <f>ROUND(Table3[[#This Row],[Net]],3)</f>
        <v>18.71</v>
      </c>
    </row>
    <row r="394" spans="1:7">
      <c r="A394" s="258" t="s">
        <v>1270</v>
      </c>
      <c r="B394" s="258" t="s">
        <v>9837</v>
      </c>
      <c r="C394" s="258">
        <v>2020</v>
      </c>
      <c r="D394" s="258" t="s">
        <v>890</v>
      </c>
      <c r="E394" s="258">
        <v>30.62</v>
      </c>
      <c r="F394" s="258" t="s">
        <v>1256</v>
      </c>
      <c r="G394" s="259">
        <f>ROUND(Table3[[#This Row],[Net]],3)</f>
        <v>30.62</v>
      </c>
    </row>
    <row r="395" spans="1:7">
      <c r="A395" s="258" t="s">
        <v>1271</v>
      </c>
      <c r="B395" s="258" t="s">
        <v>9837</v>
      </c>
      <c r="C395" s="258">
        <v>2020</v>
      </c>
      <c r="D395" s="258" t="s">
        <v>890</v>
      </c>
      <c r="E395" s="258">
        <v>16.34</v>
      </c>
      <c r="F395" s="258" t="s">
        <v>1256</v>
      </c>
      <c r="G395" s="259">
        <f>ROUND(Table3[[#This Row],[Net]],3)</f>
        <v>16.34</v>
      </c>
    </row>
    <row r="396" spans="1:7">
      <c r="A396" s="258" t="s">
        <v>1272</v>
      </c>
      <c r="B396" s="258" t="s">
        <v>9837</v>
      </c>
      <c r="C396" s="258">
        <v>2020</v>
      </c>
      <c r="D396" s="258" t="s">
        <v>895</v>
      </c>
      <c r="E396" s="258">
        <v>16.68</v>
      </c>
      <c r="F396" s="258" t="s">
        <v>1256</v>
      </c>
      <c r="G396" s="259">
        <f>ROUND(Table3[[#This Row],[Net]],3)</f>
        <v>16.68</v>
      </c>
    </row>
    <row r="397" spans="1:7">
      <c r="A397" s="258" t="s">
        <v>1273</v>
      </c>
      <c r="B397" s="258" t="s">
        <v>9838</v>
      </c>
      <c r="C397" s="258">
        <v>2020</v>
      </c>
      <c r="D397" s="258" t="s">
        <v>895</v>
      </c>
      <c r="E397" s="258">
        <v>156.96</v>
      </c>
      <c r="F397" s="258" t="s">
        <v>1256</v>
      </c>
      <c r="G397" s="259">
        <f>ROUND(Table3[[#This Row],[Net]],3)</f>
        <v>156.96</v>
      </c>
    </row>
    <row r="398" spans="1:7">
      <c r="A398" s="258" t="s">
        <v>1274</v>
      </c>
      <c r="B398" s="258" t="s">
        <v>9838</v>
      </c>
      <c r="C398" s="258">
        <v>2020</v>
      </c>
      <c r="D398" s="258" t="s">
        <v>905</v>
      </c>
      <c r="E398" s="258">
        <v>103.50999999999999</v>
      </c>
      <c r="F398" s="258" t="s">
        <v>1256</v>
      </c>
      <c r="G398" s="259">
        <f>ROUND(Table3[[#This Row],[Net]],3)</f>
        <v>103.51</v>
      </c>
    </row>
    <row r="399" spans="1:7">
      <c r="A399" s="258" t="s">
        <v>1275</v>
      </c>
      <c r="B399" s="258" t="s">
        <v>9838</v>
      </c>
      <c r="C399" s="258">
        <v>2020</v>
      </c>
      <c r="D399" s="258" t="s">
        <v>905</v>
      </c>
      <c r="E399" s="258">
        <v>65.680000000000007</v>
      </c>
      <c r="F399" s="258" t="s">
        <v>1256</v>
      </c>
      <c r="G399" s="259">
        <f>ROUND(Table3[[#This Row],[Net]],3)</f>
        <v>65.680000000000007</v>
      </c>
    </row>
    <row r="400" spans="1:7">
      <c r="A400" s="258" t="s">
        <v>1276</v>
      </c>
      <c r="B400" s="258" t="s">
        <v>9838</v>
      </c>
      <c r="C400" s="258">
        <v>2020</v>
      </c>
      <c r="D400" s="258" t="s">
        <v>916</v>
      </c>
      <c r="E400" s="258">
        <v>47.57</v>
      </c>
      <c r="F400" s="258" t="s">
        <v>1256</v>
      </c>
      <c r="G400" s="259">
        <f>ROUND(Table3[[#This Row],[Net]],3)</f>
        <v>47.57</v>
      </c>
    </row>
    <row r="401" spans="1:7">
      <c r="A401" s="258" t="s">
        <v>1277</v>
      </c>
      <c r="B401" s="258" t="s">
        <v>9838</v>
      </c>
      <c r="C401" s="258">
        <v>2020</v>
      </c>
      <c r="D401" s="258" t="s">
        <v>921</v>
      </c>
      <c r="E401" s="258">
        <v>30.119999999999997</v>
      </c>
      <c r="F401" s="258" t="s">
        <v>1256</v>
      </c>
      <c r="G401" s="259">
        <f>ROUND(Table3[[#This Row],[Net]],3)</f>
        <v>30.12</v>
      </c>
    </row>
    <row r="402" spans="1:7">
      <c r="A402" s="258" t="s">
        <v>1278</v>
      </c>
      <c r="B402" s="258" t="s">
        <v>9838</v>
      </c>
      <c r="C402" s="258">
        <v>2020</v>
      </c>
      <c r="D402" s="258" t="s">
        <v>921</v>
      </c>
      <c r="E402" s="258">
        <v>89.58</v>
      </c>
      <c r="F402" s="258" t="s">
        <v>1256</v>
      </c>
      <c r="G402" s="259">
        <f>ROUND(Table3[[#This Row],[Net]],3)</f>
        <v>89.58</v>
      </c>
    </row>
    <row r="403" spans="1:7">
      <c r="A403" s="258" t="s">
        <v>1279</v>
      </c>
      <c r="B403" s="258" t="s">
        <v>9838</v>
      </c>
      <c r="C403" s="258">
        <v>2020</v>
      </c>
      <c r="D403" s="258" t="s">
        <v>877</v>
      </c>
      <c r="E403" s="258">
        <v>8.7899999999999991</v>
      </c>
      <c r="F403" s="258" t="s">
        <v>1256</v>
      </c>
      <c r="G403" s="259">
        <f>ROUND(Table3[[#This Row],[Net]],3)</f>
        <v>8.7899999999999991</v>
      </c>
    </row>
    <row r="404" spans="1:7">
      <c r="A404" s="258" t="s">
        <v>1280</v>
      </c>
      <c r="B404" s="258" t="s">
        <v>9838</v>
      </c>
      <c r="C404" s="258">
        <v>2020</v>
      </c>
      <c r="D404" s="258" t="s">
        <v>864</v>
      </c>
      <c r="E404" s="258">
        <v>3.9199999999999995</v>
      </c>
      <c r="F404" s="258" t="s">
        <v>1256</v>
      </c>
      <c r="G404" s="259">
        <f>ROUND(Table3[[#This Row],[Net]],3)</f>
        <v>3.92</v>
      </c>
    </row>
    <row r="405" spans="1:7">
      <c r="A405" s="258" t="s">
        <v>1281</v>
      </c>
      <c r="B405" s="258" t="s">
        <v>9838</v>
      </c>
      <c r="C405" s="258">
        <v>2020</v>
      </c>
      <c r="D405" s="258" t="s">
        <v>864</v>
      </c>
      <c r="E405" s="258">
        <v>49.850000000000009</v>
      </c>
      <c r="F405" s="258" t="s">
        <v>1256</v>
      </c>
      <c r="G405" s="259">
        <f>ROUND(Table3[[#This Row],[Net]],3)</f>
        <v>49.85</v>
      </c>
    </row>
    <row r="406" spans="1:7">
      <c r="A406" s="258" t="s">
        <v>1282</v>
      </c>
      <c r="B406" s="258" t="s">
        <v>9838</v>
      </c>
      <c r="C406" s="258">
        <v>2020</v>
      </c>
      <c r="D406" s="258" t="s">
        <v>864</v>
      </c>
      <c r="E406" s="258">
        <v>56.02000000000001</v>
      </c>
      <c r="F406" s="258" t="s">
        <v>1256</v>
      </c>
      <c r="G406" s="259">
        <f>ROUND(Table3[[#This Row],[Net]],3)</f>
        <v>56.02</v>
      </c>
    </row>
    <row r="407" spans="1:7">
      <c r="A407" s="258" t="s">
        <v>1283</v>
      </c>
      <c r="B407" s="258" t="s">
        <v>9838</v>
      </c>
      <c r="C407" s="258">
        <v>2020</v>
      </c>
      <c r="D407" s="258" t="s">
        <v>864</v>
      </c>
      <c r="E407" s="258">
        <v>134.07</v>
      </c>
      <c r="F407" s="258" t="s">
        <v>1256</v>
      </c>
      <c r="G407" s="259">
        <f>ROUND(Table3[[#This Row],[Net]],3)</f>
        <v>134.07</v>
      </c>
    </row>
    <row r="408" spans="1:7">
      <c r="A408" s="258" t="s">
        <v>1284</v>
      </c>
      <c r="B408" s="258" t="s">
        <v>9838</v>
      </c>
      <c r="C408" s="258">
        <v>2020</v>
      </c>
      <c r="D408" s="258" t="s">
        <v>864</v>
      </c>
      <c r="E408" s="258">
        <v>286.70000000000005</v>
      </c>
      <c r="F408" s="258" t="s">
        <v>1256</v>
      </c>
      <c r="G408" s="259">
        <f>ROUND(Table3[[#This Row],[Net]],3)</f>
        <v>286.7</v>
      </c>
    </row>
    <row r="409" spans="1:7">
      <c r="A409" s="258" t="s">
        <v>1285</v>
      </c>
      <c r="B409" s="258" t="s">
        <v>9838</v>
      </c>
      <c r="C409" s="258">
        <v>2020</v>
      </c>
      <c r="D409" s="258" t="s">
        <v>864</v>
      </c>
      <c r="E409" s="258">
        <v>44.29</v>
      </c>
      <c r="F409" s="258" t="s">
        <v>1256</v>
      </c>
      <c r="G409" s="259">
        <f>ROUND(Table3[[#This Row],[Net]],3)</f>
        <v>44.29</v>
      </c>
    </row>
    <row r="410" spans="1:7">
      <c r="A410" s="258" t="s">
        <v>1286</v>
      </c>
      <c r="B410" s="258" t="s">
        <v>9838</v>
      </c>
      <c r="C410" s="258">
        <v>2020</v>
      </c>
      <c r="D410" s="258" t="s">
        <v>864</v>
      </c>
      <c r="E410" s="258">
        <v>18.71</v>
      </c>
      <c r="F410" s="258" t="s">
        <v>1256</v>
      </c>
      <c r="G410" s="259">
        <f>ROUND(Table3[[#This Row],[Net]],3)</f>
        <v>18.71</v>
      </c>
    </row>
    <row r="411" spans="1:7">
      <c r="A411" s="258" t="s">
        <v>1287</v>
      </c>
      <c r="B411" s="258" t="s">
        <v>9838</v>
      </c>
      <c r="C411" s="258">
        <v>2020</v>
      </c>
      <c r="D411" s="258" t="s">
        <v>890</v>
      </c>
      <c r="E411" s="258">
        <v>30.62</v>
      </c>
      <c r="F411" s="258" t="s">
        <v>1256</v>
      </c>
      <c r="G411" s="259">
        <f>ROUND(Table3[[#This Row],[Net]],3)</f>
        <v>30.62</v>
      </c>
    </row>
    <row r="412" spans="1:7">
      <c r="A412" s="258" t="s">
        <v>1288</v>
      </c>
      <c r="B412" s="258" t="s">
        <v>9838</v>
      </c>
      <c r="C412" s="258">
        <v>2020</v>
      </c>
      <c r="D412" s="258" t="s">
        <v>890</v>
      </c>
      <c r="E412" s="258">
        <v>16.34</v>
      </c>
      <c r="F412" s="258" t="s">
        <v>1256</v>
      </c>
      <c r="G412" s="259">
        <f>ROUND(Table3[[#This Row],[Net]],3)</f>
        <v>16.34</v>
      </c>
    </row>
    <row r="413" spans="1:7">
      <c r="A413" s="258" t="s">
        <v>1289</v>
      </c>
      <c r="B413" s="258" t="s">
        <v>9838</v>
      </c>
      <c r="C413" s="258">
        <v>2020</v>
      </c>
      <c r="D413" s="258" t="s">
        <v>895</v>
      </c>
      <c r="E413" s="258">
        <v>16.68</v>
      </c>
      <c r="F413" s="258" t="s">
        <v>1256</v>
      </c>
      <c r="G413" s="259">
        <f>ROUND(Table3[[#This Row],[Net]],3)</f>
        <v>16.68</v>
      </c>
    </row>
    <row r="414" spans="1:7">
      <c r="A414" s="258" t="s">
        <v>1290</v>
      </c>
      <c r="B414" s="258" t="s">
        <v>9837</v>
      </c>
      <c r="C414" s="258">
        <v>2020</v>
      </c>
      <c r="D414" s="258" t="s">
        <v>890</v>
      </c>
      <c r="E414" s="258">
        <v>49.019999999999982</v>
      </c>
      <c r="F414" s="258" t="s">
        <v>1291</v>
      </c>
      <c r="G414" s="259">
        <f>ROUND(Table3[[#This Row],[Net]],3)</f>
        <v>49.02</v>
      </c>
    </row>
    <row r="415" spans="1:7">
      <c r="A415" s="258" t="s">
        <v>1292</v>
      </c>
      <c r="B415" s="258" t="s">
        <v>9837</v>
      </c>
      <c r="C415" s="258">
        <v>2020</v>
      </c>
      <c r="D415" s="258" t="s">
        <v>890</v>
      </c>
      <c r="E415" s="258">
        <v>186.57</v>
      </c>
      <c r="F415" s="258" t="s">
        <v>1291</v>
      </c>
      <c r="G415" s="259">
        <f>ROUND(Table3[[#This Row],[Net]],3)</f>
        <v>186.57</v>
      </c>
    </row>
    <row r="416" spans="1:7">
      <c r="A416" s="258" t="s">
        <v>1293</v>
      </c>
      <c r="B416" s="258" t="s">
        <v>9837</v>
      </c>
      <c r="C416" s="258">
        <v>2020</v>
      </c>
      <c r="D416" s="258" t="s">
        <v>895</v>
      </c>
      <c r="E416" s="258">
        <v>85.59</v>
      </c>
      <c r="F416" s="258" t="s">
        <v>1291</v>
      </c>
      <c r="G416" s="259">
        <f>ROUND(Table3[[#This Row],[Net]],3)</f>
        <v>85.59</v>
      </c>
    </row>
    <row r="417" spans="1:7">
      <c r="A417" s="258" t="s">
        <v>1294</v>
      </c>
      <c r="B417" s="258" t="s">
        <v>9837</v>
      </c>
      <c r="C417" s="258">
        <v>2020</v>
      </c>
      <c r="D417" s="258" t="s">
        <v>905</v>
      </c>
      <c r="E417" s="258">
        <v>150.27000000000001</v>
      </c>
      <c r="F417" s="258" t="s">
        <v>1291</v>
      </c>
      <c r="G417" s="259">
        <f>ROUND(Table3[[#This Row],[Net]],3)</f>
        <v>150.27000000000001</v>
      </c>
    </row>
    <row r="418" spans="1:7">
      <c r="A418" s="258" t="s">
        <v>1295</v>
      </c>
      <c r="B418" s="258" t="s">
        <v>9837</v>
      </c>
      <c r="C418" s="258">
        <v>2020</v>
      </c>
      <c r="D418" s="258" t="s">
        <v>910</v>
      </c>
      <c r="E418" s="258">
        <v>62.089999999999996</v>
      </c>
      <c r="F418" s="258" t="s">
        <v>1291</v>
      </c>
      <c r="G418" s="259">
        <f>ROUND(Table3[[#This Row],[Net]],3)</f>
        <v>62.09</v>
      </c>
    </row>
    <row r="419" spans="1:7">
      <c r="A419" s="258" t="s">
        <v>1296</v>
      </c>
      <c r="B419" s="258" t="s">
        <v>9837</v>
      </c>
      <c r="C419" s="258">
        <v>2020</v>
      </c>
      <c r="D419" s="258" t="s">
        <v>916</v>
      </c>
      <c r="E419" s="258">
        <v>145.59999999999997</v>
      </c>
      <c r="F419" s="258" t="s">
        <v>1291</v>
      </c>
      <c r="G419" s="259">
        <f>ROUND(Table3[[#This Row],[Net]],3)</f>
        <v>145.6</v>
      </c>
    </row>
    <row r="420" spans="1:7">
      <c r="A420" s="258" t="s">
        <v>1297</v>
      </c>
      <c r="B420" s="258" t="s">
        <v>9837</v>
      </c>
      <c r="C420" s="258">
        <v>2020</v>
      </c>
      <c r="D420" s="258" t="s">
        <v>921</v>
      </c>
      <c r="E420" s="258">
        <v>21.380000000000003</v>
      </c>
      <c r="F420" s="258" t="s">
        <v>1291</v>
      </c>
      <c r="G420" s="259">
        <f>ROUND(Table3[[#This Row],[Net]],3)</f>
        <v>21.38</v>
      </c>
    </row>
    <row r="421" spans="1:7">
      <c r="A421" s="258" t="s">
        <v>1298</v>
      </c>
      <c r="B421" s="258" t="s">
        <v>9837</v>
      </c>
      <c r="C421" s="258">
        <v>2020</v>
      </c>
      <c r="D421" s="258" t="s">
        <v>933</v>
      </c>
      <c r="E421" s="258">
        <v>0.73</v>
      </c>
      <c r="F421" s="258" t="s">
        <v>1291</v>
      </c>
      <c r="G421" s="259">
        <f>ROUND(Table3[[#This Row],[Net]],3)</f>
        <v>0.73</v>
      </c>
    </row>
    <row r="422" spans="1:7">
      <c r="A422" s="258" t="s">
        <v>1299</v>
      </c>
      <c r="B422" s="258" t="s">
        <v>9837</v>
      </c>
      <c r="C422" s="258">
        <v>2020</v>
      </c>
      <c r="D422" s="258" t="s">
        <v>877</v>
      </c>
      <c r="E422" s="258">
        <v>39.83</v>
      </c>
      <c r="F422" s="258" t="s">
        <v>1291</v>
      </c>
      <c r="G422" s="259">
        <f>ROUND(Table3[[#This Row],[Net]],3)</f>
        <v>39.83</v>
      </c>
    </row>
    <row r="423" spans="1:7">
      <c r="A423" s="258" t="s">
        <v>1300</v>
      </c>
      <c r="B423" s="258" t="s">
        <v>9837</v>
      </c>
      <c r="C423" s="258">
        <v>2020</v>
      </c>
      <c r="D423" s="258" t="s">
        <v>864</v>
      </c>
      <c r="E423" s="258">
        <v>136.70000000000002</v>
      </c>
      <c r="F423" s="258" t="s">
        <v>1291</v>
      </c>
      <c r="G423" s="259">
        <f>ROUND(Table3[[#This Row],[Net]],3)</f>
        <v>136.69999999999999</v>
      </c>
    </row>
    <row r="424" spans="1:7">
      <c r="A424" s="258" t="s">
        <v>1301</v>
      </c>
      <c r="B424" s="258" t="s">
        <v>9837</v>
      </c>
      <c r="C424" s="258">
        <v>2020</v>
      </c>
      <c r="D424" s="258" t="s">
        <v>864</v>
      </c>
      <c r="E424" s="258">
        <v>2.0299999999999998</v>
      </c>
      <c r="F424" s="258" t="s">
        <v>1291</v>
      </c>
      <c r="G424" s="259">
        <f>ROUND(Table3[[#This Row],[Net]],3)</f>
        <v>2.0299999999999998</v>
      </c>
    </row>
    <row r="425" spans="1:7">
      <c r="A425" s="258" t="s">
        <v>1302</v>
      </c>
      <c r="B425" s="258" t="s">
        <v>9837</v>
      </c>
      <c r="C425" s="258">
        <v>2020</v>
      </c>
      <c r="D425" s="258" t="s">
        <v>864</v>
      </c>
      <c r="E425" s="258">
        <v>3.7700000000000014</v>
      </c>
      <c r="F425" s="258" t="s">
        <v>1291</v>
      </c>
      <c r="G425" s="259">
        <f>ROUND(Table3[[#This Row],[Net]],3)</f>
        <v>3.77</v>
      </c>
    </row>
    <row r="426" spans="1:7">
      <c r="A426" s="258" t="s">
        <v>1303</v>
      </c>
      <c r="B426" s="258" t="s">
        <v>9837</v>
      </c>
      <c r="C426" s="258">
        <v>2020</v>
      </c>
      <c r="D426" s="258" t="s">
        <v>864</v>
      </c>
      <c r="E426" s="258">
        <v>58.430000000000007</v>
      </c>
      <c r="F426" s="258" t="s">
        <v>1291</v>
      </c>
      <c r="G426" s="259">
        <f>ROUND(Table3[[#This Row],[Net]],3)</f>
        <v>58.43</v>
      </c>
    </row>
    <row r="427" spans="1:7">
      <c r="A427" s="258" t="s">
        <v>1304</v>
      </c>
      <c r="B427" s="258" t="s">
        <v>9837</v>
      </c>
      <c r="C427" s="258">
        <v>2020</v>
      </c>
      <c r="D427" s="258" t="s">
        <v>864</v>
      </c>
      <c r="E427" s="258">
        <v>69.08</v>
      </c>
      <c r="F427" s="258" t="s">
        <v>1291</v>
      </c>
      <c r="G427" s="259">
        <f>ROUND(Table3[[#This Row],[Net]],3)</f>
        <v>69.08</v>
      </c>
    </row>
    <row r="428" spans="1:7">
      <c r="A428" s="258" t="s">
        <v>1305</v>
      </c>
      <c r="B428" s="258" t="s">
        <v>9837</v>
      </c>
      <c r="C428" s="258">
        <v>2020</v>
      </c>
      <c r="D428" s="258" t="s">
        <v>875</v>
      </c>
      <c r="E428" s="258">
        <v>65.960000000000008</v>
      </c>
      <c r="F428" s="258" t="s">
        <v>1291</v>
      </c>
      <c r="G428" s="259">
        <f>ROUND(Table3[[#This Row],[Net]],3)</f>
        <v>65.959999999999994</v>
      </c>
    </row>
    <row r="429" spans="1:7">
      <c r="A429" s="258" t="s">
        <v>1306</v>
      </c>
      <c r="B429" s="258" t="s">
        <v>9838</v>
      </c>
      <c r="C429" s="258">
        <v>2020</v>
      </c>
      <c r="D429" s="258" t="s">
        <v>890</v>
      </c>
      <c r="E429" s="258">
        <v>49.019999999999982</v>
      </c>
      <c r="F429" s="258" t="s">
        <v>1291</v>
      </c>
      <c r="G429" s="259">
        <f>ROUND(Table3[[#This Row],[Net]],3)</f>
        <v>49.02</v>
      </c>
    </row>
    <row r="430" spans="1:7">
      <c r="A430" s="258" t="s">
        <v>1307</v>
      </c>
      <c r="B430" s="258" t="s">
        <v>9838</v>
      </c>
      <c r="C430" s="258">
        <v>2020</v>
      </c>
      <c r="D430" s="258" t="s">
        <v>890</v>
      </c>
      <c r="E430" s="258">
        <v>186.57</v>
      </c>
      <c r="F430" s="258" t="s">
        <v>1291</v>
      </c>
      <c r="G430" s="259">
        <f>ROUND(Table3[[#This Row],[Net]],3)</f>
        <v>186.57</v>
      </c>
    </row>
    <row r="431" spans="1:7">
      <c r="A431" s="258" t="s">
        <v>1308</v>
      </c>
      <c r="B431" s="258" t="s">
        <v>9838</v>
      </c>
      <c r="C431" s="258">
        <v>2020</v>
      </c>
      <c r="D431" s="258" t="s">
        <v>895</v>
      </c>
      <c r="E431" s="258">
        <v>85.59</v>
      </c>
      <c r="F431" s="258" t="s">
        <v>1291</v>
      </c>
      <c r="G431" s="259">
        <f>ROUND(Table3[[#This Row],[Net]],3)</f>
        <v>85.59</v>
      </c>
    </row>
    <row r="432" spans="1:7">
      <c r="A432" s="258" t="s">
        <v>1309</v>
      </c>
      <c r="B432" s="258" t="s">
        <v>9838</v>
      </c>
      <c r="C432" s="258">
        <v>2020</v>
      </c>
      <c r="D432" s="258" t="s">
        <v>905</v>
      </c>
      <c r="E432" s="258">
        <v>150.27000000000001</v>
      </c>
      <c r="F432" s="258" t="s">
        <v>1291</v>
      </c>
      <c r="G432" s="259">
        <f>ROUND(Table3[[#This Row],[Net]],3)</f>
        <v>150.27000000000001</v>
      </c>
    </row>
    <row r="433" spans="1:7">
      <c r="A433" s="258" t="s">
        <v>1310</v>
      </c>
      <c r="B433" s="258" t="s">
        <v>9838</v>
      </c>
      <c r="C433" s="258">
        <v>2020</v>
      </c>
      <c r="D433" s="258" t="s">
        <v>910</v>
      </c>
      <c r="E433" s="258">
        <v>62.089999999999996</v>
      </c>
      <c r="F433" s="258" t="s">
        <v>1291</v>
      </c>
      <c r="G433" s="259">
        <f>ROUND(Table3[[#This Row],[Net]],3)</f>
        <v>62.09</v>
      </c>
    </row>
    <row r="434" spans="1:7">
      <c r="A434" s="258" t="s">
        <v>1311</v>
      </c>
      <c r="B434" s="258" t="s">
        <v>9838</v>
      </c>
      <c r="C434" s="258">
        <v>2020</v>
      </c>
      <c r="D434" s="258" t="s">
        <v>916</v>
      </c>
      <c r="E434" s="258">
        <v>145.59999999999997</v>
      </c>
      <c r="F434" s="258" t="s">
        <v>1291</v>
      </c>
      <c r="G434" s="259">
        <f>ROUND(Table3[[#This Row],[Net]],3)</f>
        <v>145.6</v>
      </c>
    </row>
    <row r="435" spans="1:7">
      <c r="A435" s="258" t="s">
        <v>1312</v>
      </c>
      <c r="B435" s="258" t="s">
        <v>9838</v>
      </c>
      <c r="C435" s="258">
        <v>2020</v>
      </c>
      <c r="D435" s="258" t="s">
        <v>921</v>
      </c>
      <c r="E435" s="258">
        <v>21.380000000000003</v>
      </c>
      <c r="F435" s="258" t="s">
        <v>1291</v>
      </c>
      <c r="G435" s="259">
        <f>ROUND(Table3[[#This Row],[Net]],3)</f>
        <v>21.38</v>
      </c>
    </row>
    <row r="436" spans="1:7">
      <c r="A436" s="258" t="s">
        <v>1313</v>
      </c>
      <c r="B436" s="258" t="s">
        <v>9838</v>
      </c>
      <c r="C436" s="258">
        <v>2020</v>
      </c>
      <c r="D436" s="258" t="s">
        <v>933</v>
      </c>
      <c r="E436" s="258">
        <v>0.73</v>
      </c>
      <c r="F436" s="258" t="s">
        <v>1291</v>
      </c>
      <c r="G436" s="259">
        <f>ROUND(Table3[[#This Row],[Net]],3)</f>
        <v>0.73</v>
      </c>
    </row>
    <row r="437" spans="1:7">
      <c r="A437" s="258" t="s">
        <v>1314</v>
      </c>
      <c r="B437" s="258" t="s">
        <v>9838</v>
      </c>
      <c r="C437" s="258">
        <v>2020</v>
      </c>
      <c r="D437" s="258" t="s">
        <v>877</v>
      </c>
      <c r="E437" s="258">
        <v>39.83</v>
      </c>
      <c r="F437" s="258" t="s">
        <v>1291</v>
      </c>
      <c r="G437" s="259">
        <f>ROUND(Table3[[#This Row],[Net]],3)</f>
        <v>39.83</v>
      </c>
    </row>
    <row r="438" spans="1:7">
      <c r="A438" s="258" t="s">
        <v>1315</v>
      </c>
      <c r="B438" s="258" t="s">
        <v>9838</v>
      </c>
      <c r="C438" s="258">
        <v>2020</v>
      </c>
      <c r="D438" s="258" t="s">
        <v>864</v>
      </c>
      <c r="E438" s="258">
        <v>136.70000000000002</v>
      </c>
      <c r="F438" s="258" t="s">
        <v>1291</v>
      </c>
      <c r="G438" s="259">
        <f>ROUND(Table3[[#This Row],[Net]],3)</f>
        <v>136.69999999999999</v>
      </c>
    </row>
    <row r="439" spans="1:7">
      <c r="A439" s="258" t="s">
        <v>1316</v>
      </c>
      <c r="B439" s="258" t="s">
        <v>9838</v>
      </c>
      <c r="C439" s="258">
        <v>2020</v>
      </c>
      <c r="D439" s="258" t="s">
        <v>864</v>
      </c>
      <c r="E439" s="258">
        <v>2.0299999999999998</v>
      </c>
      <c r="F439" s="258" t="s">
        <v>1291</v>
      </c>
      <c r="G439" s="259">
        <f>ROUND(Table3[[#This Row],[Net]],3)</f>
        <v>2.0299999999999998</v>
      </c>
    </row>
    <row r="440" spans="1:7">
      <c r="A440" s="258" t="s">
        <v>1317</v>
      </c>
      <c r="B440" s="258" t="s">
        <v>9838</v>
      </c>
      <c r="C440" s="258">
        <v>2020</v>
      </c>
      <c r="D440" s="258" t="s">
        <v>864</v>
      </c>
      <c r="E440" s="258">
        <v>3.7700000000000014</v>
      </c>
      <c r="F440" s="258" t="s">
        <v>1291</v>
      </c>
      <c r="G440" s="259">
        <f>ROUND(Table3[[#This Row],[Net]],3)</f>
        <v>3.77</v>
      </c>
    </row>
    <row r="441" spans="1:7">
      <c r="A441" s="258" t="s">
        <v>1318</v>
      </c>
      <c r="B441" s="258" t="s">
        <v>9838</v>
      </c>
      <c r="C441" s="258">
        <v>2020</v>
      </c>
      <c r="D441" s="258" t="s">
        <v>864</v>
      </c>
      <c r="E441" s="258">
        <v>58.430000000000007</v>
      </c>
      <c r="F441" s="258" t="s">
        <v>1291</v>
      </c>
      <c r="G441" s="259">
        <f>ROUND(Table3[[#This Row],[Net]],3)</f>
        <v>58.43</v>
      </c>
    </row>
    <row r="442" spans="1:7">
      <c r="A442" s="258" t="s">
        <v>1319</v>
      </c>
      <c r="B442" s="258" t="s">
        <v>9838</v>
      </c>
      <c r="C442" s="258">
        <v>2020</v>
      </c>
      <c r="D442" s="258" t="s">
        <v>864</v>
      </c>
      <c r="E442" s="258">
        <v>69.08</v>
      </c>
      <c r="F442" s="258" t="s">
        <v>1291</v>
      </c>
      <c r="G442" s="259">
        <f>ROUND(Table3[[#This Row],[Net]],3)</f>
        <v>69.08</v>
      </c>
    </row>
    <row r="443" spans="1:7">
      <c r="A443" s="258" t="s">
        <v>1320</v>
      </c>
      <c r="B443" s="258" t="s">
        <v>9838</v>
      </c>
      <c r="C443" s="258">
        <v>2020</v>
      </c>
      <c r="D443" s="258" t="s">
        <v>875</v>
      </c>
      <c r="E443" s="258">
        <v>65.960000000000008</v>
      </c>
      <c r="F443" s="258" t="s">
        <v>1291</v>
      </c>
      <c r="G443" s="259">
        <f>ROUND(Table3[[#This Row],[Net]],3)</f>
        <v>65.959999999999994</v>
      </c>
    </row>
    <row r="444" spans="1:7">
      <c r="A444" s="258" t="s">
        <v>1321</v>
      </c>
      <c r="B444" s="258" t="s">
        <v>9837</v>
      </c>
      <c r="C444" s="258">
        <v>2020</v>
      </c>
      <c r="D444" s="258" t="s">
        <v>905</v>
      </c>
      <c r="E444" s="258">
        <v>168.87</v>
      </c>
      <c r="F444" s="258" t="s">
        <v>1322</v>
      </c>
      <c r="G444" s="259">
        <f>ROUND(Table3[[#This Row],[Net]],3)</f>
        <v>168.87</v>
      </c>
    </row>
    <row r="445" spans="1:7">
      <c r="A445" s="258" t="s">
        <v>1323</v>
      </c>
      <c r="B445" s="258" t="s">
        <v>9837</v>
      </c>
      <c r="C445" s="258">
        <v>2020</v>
      </c>
      <c r="D445" s="258" t="s">
        <v>864</v>
      </c>
      <c r="E445" s="258">
        <v>205.35</v>
      </c>
      <c r="F445" s="258" t="s">
        <v>1322</v>
      </c>
      <c r="G445" s="259">
        <f>ROUND(Table3[[#This Row],[Net]],3)</f>
        <v>205.35</v>
      </c>
    </row>
    <row r="446" spans="1:7">
      <c r="A446" s="258" t="s">
        <v>1324</v>
      </c>
      <c r="B446" s="258" t="s">
        <v>9838</v>
      </c>
      <c r="C446" s="258">
        <v>2020</v>
      </c>
      <c r="D446" s="258" t="s">
        <v>905</v>
      </c>
      <c r="E446" s="258">
        <v>168.87</v>
      </c>
      <c r="F446" s="258" t="s">
        <v>1322</v>
      </c>
      <c r="G446" s="259">
        <f>ROUND(Table3[[#This Row],[Net]],3)</f>
        <v>168.87</v>
      </c>
    </row>
    <row r="447" spans="1:7">
      <c r="A447" s="258" t="s">
        <v>1325</v>
      </c>
      <c r="B447" s="258" t="s">
        <v>9838</v>
      </c>
      <c r="C447" s="258">
        <v>2020</v>
      </c>
      <c r="D447" s="258" t="s">
        <v>864</v>
      </c>
      <c r="E447" s="258">
        <v>205.35</v>
      </c>
      <c r="F447" s="258" t="s">
        <v>1322</v>
      </c>
      <c r="G447" s="259">
        <f>ROUND(Table3[[#This Row],[Net]],3)</f>
        <v>205.35</v>
      </c>
    </row>
    <row r="448" spans="1:7">
      <c r="A448" s="258" t="s">
        <v>1326</v>
      </c>
      <c r="B448" s="258" t="s">
        <v>9837</v>
      </c>
      <c r="C448" s="258">
        <v>2020</v>
      </c>
      <c r="D448" s="258" t="s">
        <v>875</v>
      </c>
      <c r="E448" s="258">
        <v>341.83</v>
      </c>
      <c r="F448" s="258" t="s">
        <v>1327</v>
      </c>
      <c r="G448" s="259">
        <f>ROUND(Table3[[#This Row],[Net]],3)</f>
        <v>341.83</v>
      </c>
    </row>
    <row r="449" spans="1:7">
      <c r="A449" s="258" t="s">
        <v>1328</v>
      </c>
      <c r="B449" s="258" t="s">
        <v>9837</v>
      </c>
      <c r="C449" s="258">
        <v>2020</v>
      </c>
      <c r="D449" s="258" t="s">
        <v>875</v>
      </c>
      <c r="E449" s="258">
        <v>179.02</v>
      </c>
      <c r="F449" s="258" t="s">
        <v>1327</v>
      </c>
      <c r="G449" s="259">
        <f>ROUND(Table3[[#This Row],[Net]],3)</f>
        <v>179.02</v>
      </c>
    </row>
    <row r="450" spans="1:7">
      <c r="A450" s="258" t="s">
        <v>1329</v>
      </c>
      <c r="B450" s="258" t="s">
        <v>9837</v>
      </c>
      <c r="C450" s="258">
        <v>2020</v>
      </c>
      <c r="D450" s="258" t="s">
        <v>890</v>
      </c>
      <c r="E450" s="258">
        <v>52.210000000000008</v>
      </c>
      <c r="F450" s="258" t="s">
        <v>1327</v>
      </c>
      <c r="G450" s="259">
        <f>ROUND(Table3[[#This Row],[Net]],3)</f>
        <v>52.21</v>
      </c>
    </row>
    <row r="451" spans="1:7">
      <c r="A451" s="258" t="s">
        <v>1330</v>
      </c>
      <c r="B451" s="258" t="s">
        <v>9837</v>
      </c>
      <c r="C451" s="258">
        <v>2020</v>
      </c>
      <c r="D451" s="258" t="s">
        <v>895</v>
      </c>
      <c r="E451" s="258">
        <v>231.35</v>
      </c>
      <c r="F451" s="258" t="s">
        <v>1327</v>
      </c>
      <c r="G451" s="259">
        <f>ROUND(Table3[[#This Row],[Net]],3)</f>
        <v>231.35</v>
      </c>
    </row>
    <row r="452" spans="1:7">
      <c r="A452" s="258" t="s">
        <v>1331</v>
      </c>
      <c r="B452" s="258" t="s">
        <v>9837</v>
      </c>
      <c r="C452" s="258">
        <v>2020</v>
      </c>
      <c r="D452" s="258" t="s">
        <v>895</v>
      </c>
      <c r="E452" s="258">
        <v>158.32</v>
      </c>
      <c r="F452" s="258" t="s">
        <v>1327</v>
      </c>
      <c r="G452" s="259">
        <f>ROUND(Table3[[#This Row],[Net]],3)</f>
        <v>158.32</v>
      </c>
    </row>
    <row r="453" spans="1:7">
      <c r="A453" s="258" t="s">
        <v>1332</v>
      </c>
      <c r="B453" s="258" t="s">
        <v>9837</v>
      </c>
      <c r="C453" s="258">
        <v>2020</v>
      </c>
      <c r="D453" s="258" t="s">
        <v>895</v>
      </c>
      <c r="E453" s="258">
        <v>323.38</v>
      </c>
      <c r="F453" s="258" t="s">
        <v>1327</v>
      </c>
      <c r="G453" s="259">
        <f>ROUND(Table3[[#This Row],[Net]],3)</f>
        <v>323.38</v>
      </c>
    </row>
    <row r="454" spans="1:7">
      <c r="A454" s="258" t="s">
        <v>1333</v>
      </c>
      <c r="B454" s="258" t="s">
        <v>9837</v>
      </c>
      <c r="C454" s="258">
        <v>2020</v>
      </c>
      <c r="D454" s="258" t="s">
        <v>900</v>
      </c>
      <c r="E454" s="258">
        <v>96.45</v>
      </c>
      <c r="F454" s="258" t="s">
        <v>1327</v>
      </c>
      <c r="G454" s="259">
        <f>ROUND(Table3[[#This Row],[Net]],3)</f>
        <v>96.45</v>
      </c>
    </row>
    <row r="455" spans="1:7">
      <c r="A455" s="258" t="s">
        <v>1334</v>
      </c>
      <c r="B455" s="258" t="s">
        <v>9837</v>
      </c>
      <c r="C455" s="258">
        <v>2020</v>
      </c>
      <c r="D455" s="258" t="s">
        <v>900</v>
      </c>
      <c r="E455" s="258">
        <v>273.48</v>
      </c>
      <c r="F455" s="258" t="s">
        <v>1327</v>
      </c>
      <c r="G455" s="259">
        <f>ROUND(Table3[[#This Row],[Net]],3)</f>
        <v>273.48</v>
      </c>
    </row>
    <row r="456" spans="1:7">
      <c r="A456" s="258" t="s">
        <v>1335</v>
      </c>
      <c r="B456" s="258" t="s">
        <v>9837</v>
      </c>
      <c r="C456" s="258">
        <v>2020</v>
      </c>
      <c r="D456" s="258" t="s">
        <v>900</v>
      </c>
      <c r="E456" s="258">
        <v>357.99000000000007</v>
      </c>
      <c r="F456" s="258" t="s">
        <v>1327</v>
      </c>
      <c r="G456" s="259">
        <f>ROUND(Table3[[#This Row],[Net]],3)</f>
        <v>357.99</v>
      </c>
    </row>
    <row r="457" spans="1:7">
      <c r="A457" s="258" t="s">
        <v>1336</v>
      </c>
      <c r="B457" s="258" t="s">
        <v>9837</v>
      </c>
      <c r="C457" s="258">
        <v>2020</v>
      </c>
      <c r="D457" s="258" t="s">
        <v>905</v>
      </c>
      <c r="E457" s="258">
        <v>162.94999999999999</v>
      </c>
      <c r="F457" s="258" t="s">
        <v>1327</v>
      </c>
      <c r="G457" s="259">
        <f>ROUND(Table3[[#This Row],[Net]],3)</f>
        <v>162.94999999999999</v>
      </c>
    </row>
    <row r="458" spans="1:7">
      <c r="A458" s="258" t="s">
        <v>1337</v>
      </c>
      <c r="B458" s="258" t="s">
        <v>9837</v>
      </c>
      <c r="C458" s="258">
        <v>2020</v>
      </c>
      <c r="D458" s="258" t="s">
        <v>910</v>
      </c>
      <c r="E458" s="258">
        <v>153.70999999999998</v>
      </c>
      <c r="F458" s="258" t="s">
        <v>1327</v>
      </c>
      <c r="G458" s="259">
        <f>ROUND(Table3[[#This Row],[Net]],3)</f>
        <v>153.71</v>
      </c>
    </row>
    <row r="459" spans="1:7">
      <c r="A459" s="258" t="s">
        <v>1338</v>
      </c>
      <c r="B459" s="258" t="s">
        <v>9837</v>
      </c>
      <c r="C459" s="258">
        <v>2020</v>
      </c>
      <c r="D459" s="258" t="s">
        <v>910</v>
      </c>
      <c r="E459" s="258">
        <v>199.99</v>
      </c>
      <c r="F459" s="258" t="s">
        <v>1327</v>
      </c>
      <c r="G459" s="259">
        <f>ROUND(Table3[[#This Row],[Net]],3)</f>
        <v>199.99</v>
      </c>
    </row>
    <row r="460" spans="1:7">
      <c r="A460" s="258" t="s">
        <v>1339</v>
      </c>
      <c r="B460" s="258" t="s">
        <v>9837</v>
      </c>
      <c r="C460" s="258">
        <v>2020</v>
      </c>
      <c r="D460" s="258" t="s">
        <v>910</v>
      </c>
      <c r="E460" s="258">
        <v>204.49999999999997</v>
      </c>
      <c r="F460" s="258" t="s">
        <v>1327</v>
      </c>
      <c r="G460" s="259">
        <f>ROUND(Table3[[#This Row],[Net]],3)</f>
        <v>204.5</v>
      </c>
    </row>
    <row r="461" spans="1:7">
      <c r="A461" s="258" t="s">
        <v>1340</v>
      </c>
      <c r="B461" s="258" t="s">
        <v>9837</v>
      </c>
      <c r="C461" s="258">
        <v>2020</v>
      </c>
      <c r="D461" s="258" t="s">
        <v>927</v>
      </c>
      <c r="E461" s="258">
        <v>94.3</v>
      </c>
      <c r="F461" s="258" t="s">
        <v>1327</v>
      </c>
      <c r="G461" s="259">
        <f>ROUND(Table3[[#This Row],[Net]],3)</f>
        <v>94.3</v>
      </c>
    </row>
    <row r="462" spans="1:7">
      <c r="A462" s="258" t="s">
        <v>1341</v>
      </c>
      <c r="B462" s="258" t="s">
        <v>9837</v>
      </c>
      <c r="C462" s="258">
        <v>2020</v>
      </c>
      <c r="D462" s="258" t="s">
        <v>933</v>
      </c>
      <c r="E462" s="258">
        <v>44.63</v>
      </c>
      <c r="F462" s="258" t="s">
        <v>1327</v>
      </c>
      <c r="G462" s="259">
        <f>ROUND(Table3[[#This Row],[Net]],3)</f>
        <v>44.63</v>
      </c>
    </row>
    <row r="463" spans="1:7">
      <c r="A463" s="258" t="s">
        <v>1342</v>
      </c>
      <c r="B463" s="258" t="s">
        <v>9837</v>
      </c>
      <c r="C463" s="258">
        <v>2020</v>
      </c>
      <c r="D463" s="258" t="s">
        <v>877</v>
      </c>
      <c r="E463" s="258">
        <v>25.14</v>
      </c>
      <c r="F463" s="258" t="s">
        <v>1327</v>
      </c>
      <c r="G463" s="259">
        <f>ROUND(Table3[[#This Row],[Net]],3)</f>
        <v>25.14</v>
      </c>
    </row>
    <row r="464" spans="1:7">
      <c r="A464" s="258" t="s">
        <v>1343</v>
      </c>
      <c r="B464" s="258" t="s">
        <v>9837</v>
      </c>
      <c r="C464" s="258">
        <v>2020</v>
      </c>
      <c r="D464" s="258" t="s">
        <v>864</v>
      </c>
      <c r="E464" s="258">
        <v>184.60000000000002</v>
      </c>
      <c r="F464" s="258" t="s">
        <v>1327</v>
      </c>
      <c r="G464" s="259">
        <f>ROUND(Table3[[#This Row],[Net]],3)</f>
        <v>184.6</v>
      </c>
    </row>
    <row r="465" spans="1:7">
      <c r="A465" s="258" t="s">
        <v>1344</v>
      </c>
      <c r="B465" s="258" t="s">
        <v>9837</v>
      </c>
      <c r="C465" s="258">
        <v>2020</v>
      </c>
      <c r="D465" s="258" t="s">
        <v>864</v>
      </c>
      <c r="E465" s="258">
        <v>97.79</v>
      </c>
      <c r="F465" s="258" t="s">
        <v>1327</v>
      </c>
      <c r="G465" s="259">
        <f>ROUND(Table3[[#This Row],[Net]],3)</f>
        <v>97.79</v>
      </c>
    </row>
    <row r="466" spans="1:7">
      <c r="A466" s="258" t="s">
        <v>1345</v>
      </c>
      <c r="B466" s="258" t="s">
        <v>9837</v>
      </c>
      <c r="C466" s="258">
        <v>2020</v>
      </c>
      <c r="D466" s="258" t="s">
        <v>864</v>
      </c>
      <c r="E466" s="258">
        <v>20.879999999999995</v>
      </c>
      <c r="F466" s="258" t="s">
        <v>1327</v>
      </c>
      <c r="G466" s="259">
        <f>ROUND(Table3[[#This Row],[Net]],3)</f>
        <v>20.88</v>
      </c>
    </row>
    <row r="467" spans="1:7">
      <c r="A467" s="258" t="s">
        <v>1346</v>
      </c>
      <c r="B467" s="258" t="s">
        <v>9837</v>
      </c>
      <c r="C467" s="258">
        <v>2020</v>
      </c>
      <c r="D467" s="258" t="s">
        <v>864</v>
      </c>
      <c r="E467" s="258">
        <v>76.589999999999989</v>
      </c>
      <c r="F467" s="258" t="s">
        <v>1327</v>
      </c>
      <c r="G467" s="259">
        <f>ROUND(Table3[[#This Row],[Net]],3)</f>
        <v>76.59</v>
      </c>
    </row>
    <row r="468" spans="1:7">
      <c r="A468" s="258" t="s">
        <v>1347</v>
      </c>
      <c r="B468" s="258" t="s">
        <v>9837</v>
      </c>
      <c r="C468" s="258">
        <v>2020</v>
      </c>
      <c r="D468" s="258" t="s">
        <v>864</v>
      </c>
      <c r="E468" s="258">
        <v>14.88</v>
      </c>
      <c r="F468" s="258" t="s">
        <v>1327</v>
      </c>
      <c r="G468" s="259">
        <f>ROUND(Table3[[#This Row],[Net]],3)</f>
        <v>14.88</v>
      </c>
    </row>
    <row r="469" spans="1:7">
      <c r="A469" s="258" t="s">
        <v>1348</v>
      </c>
      <c r="B469" s="258" t="s">
        <v>9837</v>
      </c>
      <c r="C469" s="258">
        <v>2020</v>
      </c>
      <c r="D469" s="258" t="s">
        <v>864</v>
      </c>
      <c r="E469" s="258">
        <v>77.55</v>
      </c>
      <c r="F469" s="258" t="s">
        <v>1327</v>
      </c>
      <c r="G469" s="259">
        <f>ROUND(Table3[[#This Row],[Net]],3)</f>
        <v>77.55</v>
      </c>
    </row>
    <row r="470" spans="1:7">
      <c r="A470" s="258" t="s">
        <v>1349</v>
      </c>
      <c r="B470" s="258" t="s">
        <v>9837</v>
      </c>
      <c r="C470" s="258">
        <v>2020</v>
      </c>
      <c r="D470" s="258" t="s">
        <v>864</v>
      </c>
      <c r="E470" s="258">
        <v>70.95</v>
      </c>
      <c r="F470" s="258" t="s">
        <v>1327</v>
      </c>
      <c r="G470" s="259">
        <f>ROUND(Table3[[#This Row],[Net]],3)</f>
        <v>70.95</v>
      </c>
    </row>
    <row r="471" spans="1:7">
      <c r="A471" s="258" t="s">
        <v>1350</v>
      </c>
      <c r="B471" s="258" t="s">
        <v>9837</v>
      </c>
      <c r="C471" s="258">
        <v>2020</v>
      </c>
      <c r="D471" s="258" t="s">
        <v>864</v>
      </c>
      <c r="E471" s="258">
        <v>259.89999999999998</v>
      </c>
      <c r="F471" s="258" t="s">
        <v>1327</v>
      </c>
      <c r="G471" s="259">
        <f>ROUND(Table3[[#This Row],[Net]],3)</f>
        <v>259.89999999999998</v>
      </c>
    </row>
    <row r="472" spans="1:7">
      <c r="A472" s="258" t="s">
        <v>1351</v>
      </c>
      <c r="B472" s="258" t="s">
        <v>9837</v>
      </c>
      <c r="C472" s="258">
        <v>2020</v>
      </c>
      <c r="D472" s="258" t="s">
        <v>864</v>
      </c>
      <c r="E472" s="258">
        <v>380.61</v>
      </c>
      <c r="F472" s="258" t="s">
        <v>1327</v>
      </c>
      <c r="G472" s="259">
        <f>ROUND(Table3[[#This Row],[Net]],3)</f>
        <v>380.61</v>
      </c>
    </row>
    <row r="473" spans="1:7">
      <c r="A473" s="258" t="s">
        <v>1352</v>
      </c>
      <c r="B473" s="258" t="s">
        <v>9837</v>
      </c>
      <c r="C473" s="258">
        <v>2020</v>
      </c>
      <c r="D473" s="258" t="s">
        <v>864</v>
      </c>
      <c r="E473" s="258">
        <v>143.06999999999996</v>
      </c>
      <c r="F473" s="258" t="s">
        <v>1327</v>
      </c>
      <c r="G473" s="259">
        <f>ROUND(Table3[[#This Row],[Net]],3)</f>
        <v>143.07</v>
      </c>
    </row>
    <row r="474" spans="1:7">
      <c r="A474" s="258" t="s">
        <v>1353</v>
      </c>
      <c r="B474" s="258" t="s">
        <v>9837</v>
      </c>
      <c r="C474" s="258">
        <v>2020</v>
      </c>
      <c r="D474" s="258" t="s">
        <v>864</v>
      </c>
      <c r="E474" s="258">
        <v>73.02</v>
      </c>
      <c r="F474" s="258" t="s">
        <v>1327</v>
      </c>
      <c r="G474" s="259">
        <f>ROUND(Table3[[#This Row],[Net]],3)</f>
        <v>73.02</v>
      </c>
    </row>
    <row r="475" spans="1:7">
      <c r="A475" s="258" t="s">
        <v>1354</v>
      </c>
      <c r="B475" s="258" t="s">
        <v>9837</v>
      </c>
      <c r="C475" s="258">
        <v>2020</v>
      </c>
      <c r="D475" s="258" t="s">
        <v>875</v>
      </c>
      <c r="E475" s="258">
        <v>17.889999999999997</v>
      </c>
      <c r="F475" s="258" t="s">
        <v>1327</v>
      </c>
      <c r="G475" s="259">
        <f>ROUND(Table3[[#This Row],[Net]],3)</f>
        <v>17.89</v>
      </c>
    </row>
    <row r="476" spans="1:7">
      <c r="A476" s="258" t="s">
        <v>1355</v>
      </c>
      <c r="B476" s="258" t="s">
        <v>9837</v>
      </c>
      <c r="C476" s="258">
        <v>2020</v>
      </c>
      <c r="D476" s="258" t="s">
        <v>890</v>
      </c>
      <c r="E476" s="258">
        <v>0.11</v>
      </c>
      <c r="F476" s="258" t="s">
        <v>1327</v>
      </c>
      <c r="G476" s="259">
        <f>ROUND(Table3[[#This Row],[Net]],3)</f>
        <v>0.11</v>
      </c>
    </row>
    <row r="477" spans="1:7">
      <c r="A477" s="258" t="s">
        <v>1356</v>
      </c>
      <c r="B477" s="258" t="s">
        <v>9837</v>
      </c>
      <c r="C477" s="258">
        <v>2020</v>
      </c>
      <c r="D477" s="258" t="s">
        <v>895</v>
      </c>
      <c r="E477" s="258">
        <v>64.14</v>
      </c>
      <c r="F477" s="258" t="s">
        <v>1327</v>
      </c>
      <c r="G477" s="259">
        <f>ROUND(Table3[[#This Row],[Net]],3)</f>
        <v>64.14</v>
      </c>
    </row>
    <row r="478" spans="1:7">
      <c r="A478" s="258" t="s">
        <v>1357</v>
      </c>
      <c r="B478" s="258" t="s">
        <v>9838</v>
      </c>
      <c r="C478" s="258">
        <v>2020</v>
      </c>
      <c r="D478" s="258" t="s">
        <v>875</v>
      </c>
      <c r="E478" s="258">
        <v>341.83</v>
      </c>
      <c r="F478" s="258" t="s">
        <v>1327</v>
      </c>
      <c r="G478" s="259">
        <f>ROUND(Table3[[#This Row],[Net]],3)</f>
        <v>341.83</v>
      </c>
    </row>
    <row r="479" spans="1:7">
      <c r="A479" s="258" t="s">
        <v>1358</v>
      </c>
      <c r="B479" s="258" t="s">
        <v>9838</v>
      </c>
      <c r="C479" s="258">
        <v>2020</v>
      </c>
      <c r="D479" s="258" t="s">
        <v>875</v>
      </c>
      <c r="E479" s="258">
        <v>179.02</v>
      </c>
      <c r="F479" s="258" t="s">
        <v>1327</v>
      </c>
      <c r="G479" s="259">
        <f>ROUND(Table3[[#This Row],[Net]],3)</f>
        <v>179.02</v>
      </c>
    </row>
    <row r="480" spans="1:7">
      <c r="A480" s="258" t="s">
        <v>1359</v>
      </c>
      <c r="B480" s="258" t="s">
        <v>9838</v>
      </c>
      <c r="C480" s="258">
        <v>2020</v>
      </c>
      <c r="D480" s="258" t="s">
        <v>890</v>
      </c>
      <c r="E480" s="258">
        <v>52.210000000000008</v>
      </c>
      <c r="F480" s="258" t="s">
        <v>1327</v>
      </c>
      <c r="G480" s="259">
        <f>ROUND(Table3[[#This Row],[Net]],3)</f>
        <v>52.21</v>
      </c>
    </row>
    <row r="481" spans="1:7">
      <c r="A481" s="258" t="s">
        <v>1360</v>
      </c>
      <c r="B481" s="258" t="s">
        <v>9838</v>
      </c>
      <c r="C481" s="258">
        <v>2020</v>
      </c>
      <c r="D481" s="258" t="s">
        <v>895</v>
      </c>
      <c r="E481" s="258">
        <v>231.35</v>
      </c>
      <c r="F481" s="258" t="s">
        <v>1327</v>
      </c>
      <c r="G481" s="259">
        <f>ROUND(Table3[[#This Row],[Net]],3)</f>
        <v>231.35</v>
      </c>
    </row>
    <row r="482" spans="1:7">
      <c r="A482" s="258" t="s">
        <v>1361</v>
      </c>
      <c r="B482" s="258" t="s">
        <v>9838</v>
      </c>
      <c r="C482" s="258">
        <v>2020</v>
      </c>
      <c r="D482" s="258" t="s">
        <v>895</v>
      </c>
      <c r="E482" s="258">
        <v>158.32</v>
      </c>
      <c r="F482" s="258" t="s">
        <v>1327</v>
      </c>
      <c r="G482" s="259">
        <f>ROUND(Table3[[#This Row],[Net]],3)</f>
        <v>158.32</v>
      </c>
    </row>
    <row r="483" spans="1:7">
      <c r="A483" s="258" t="s">
        <v>1362</v>
      </c>
      <c r="B483" s="258" t="s">
        <v>9838</v>
      </c>
      <c r="C483" s="258">
        <v>2020</v>
      </c>
      <c r="D483" s="258" t="s">
        <v>895</v>
      </c>
      <c r="E483" s="258">
        <v>323.38</v>
      </c>
      <c r="F483" s="258" t="s">
        <v>1327</v>
      </c>
      <c r="G483" s="259">
        <f>ROUND(Table3[[#This Row],[Net]],3)</f>
        <v>323.38</v>
      </c>
    </row>
    <row r="484" spans="1:7">
      <c r="A484" s="258" t="s">
        <v>1363</v>
      </c>
      <c r="B484" s="258" t="s">
        <v>9838</v>
      </c>
      <c r="C484" s="258">
        <v>2020</v>
      </c>
      <c r="D484" s="258" t="s">
        <v>900</v>
      </c>
      <c r="E484" s="258">
        <v>96.45</v>
      </c>
      <c r="F484" s="258" t="s">
        <v>1327</v>
      </c>
      <c r="G484" s="259">
        <f>ROUND(Table3[[#This Row],[Net]],3)</f>
        <v>96.45</v>
      </c>
    </row>
    <row r="485" spans="1:7">
      <c r="A485" s="258" t="s">
        <v>1364</v>
      </c>
      <c r="B485" s="258" t="s">
        <v>9838</v>
      </c>
      <c r="C485" s="258">
        <v>2020</v>
      </c>
      <c r="D485" s="258" t="s">
        <v>900</v>
      </c>
      <c r="E485" s="258">
        <v>273.48</v>
      </c>
      <c r="F485" s="258" t="s">
        <v>1327</v>
      </c>
      <c r="G485" s="259">
        <f>ROUND(Table3[[#This Row],[Net]],3)</f>
        <v>273.48</v>
      </c>
    </row>
    <row r="486" spans="1:7">
      <c r="A486" s="258" t="s">
        <v>1365</v>
      </c>
      <c r="B486" s="258" t="s">
        <v>9838</v>
      </c>
      <c r="C486" s="258">
        <v>2020</v>
      </c>
      <c r="D486" s="258" t="s">
        <v>900</v>
      </c>
      <c r="E486" s="258">
        <v>357.99000000000007</v>
      </c>
      <c r="F486" s="258" t="s">
        <v>1327</v>
      </c>
      <c r="G486" s="259">
        <f>ROUND(Table3[[#This Row],[Net]],3)</f>
        <v>357.99</v>
      </c>
    </row>
    <row r="487" spans="1:7">
      <c r="A487" s="258" t="s">
        <v>1366</v>
      </c>
      <c r="B487" s="258" t="s">
        <v>9838</v>
      </c>
      <c r="C487" s="258">
        <v>2020</v>
      </c>
      <c r="D487" s="258" t="s">
        <v>905</v>
      </c>
      <c r="E487" s="258">
        <v>162.94999999999999</v>
      </c>
      <c r="F487" s="258" t="s">
        <v>1327</v>
      </c>
      <c r="G487" s="259">
        <f>ROUND(Table3[[#This Row],[Net]],3)</f>
        <v>162.94999999999999</v>
      </c>
    </row>
    <row r="488" spans="1:7">
      <c r="A488" s="258" t="s">
        <v>1367</v>
      </c>
      <c r="B488" s="258" t="s">
        <v>9838</v>
      </c>
      <c r="C488" s="258">
        <v>2020</v>
      </c>
      <c r="D488" s="258" t="s">
        <v>910</v>
      </c>
      <c r="E488" s="258">
        <v>153.70999999999998</v>
      </c>
      <c r="F488" s="258" t="s">
        <v>1327</v>
      </c>
      <c r="G488" s="259">
        <f>ROUND(Table3[[#This Row],[Net]],3)</f>
        <v>153.71</v>
      </c>
    </row>
    <row r="489" spans="1:7">
      <c r="A489" s="258" t="s">
        <v>1368</v>
      </c>
      <c r="B489" s="258" t="s">
        <v>9838</v>
      </c>
      <c r="C489" s="258">
        <v>2020</v>
      </c>
      <c r="D489" s="258" t="s">
        <v>910</v>
      </c>
      <c r="E489" s="258">
        <v>199.99</v>
      </c>
      <c r="F489" s="258" t="s">
        <v>1327</v>
      </c>
      <c r="G489" s="259">
        <f>ROUND(Table3[[#This Row],[Net]],3)</f>
        <v>199.99</v>
      </c>
    </row>
    <row r="490" spans="1:7">
      <c r="A490" s="258" t="s">
        <v>1369</v>
      </c>
      <c r="B490" s="258" t="s">
        <v>9838</v>
      </c>
      <c r="C490" s="258">
        <v>2020</v>
      </c>
      <c r="D490" s="258" t="s">
        <v>910</v>
      </c>
      <c r="E490" s="258">
        <v>204.49999999999997</v>
      </c>
      <c r="F490" s="258" t="s">
        <v>1327</v>
      </c>
      <c r="G490" s="259">
        <f>ROUND(Table3[[#This Row],[Net]],3)</f>
        <v>204.5</v>
      </c>
    </row>
    <row r="491" spans="1:7">
      <c r="A491" s="258" t="s">
        <v>1370</v>
      </c>
      <c r="B491" s="258" t="s">
        <v>9838</v>
      </c>
      <c r="C491" s="258">
        <v>2020</v>
      </c>
      <c r="D491" s="258" t="s">
        <v>927</v>
      </c>
      <c r="E491" s="258">
        <v>94.3</v>
      </c>
      <c r="F491" s="258" t="s">
        <v>1327</v>
      </c>
      <c r="G491" s="259">
        <f>ROUND(Table3[[#This Row],[Net]],3)</f>
        <v>94.3</v>
      </c>
    </row>
    <row r="492" spans="1:7">
      <c r="A492" s="258" t="s">
        <v>1371</v>
      </c>
      <c r="B492" s="258" t="s">
        <v>9838</v>
      </c>
      <c r="C492" s="258">
        <v>2020</v>
      </c>
      <c r="D492" s="258" t="s">
        <v>933</v>
      </c>
      <c r="E492" s="258">
        <v>44.63</v>
      </c>
      <c r="F492" s="258" t="s">
        <v>1327</v>
      </c>
      <c r="G492" s="259">
        <f>ROUND(Table3[[#This Row],[Net]],3)</f>
        <v>44.63</v>
      </c>
    </row>
    <row r="493" spans="1:7">
      <c r="A493" s="258" t="s">
        <v>1372</v>
      </c>
      <c r="B493" s="258" t="s">
        <v>9838</v>
      </c>
      <c r="C493" s="258">
        <v>2020</v>
      </c>
      <c r="D493" s="258" t="s">
        <v>877</v>
      </c>
      <c r="E493" s="258">
        <v>25.14</v>
      </c>
      <c r="F493" s="258" t="s">
        <v>1327</v>
      </c>
      <c r="G493" s="259">
        <f>ROUND(Table3[[#This Row],[Net]],3)</f>
        <v>25.14</v>
      </c>
    </row>
    <row r="494" spans="1:7">
      <c r="A494" s="258" t="s">
        <v>1373</v>
      </c>
      <c r="B494" s="258" t="s">
        <v>9838</v>
      </c>
      <c r="C494" s="258">
        <v>2020</v>
      </c>
      <c r="D494" s="258" t="s">
        <v>864</v>
      </c>
      <c r="E494" s="258">
        <v>184.60000000000002</v>
      </c>
      <c r="F494" s="258" t="s">
        <v>1327</v>
      </c>
      <c r="G494" s="259">
        <f>ROUND(Table3[[#This Row],[Net]],3)</f>
        <v>184.6</v>
      </c>
    </row>
    <row r="495" spans="1:7">
      <c r="A495" s="258" t="s">
        <v>1374</v>
      </c>
      <c r="B495" s="258" t="s">
        <v>9838</v>
      </c>
      <c r="C495" s="258">
        <v>2020</v>
      </c>
      <c r="D495" s="258" t="s">
        <v>864</v>
      </c>
      <c r="E495" s="258">
        <v>97.79</v>
      </c>
      <c r="F495" s="258" t="s">
        <v>1327</v>
      </c>
      <c r="G495" s="259">
        <f>ROUND(Table3[[#This Row],[Net]],3)</f>
        <v>97.79</v>
      </c>
    </row>
    <row r="496" spans="1:7">
      <c r="A496" s="258" t="s">
        <v>1375</v>
      </c>
      <c r="B496" s="258" t="s">
        <v>9838</v>
      </c>
      <c r="C496" s="258">
        <v>2020</v>
      </c>
      <c r="D496" s="258" t="s">
        <v>864</v>
      </c>
      <c r="E496" s="258">
        <v>20.879999999999995</v>
      </c>
      <c r="F496" s="258" t="s">
        <v>1327</v>
      </c>
      <c r="G496" s="259">
        <f>ROUND(Table3[[#This Row],[Net]],3)</f>
        <v>20.88</v>
      </c>
    </row>
    <row r="497" spans="1:7">
      <c r="A497" s="258" t="s">
        <v>1376</v>
      </c>
      <c r="B497" s="258" t="s">
        <v>9838</v>
      </c>
      <c r="C497" s="258">
        <v>2020</v>
      </c>
      <c r="D497" s="258" t="s">
        <v>864</v>
      </c>
      <c r="E497" s="258">
        <v>76.589999999999989</v>
      </c>
      <c r="F497" s="258" t="s">
        <v>1327</v>
      </c>
      <c r="G497" s="259">
        <f>ROUND(Table3[[#This Row],[Net]],3)</f>
        <v>76.59</v>
      </c>
    </row>
    <row r="498" spans="1:7">
      <c r="A498" s="258" t="s">
        <v>1377</v>
      </c>
      <c r="B498" s="258" t="s">
        <v>9838</v>
      </c>
      <c r="C498" s="258">
        <v>2020</v>
      </c>
      <c r="D498" s="258" t="s">
        <v>864</v>
      </c>
      <c r="E498" s="258">
        <v>14.88</v>
      </c>
      <c r="F498" s="258" t="s">
        <v>1327</v>
      </c>
      <c r="G498" s="259">
        <f>ROUND(Table3[[#This Row],[Net]],3)</f>
        <v>14.88</v>
      </c>
    </row>
    <row r="499" spans="1:7">
      <c r="A499" s="258" t="s">
        <v>1378</v>
      </c>
      <c r="B499" s="258" t="s">
        <v>9838</v>
      </c>
      <c r="C499" s="258">
        <v>2020</v>
      </c>
      <c r="D499" s="258" t="s">
        <v>864</v>
      </c>
      <c r="E499" s="258">
        <v>77.55</v>
      </c>
      <c r="F499" s="258" t="s">
        <v>1327</v>
      </c>
      <c r="G499" s="259">
        <f>ROUND(Table3[[#This Row],[Net]],3)</f>
        <v>77.55</v>
      </c>
    </row>
    <row r="500" spans="1:7">
      <c r="A500" s="258" t="s">
        <v>1379</v>
      </c>
      <c r="B500" s="258" t="s">
        <v>9838</v>
      </c>
      <c r="C500" s="258">
        <v>2020</v>
      </c>
      <c r="D500" s="258" t="s">
        <v>864</v>
      </c>
      <c r="E500" s="258">
        <v>70.95</v>
      </c>
      <c r="F500" s="258" t="s">
        <v>1327</v>
      </c>
      <c r="G500" s="259">
        <f>ROUND(Table3[[#This Row],[Net]],3)</f>
        <v>70.95</v>
      </c>
    </row>
    <row r="501" spans="1:7">
      <c r="A501" s="258" t="s">
        <v>1380</v>
      </c>
      <c r="B501" s="258" t="s">
        <v>9838</v>
      </c>
      <c r="C501" s="258">
        <v>2020</v>
      </c>
      <c r="D501" s="258" t="s">
        <v>864</v>
      </c>
      <c r="E501" s="258">
        <v>259.89999999999998</v>
      </c>
      <c r="F501" s="258" t="s">
        <v>1327</v>
      </c>
      <c r="G501" s="259">
        <f>ROUND(Table3[[#This Row],[Net]],3)</f>
        <v>259.89999999999998</v>
      </c>
    </row>
    <row r="502" spans="1:7">
      <c r="A502" s="258" t="s">
        <v>1381</v>
      </c>
      <c r="B502" s="258" t="s">
        <v>9838</v>
      </c>
      <c r="C502" s="258">
        <v>2020</v>
      </c>
      <c r="D502" s="258" t="s">
        <v>864</v>
      </c>
      <c r="E502" s="258">
        <v>380.61</v>
      </c>
      <c r="F502" s="258" t="s">
        <v>1327</v>
      </c>
      <c r="G502" s="259">
        <f>ROUND(Table3[[#This Row],[Net]],3)</f>
        <v>380.61</v>
      </c>
    </row>
    <row r="503" spans="1:7">
      <c r="A503" s="258" t="s">
        <v>1382</v>
      </c>
      <c r="B503" s="258" t="s">
        <v>9838</v>
      </c>
      <c r="C503" s="258">
        <v>2020</v>
      </c>
      <c r="D503" s="258" t="s">
        <v>864</v>
      </c>
      <c r="E503" s="258">
        <v>143.06999999999996</v>
      </c>
      <c r="F503" s="258" t="s">
        <v>1327</v>
      </c>
      <c r="G503" s="259">
        <f>ROUND(Table3[[#This Row],[Net]],3)</f>
        <v>143.07</v>
      </c>
    </row>
    <row r="504" spans="1:7">
      <c r="A504" s="258" t="s">
        <v>1383</v>
      </c>
      <c r="B504" s="258" t="s">
        <v>9838</v>
      </c>
      <c r="C504" s="258">
        <v>2020</v>
      </c>
      <c r="D504" s="258" t="s">
        <v>864</v>
      </c>
      <c r="E504" s="258">
        <v>73.02</v>
      </c>
      <c r="F504" s="258" t="s">
        <v>1327</v>
      </c>
      <c r="G504" s="259">
        <f>ROUND(Table3[[#This Row],[Net]],3)</f>
        <v>73.02</v>
      </c>
    </row>
    <row r="505" spans="1:7">
      <c r="A505" s="258" t="s">
        <v>1384</v>
      </c>
      <c r="B505" s="258" t="s">
        <v>9838</v>
      </c>
      <c r="C505" s="258">
        <v>2020</v>
      </c>
      <c r="D505" s="258" t="s">
        <v>875</v>
      </c>
      <c r="E505" s="258">
        <v>17.889999999999997</v>
      </c>
      <c r="F505" s="258" t="s">
        <v>1327</v>
      </c>
      <c r="G505" s="259">
        <f>ROUND(Table3[[#This Row],[Net]],3)</f>
        <v>17.89</v>
      </c>
    </row>
    <row r="506" spans="1:7">
      <c r="A506" s="258" t="s">
        <v>1385</v>
      </c>
      <c r="B506" s="258" t="s">
        <v>9838</v>
      </c>
      <c r="C506" s="258">
        <v>2020</v>
      </c>
      <c r="D506" s="258" t="s">
        <v>890</v>
      </c>
      <c r="E506" s="258">
        <v>0.11</v>
      </c>
      <c r="F506" s="258" t="s">
        <v>1327</v>
      </c>
      <c r="G506" s="259">
        <f>ROUND(Table3[[#This Row],[Net]],3)</f>
        <v>0.11</v>
      </c>
    </row>
    <row r="507" spans="1:7">
      <c r="A507" s="258" t="s">
        <v>1386</v>
      </c>
      <c r="B507" s="258" t="s">
        <v>9838</v>
      </c>
      <c r="C507" s="258">
        <v>2020</v>
      </c>
      <c r="D507" s="258" t="s">
        <v>895</v>
      </c>
      <c r="E507" s="258">
        <v>64.14</v>
      </c>
      <c r="F507" s="258" t="s">
        <v>1327</v>
      </c>
      <c r="G507" s="259">
        <f>ROUND(Table3[[#This Row],[Net]],3)</f>
        <v>64.14</v>
      </c>
    </row>
    <row r="508" spans="1:7">
      <c r="A508" s="258" t="s">
        <v>1387</v>
      </c>
      <c r="B508" s="258" t="s">
        <v>9837</v>
      </c>
      <c r="C508" s="258">
        <v>2020</v>
      </c>
      <c r="D508" s="258" t="s">
        <v>875</v>
      </c>
      <c r="E508" s="258">
        <v>109.45</v>
      </c>
      <c r="F508" s="258" t="s">
        <v>1388</v>
      </c>
      <c r="G508" s="259">
        <f>ROUND(Table3[[#This Row],[Net]],3)</f>
        <v>109.45</v>
      </c>
    </row>
    <row r="509" spans="1:7">
      <c r="A509" s="258" t="s">
        <v>1389</v>
      </c>
      <c r="B509" s="258" t="s">
        <v>9837</v>
      </c>
      <c r="C509" s="258">
        <v>2020</v>
      </c>
      <c r="D509" s="258" t="s">
        <v>895</v>
      </c>
      <c r="E509" s="258">
        <v>-6.1099999999999994</v>
      </c>
      <c r="F509" s="258" t="s">
        <v>1388</v>
      </c>
      <c r="G509" s="259">
        <f>ROUND(Table3[[#This Row],[Net]],3)</f>
        <v>-6.11</v>
      </c>
    </row>
    <row r="510" spans="1:7">
      <c r="A510" s="258" t="s">
        <v>1390</v>
      </c>
      <c r="B510" s="258" t="s">
        <v>9837</v>
      </c>
      <c r="C510" s="258">
        <v>2020</v>
      </c>
      <c r="D510" s="258" t="s">
        <v>895</v>
      </c>
      <c r="E510" s="258">
        <v>78.400000000000006</v>
      </c>
      <c r="F510" s="258" t="s">
        <v>1388</v>
      </c>
      <c r="G510" s="259">
        <f>ROUND(Table3[[#This Row],[Net]],3)</f>
        <v>78.400000000000006</v>
      </c>
    </row>
    <row r="511" spans="1:7">
      <c r="A511" s="258" t="s">
        <v>1391</v>
      </c>
      <c r="B511" s="258" t="s">
        <v>9837</v>
      </c>
      <c r="C511" s="258">
        <v>2020</v>
      </c>
      <c r="D511" s="258" t="s">
        <v>900</v>
      </c>
      <c r="E511" s="258">
        <v>22.900000000000002</v>
      </c>
      <c r="F511" s="258" t="s">
        <v>1388</v>
      </c>
      <c r="G511" s="259">
        <f>ROUND(Table3[[#This Row],[Net]],3)</f>
        <v>22.9</v>
      </c>
    </row>
    <row r="512" spans="1:7">
      <c r="A512" s="258" t="s">
        <v>1392</v>
      </c>
      <c r="B512" s="258" t="s">
        <v>9837</v>
      </c>
      <c r="C512" s="258">
        <v>2020</v>
      </c>
      <c r="D512" s="258" t="s">
        <v>900</v>
      </c>
      <c r="E512" s="258">
        <v>13.67</v>
      </c>
      <c r="F512" s="258" t="s">
        <v>1388</v>
      </c>
      <c r="G512" s="259">
        <f>ROUND(Table3[[#This Row],[Net]],3)</f>
        <v>13.67</v>
      </c>
    </row>
    <row r="513" spans="1:7">
      <c r="A513" s="258" t="s">
        <v>1393</v>
      </c>
      <c r="B513" s="258" t="s">
        <v>9837</v>
      </c>
      <c r="C513" s="258">
        <v>2020</v>
      </c>
      <c r="D513" s="258" t="s">
        <v>900</v>
      </c>
      <c r="E513" s="258">
        <v>143.91</v>
      </c>
      <c r="F513" s="258" t="s">
        <v>1388</v>
      </c>
      <c r="G513" s="259">
        <f>ROUND(Table3[[#This Row],[Net]],3)</f>
        <v>143.91</v>
      </c>
    </row>
    <row r="514" spans="1:7">
      <c r="A514" s="258" t="s">
        <v>1394</v>
      </c>
      <c r="B514" s="258" t="s">
        <v>9837</v>
      </c>
      <c r="C514" s="258">
        <v>2020</v>
      </c>
      <c r="D514" s="258" t="s">
        <v>900</v>
      </c>
      <c r="E514" s="258">
        <v>113.52</v>
      </c>
      <c r="F514" s="258" t="s">
        <v>1388</v>
      </c>
      <c r="G514" s="259">
        <f>ROUND(Table3[[#This Row],[Net]],3)</f>
        <v>113.52</v>
      </c>
    </row>
    <row r="515" spans="1:7">
      <c r="A515" s="258" t="s">
        <v>1395</v>
      </c>
      <c r="B515" s="258" t="s">
        <v>9837</v>
      </c>
      <c r="C515" s="258">
        <v>2020</v>
      </c>
      <c r="D515" s="258" t="s">
        <v>900</v>
      </c>
      <c r="E515" s="258">
        <v>52.82</v>
      </c>
      <c r="F515" s="258" t="s">
        <v>1388</v>
      </c>
      <c r="G515" s="259">
        <f>ROUND(Table3[[#This Row],[Net]],3)</f>
        <v>52.82</v>
      </c>
    </row>
    <row r="516" spans="1:7">
      <c r="A516" s="258" t="s">
        <v>1396</v>
      </c>
      <c r="B516" s="258" t="s">
        <v>9837</v>
      </c>
      <c r="C516" s="258">
        <v>2020</v>
      </c>
      <c r="D516" s="258" t="s">
        <v>900</v>
      </c>
      <c r="E516" s="258">
        <v>18.939999999999998</v>
      </c>
      <c r="F516" s="258" t="s">
        <v>1388</v>
      </c>
      <c r="G516" s="259">
        <f>ROUND(Table3[[#This Row],[Net]],3)</f>
        <v>18.940000000000001</v>
      </c>
    </row>
    <row r="517" spans="1:7">
      <c r="A517" s="258" t="s">
        <v>1397</v>
      </c>
      <c r="B517" s="258" t="s">
        <v>9837</v>
      </c>
      <c r="C517" s="258">
        <v>2020</v>
      </c>
      <c r="D517" s="258" t="s">
        <v>900</v>
      </c>
      <c r="E517" s="258">
        <v>209.02</v>
      </c>
      <c r="F517" s="258" t="s">
        <v>1388</v>
      </c>
      <c r="G517" s="259">
        <f>ROUND(Table3[[#This Row],[Net]],3)</f>
        <v>209.02</v>
      </c>
    </row>
    <row r="518" spans="1:7">
      <c r="A518" s="258" t="s">
        <v>1398</v>
      </c>
      <c r="B518" s="258" t="s">
        <v>9837</v>
      </c>
      <c r="C518" s="258">
        <v>2020</v>
      </c>
      <c r="D518" s="258" t="s">
        <v>905</v>
      </c>
      <c r="E518" s="258">
        <v>117.66000000000001</v>
      </c>
      <c r="F518" s="258" t="s">
        <v>1388</v>
      </c>
      <c r="G518" s="259">
        <f>ROUND(Table3[[#This Row],[Net]],3)</f>
        <v>117.66</v>
      </c>
    </row>
    <row r="519" spans="1:7">
      <c r="A519" s="258" t="s">
        <v>1399</v>
      </c>
      <c r="B519" s="258" t="s">
        <v>9837</v>
      </c>
      <c r="C519" s="258">
        <v>2020</v>
      </c>
      <c r="D519" s="258" t="s">
        <v>905</v>
      </c>
      <c r="E519" s="258">
        <v>44.169999999999995</v>
      </c>
      <c r="F519" s="258" t="s">
        <v>1388</v>
      </c>
      <c r="G519" s="259">
        <f>ROUND(Table3[[#This Row],[Net]],3)</f>
        <v>44.17</v>
      </c>
    </row>
    <row r="520" spans="1:7">
      <c r="A520" s="258" t="s">
        <v>1400</v>
      </c>
      <c r="B520" s="258" t="s">
        <v>9837</v>
      </c>
      <c r="C520" s="258">
        <v>2020</v>
      </c>
      <c r="D520" s="258" t="s">
        <v>905</v>
      </c>
      <c r="E520" s="258">
        <v>129.85</v>
      </c>
      <c r="F520" s="258" t="s">
        <v>1388</v>
      </c>
      <c r="G520" s="259">
        <f>ROUND(Table3[[#This Row],[Net]],3)</f>
        <v>129.85</v>
      </c>
    </row>
    <row r="521" spans="1:7">
      <c r="A521" s="258" t="s">
        <v>1401</v>
      </c>
      <c r="B521" s="258" t="s">
        <v>9837</v>
      </c>
      <c r="C521" s="258">
        <v>2020</v>
      </c>
      <c r="D521" s="258" t="s">
        <v>905</v>
      </c>
      <c r="E521" s="258">
        <v>25.979999999999997</v>
      </c>
      <c r="F521" s="258" t="s">
        <v>1388</v>
      </c>
      <c r="G521" s="259">
        <f>ROUND(Table3[[#This Row],[Net]],3)</f>
        <v>25.98</v>
      </c>
    </row>
    <row r="522" spans="1:7">
      <c r="A522" s="258" t="s">
        <v>1402</v>
      </c>
      <c r="B522" s="258" t="s">
        <v>9837</v>
      </c>
      <c r="C522" s="258">
        <v>2020</v>
      </c>
      <c r="D522" s="258" t="s">
        <v>905</v>
      </c>
      <c r="E522" s="258">
        <v>258.43</v>
      </c>
      <c r="F522" s="258" t="s">
        <v>1388</v>
      </c>
      <c r="G522" s="259">
        <f>ROUND(Table3[[#This Row],[Net]],3)</f>
        <v>258.43</v>
      </c>
    </row>
    <row r="523" spans="1:7">
      <c r="A523" s="258" t="s">
        <v>1403</v>
      </c>
      <c r="B523" s="258" t="s">
        <v>9837</v>
      </c>
      <c r="C523" s="258">
        <v>2020</v>
      </c>
      <c r="D523" s="258" t="s">
        <v>910</v>
      </c>
      <c r="E523" s="258">
        <v>67.150000000000006</v>
      </c>
      <c r="F523" s="258" t="s">
        <v>1388</v>
      </c>
      <c r="G523" s="259">
        <f>ROUND(Table3[[#This Row],[Net]],3)</f>
        <v>67.150000000000006</v>
      </c>
    </row>
    <row r="524" spans="1:7">
      <c r="A524" s="258" t="s">
        <v>1404</v>
      </c>
      <c r="B524" s="258" t="s">
        <v>9837</v>
      </c>
      <c r="C524" s="258">
        <v>2020</v>
      </c>
      <c r="D524" s="258" t="s">
        <v>910</v>
      </c>
      <c r="E524" s="258">
        <v>128.69999999999999</v>
      </c>
      <c r="F524" s="258" t="s">
        <v>1388</v>
      </c>
      <c r="G524" s="259">
        <f>ROUND(Table3[[#This Row],[Net]],3)</f>
        <v>128.69999999999999</v>
      </c>
    </row>
    <row r="525" spans="1:7">
      <c r="A525" s="258" t="s">
        <v>1405</v>
      </c>
      <c r="B525" s="258" t="s">
        <v>9837</v>
      </c>
      <c r="C525" s="258">
        <v>2020</v>
      </c>
      <c r="D525" s="258" t="s">
        <v>910</v>
      </c>
      <c r="E525" s="258">
        <v>45.5</v>
      </c>
      <c r="F525" s="258" t="s">
        <v>1388</v>
      </c>
      <c r="G525" s="259">
        <f>ROUND(Table3[[#This Row],[Net]],3)</f>
        <v>45.5</v>
      </c>
    </row>
    <row r="526" spans="1:7">
      <c r="A526" s="258" t="s">
        <v>1406</v>
      </c>
      <c r="B526" s="258" t="s">
        <v>9837</v>
      </c>
      <c r="C526" s="258">
        <v>2020</v>
      </c>
      <c r="D526" s="258" t="s">
        <v>910</v>
      </c>
      <c r="E526" s="258">
        <v>79.260000000000005</v>
      </c>
      <c r="F526" s="258" t="s">
        <v>1388</v>
      </c>
      <c r="G526" s="259">
        <f>ROUND(Table3[[#This Row],[Net]],3)</f>
        <v>79.260000000000005</v>
      </c>
    </row>
    <row r="527" spans="1:7">
      <c r="A527" s="258" t="s">
        <v>1407</v>
      </c>
      <c r="B527" s="258" t="s">
        <v>9837</v>
      </c>
      <c r="C527" s="258">
        <v>2020</v>
      </c>
      <c r="D527" s="258" t="s">
        <v>916</v>
      </c>
      <c r="E527" s="258">
        <v>63.500000000000007</v>
      </c>
      <c r="F527" s="258" t="s">
        <v>1388</v>
      </c>
      <c r="G527" s="259">
        <f>ROUND(Table3[[#This Row],[Net]],3)</f>
        <v>63.5</v>
      </c>
    </row>
    <row r="528" spans="1:7">
      <c r="A528" s="258" t="s">
        <v>1408</v>
      </c>
      <c r="B528" s="258" t="s">
        <v>9837</v>
      </c>
      <c r="C528" s="258">
        <v>2020</v>
      </c>
      <c r="D528" s="258" t="s">
        <v>916</v>
      </c>
      <c r="E528" s="258">
        <v>134.00999999999996</v>
      </c>
      <c r="F528" s="258" t="s">
        <v>1388</v>
      </c>
      <c r="G528" s="259">
        <f>ROUND(Table3[[#This Row],[Net]],3)</f>
        <v>134.01</v>
      </c>
    </row>
    <row r="529" spans="1:7">
      <c r="A529" s="258" t="s">
        <v>1409</v>
      </c>
      <c r="B529" s="258" t="s">
        <v>9837</v>
      </c>
      <c r="C529" s="258">
        <v>2020</v>
      </c>
      <c r="D529" s="258" t="s">
        <v>921</v>
      </c>
      <c r="E529" s="258">
        <v>28.790000000000003</v>
      </c>
      <c r="F529" s="258" t="s">
        <v>1388</v>
      </c>
      <c r="G529" s="259">
        <f>ROUND(Table3[[#This Row],[Net]],3)</f>
        <v>28.79</v>
      </c>
    </row>
    <row r="530" spans="1:7">
      <c r="A530" s="258" t="s">
        <v>1410</v>
      </c>
      <c r="B530" s="258" t="s">
        <v>9837</v>
      </c>
      <c r="C530" s="258">
        <v>2020</v>
      </c>
      <c r="D530" s="258" t="s">
        <v>921</v>
      </c>
      <c r="E530" s="258">
        <v>97.74</v>
      </c>
      <c r="F530" s="258" t="s">
        <v>1388</v>
      </c>
      <c r="G530" s="259">
        <f>ROUND(Table3[[#This Row],[Net]],3)</f>
        <v>97.74</v>
      </c>
    </row>
    <row r="531" spans="1:7">
      <c r="A531" s="258" t="s">
        <v>1411</v>
      </c>
      <c r="B531" s="258" t="s">
        <v>9837</v>
      </c>
      <c r="C531" s="258">
        <v>2020</v>
      </c>
      <c r="D531" s="258" t="s">
        <v>921</v>
      </c>
      <c r="E531" s="258">
        <v>234.27</v>
      </c>
      <c r="F531" s="258" t="s">
        <v>1388</v>
      </c>
      <c r="G531" s="259">
        <f>ROUND(Table3[[#This Row],[Net]],3)</f>
        <v>234.27</v>
      </c>
    </row>
    <row r="532" spans="1:7">
      <c r="A532" s="258" t="s">
        <v>1412</v>
      </c>
      <c r="B532" s="258" t="s">
        <v>9837</v>
      </c>
      <c r="C532" s="258">
        <v>2020</v>
      </c>
      <c r="D532" s="258" t="s">
        <v>921</v>
      </c>
      <c r="E532" s="258">
        <v>76.100000000000009</v>
      </c>
      <c r="F532" s="258" t="s">
        <v>1388</v>
      </c>
      <c r="G532" s="259">
        <f>ROUND(Table3[[#This Row],[Net]],3)</f>
        <v>76.099999999999994</v>
      </c>
    </row>
    <row r="533" spans="1:7">
      <c r="A533" s="258" t="s">
        <v>1413</v>
      </c>
      <c r="B533" s="258" t="s">
        <v>9837</v>
      </c>
      <c r="C533" s="258">
        <v>2020</v>
      </c>
      <c r="D533" s="258" t="s">
        <v>921</v>
      </c>
      <c r="E533" s="258">
        <v>31.63</v>
      </c>
      <c r="F533" s="258" t="s">
        <v>1388</v>
      </c>
      <c r="G533" s="259">
        <f>ROUND(Table3[[#This Row],[Net]],3)</f>
        <v>31.63</v>
      </c>
    </row>
    <row r="534" spans="1:7">
      <c r="A534" s="258" t="s">
        <v>1414</v>
      </c>
      <c r="B534" s="258" t="s">
        <v>9837</v>
      </c>
      <c r="C534" s="258">
        <v>2020</v>
      </c>
      <c r="D534" s="258" t="s">
        <v>921</v>
      </c>
      <c r="E534" s="258">
        <v>58.019999999999996</v>
      </c>
      <c r="F534" s="258" t="s">
        <v>1388</v>
      </c>
      <c r="G534" s="259">
        <f>ROUND(Table3[[#This Row],[Net]],3)</f>
        <v>58.02</v>
      </c>
    </row>
    <row r="535" spans="1:7">
      <c r="A535" s="258" t="s">
        <v>1415</v>
      </c>
      <c r="B535" s="258" t="s">
        <v>9837</v>
      </c>
      <c r="C535" s="258">
        <v>2020</v>
      </c>
      <c r="D535" s="258" t="s">
        <v>927</v>
      </c>
      <c r="E535" s="258">
        <v>1.37</v>
      </c>
      <c r="F535" s="258" t="s">
        <v>1388</v>
      </c>
      <c r="G535" s="259">
        <f>ROUND(Table3[[#This Row],[Net]],3)</f>
        <v>1.37</v>
      </c>
    </row>
    <row r="536" spans="1:7">
      <c r="A536" s="258" t="s">
        <v>1416</v>
      </c>
      <c r="B536" s="258" t="s">
        <v>9837</v>
      </c>
      <c r="C536" s="258">
        <v>2020</v>
      </c>
      <c r="D536" s="258" t="s">
        <v>927</v>
      </c>
      <c r="E536" s="258">
        <v>6.41</v>
      </c>
      <c r="F536" s="258" t="s">
        <v>1388</v>
      </c>
      <c r="G536" s="259">
        <f>ROUND(Table3[[#This Row],[Net]],3)</f>
        <v>6.41</v>
      </c>
    </row>
    <row r="537" spans="1:7">
      <c r="A537" s="258" t="s">
        <v>1417</v>
      </c>
      <c r="B537" s="258" t="s">
        <v>9837</v>
      </c>
      <c r="C537" s="258">
        <v>2020</v>
      </c>
      <c r="D537" s="258" t="s">
        <v>927</v>
      </c>
      <c r="E537" s="258">
        <v>41.88</v>
      </c>
      <c r="F537" s="258" t="s">
        <v>1388</v>
      </c>
      <c r="G537" s="259">
        <f>ROUND(Table3[[#This Row],[Net]],3)</f>
        <v>41.88</v>
      </c>
    </row>
    <row r="538" spans="1:7">
      <c r="A538" s="258" t="s">
        <v>1418</v>
      </c>
      <c r="B538" s="258" t="s">
        <v>9837</v>
      </c>
      <c r="C538" s="258">
        <v>2020</v>
      </c>
      <c r="D538" s="258" t="s">
        <v>927</v>
      </c>
      <c r="E538" s="258">
        <v>58.16</v>
      </c>
      <c r="F538" s="258" t="s">
        <v>1388</v>
      </c>
      <c r="G538" s="259">
        <f>ROUND(Table3[[#This Row],[Net]],3)</f>
        <v>58.16</v>
      </c>
    </row>
    <row r="539" spans="1:7">
      <c r="A539" s="258" t="s">
        <v>1419</v>
      </c>
      <c r="B539" s="258" t="s">
        <v>9837</v>
      </c>
      <c r="C539" s="258">
        <v>2020</v>
      </c>
      <c r="D539" s="258" t="s">
        <v>927</v>
      </c>
      <c r="E539" s="258">
        <v>65.699999999999989</v>
      </c>
      <c r="F539" s="258" t="s">
        <v>1388</v>
      </c>
      <c r="G539" s="259">
        <f>ROUND(Table3[[#This Row],[Net]],3)</f>
        <v>65.7</v>
      </c>
    </row>
    <row r="540" spans="1:7">
      <c r="A540" s="258" t="s">
        <v>1420</v>
      </c>
      <c r="B540" s="258" t="s">
        <v>9837</v>
      </c>
      <c r="C540" s="258">
        <v>2020</v>
      </c>
      <c r="D540" s="258" t="s">
        <v>927</v>
      </c>
      <c r="E540" s="258">
        <v>66.069999999999979</v>
      </c>
      <c r="F540" s="258" t="s">
        <v>1388</v>
      </c>
      <c r="G540" s="259">
        <f>ROUND(Table3[[#This Row],[Net]],3)</f>
        <v>66.069999999999993</v>
      </c>
    </row>
    <row r="541" spans="1:7">
      <c r="A541" s="258" t="s">
        <v>1421</v>
      </c>
      <c r="B541" s="258" t="s">
        <v>9837</v>
      </c>
      <c r="C541" s="258">
        <v>2020</v>
      </c>
      <c r="D541" s="258" t="s">
        <v>927</v>
      </c>
      <c r="E541" s="258">
        <v>156.90000000000003</v>
      </c>
      <c r="F541" s="258" t="s">
        <v>1388</v>
      </c>
      <c r="G541" s="259">
        <f>ROUND(Table3[[#This Row],[Net]],3)</f>
        <v>156.9</v>
      </c>
    </row>
    <row r="542" spans="1:7">
      <c r="A542" s="258" t="s">
        <v>1422</v>
      </c>
      <c r="B542" s="258" t="s">
        <v>9837</v>
      </c>
      <c r="C542" s="258">
        <v>2020</v>
      </c>
      <c r="D542" s="258" t="s">
        <v>927</v>
      </c>
      <c r="E542" s="258">
        <v>37.24</v>
      </c>
      <c r="F542" s="258" t="s">
        <v>1388</v>
      </c>
      <c r="G542" s="259">
        <f>ROUND(Table3[[#This Row],[Net]],3)</f>
        <v>37.24</v>
      </c>
    </row>
    <row r="543" spans="1:7">
      <c r="A543" s="258" t="s">
        <v>1423</v>
      </c>
      <c r="B543" s="258" t="s">
        <v>9837</v>
      </c>
      <c r="C543" s="258">
        <v>2020</v>
      </c>
      <c r="D543" s="258" t="s">
        <v>927</v>
      </c>
      <c r="E543" s="258">
        <v>44.89</v>
      </c>
      <c r="F543" s="258" t="s">
        <v>1388</v>
      </c>
      <c r="G543" s="259">
        <f>ROUND(Table3[[#This Row],[Net]],3)</f>
        <v>44.89</v>
      </c>
    </row>
    <row r="544" spans="1:7">
      <c r="A544" s="258" t="s">
        <v>1424</v>
      </c>
      <c r="B544" s="258" t="s">
        <v>9837</v>
      </c>
      <c r="C544" s="258">
        <v>2020</v>
      </c>
      <c r="D544" s="258" t="s">
        <v>927</v>
      </c>
      <c r="E544" s="258">
        <v>214.58999999999997</v>
      </c>
      <c r="F544" s="258" t="s">
        <v>1388</v>
      </c>
      <c r="G544" s="259">
        <f>ROUND(Table3[[#This Row],[Net]],3)</f>
        <v>214.59</v>
      </c>
    </row>
    <row r="545" spans="1:7">
      <c r="A545" s="258" t="s">
        <v>1425</v>
      </c>
      <c r="B545" s="258" t="s">
        <v>9837</v>
      </c>
      <c r="C545" s="258">
        <v>2020</v>
      </c>
      <c r="D545" s="258" t="s">
        <v>927</v>
      </c>
      <c r="E545" s="258">
        <v>35.1</v>
      </c>
      <c r="F545" s="258" t="s">
        <v>1388</v>
      </c>
      <c r="G545" s="259">
        <f>ROUND(Table3[[#This Row],[Net]],3)</f>
        <v>35.1</v>
      </c>
    </row>
    <row r="546" spans="1:7">
      <c r="A546" s="258" t="s">
        <v>1426</v>
      </c>
      <c r="B546" s="258" t="s">
        <v>9837</v>
      </c>
      <c r="C546" s="258">
        <v>2020</v>
      </c>
      <c r="D546" s="258" t="s">
        <v>927</v>
      </c>
      <c r="E546" s="258">
        <v>42.47</v>
      </c>
      <c r="F546" s="258" t="s">
        <v>1388</v>
      </c>
      <c r="G546" s="259">
        <f>ROUND(Table3[[#This Row],[Net]],3)</f>
        <v>42.47</v>
      </c>
    </row>
    <row r="547" spans="1:7">
      <c r="A547" s="258" t="s">
        <v>1427</v>
      </c>
      <c r="B547" s="258" t="s">
        <v>9837</v>
      </c>
      <c r="C547" s="258">
        <v>2020</v>
      </c>
      <c r="D547" s="258" t="s">
        <v>927</v>
      </c>
      <c r="E547" s="258">
        <v>139.34</v>
      </c>
      <c r="F547" s="258" t="s">
        <v>1388</v>
      </c>
      <c r="G547" s="259">
        <f>ROUND(Table3[[#This Row],[Net]],3)</f>
        <v>139.34</v>
      </c>
    </row>
    <row r="548" spans="1:7">
      <c r="A548" s="258" t="s">
        <v>1428</v>
      </c>
      <c r="B548" s="258" t="s">
        <v>9837</v>
      </c>
      <c r="C548" s="258">
        <v>2020</v>
      </c>
      <c r="D548" s="258" t="s">
        <v>927</v>
      </c>
      <c r="E548" s="258">
        <v>191.57000000000002</v>
      </c>
      <c r="F548" s="258" t="s">
        <v>1388</v>
      </c>
      <c r="G548" s="259">
        <f>ROUND(Table3[[#This Row],[Net]],3)</f>
        <v>191.57</v>
      </c>
    </row>
    <row r="549" spans="1:7">
      <c r="A549" s="258" t="s">
        <v>1429</v>
      </c>
      <c r="B549" s="258" t="s">
        <v>9837</v>
      </c>
      <c r="C549" s="258">
        <v>2020</v>
      </c>
      <c r="D549" s="258" t="s">
        <v>933</v>
      </c>
      <c r="E549" s="258">
        <v>17.53</v>
      </c>
      <c r="F549" s="258" t="s">
        <v>1388</v>
      </c>
      <c r="G549" s="259">
        <f>ROUND(Table3[[#This Row],[Net]],3)</f>
        <v>17.53</v>
      </c>
    </row>
    <row r="550" spans="1:7">
      <c r="A550" s="258" t="s">
        <v>1430</v>
      </c>
      <c r="B550" s="258" t="s">
        <v>9837</v>
      </c>
      <c r="C550" s="258">
        <v>2020</v>
      </c>
      <c r="D550" s="258" t="s">
        <v>933</v>
      </c>
      <c r="E550" s="258">
        <v>43.620000000000005</v>
      </c>
      <c r="F550" s="258" t="s">
        <v>1388</v>
      </c>
      <c r="G550" s="259">
        <f>ROUND(Table3[[#This Row],[Net]],3)</f>
        <v>43.62</v>
      </c>
    </row>
    <row r="551" spans="1:7">
      <c r="A551" s="258" t="s">
        <v>1431</v>
      </c>
      <c r="B551" s="258" t="s">
        <v>9837</v>
      </c>
      <c r="C551" s="258">
        <v>2020</v>
      </c>
      <c r="D551" s="258" t="s">
        <v>933</v>
      </c>
      <c r="E551" s="258">
        <v>16.89</v>
      </c>
      <c r="F551" s="258" t="s">
        <v>1388</v>
      </c>
      <c r="G551" s="259">
        <f>ROUND(Table3[[#This Row],[Net]],3)</f>
        <v>16.89</v>
      </c>
    </row>
    <row r="552" spans="1:7">
      <c r="A552" s="258" t="s">
        <v>1432</v>
      </c>
      <c r="B552" s="258" t="s">
        <v>9837</v>
      </c>
      <c r="C552" s="258">
        <v>2020</v>
      </c>
      <c r="D552" s="258" t="s">
        <v>933</v>
      </c>
      <c r="E552" s="258">
        <v>81.900000000000006</v>
      </c>
      <c r="F552" s="258" t="s">
        <v>1388</v>
      </c>
      <c r="G552" s="259">
        <f>ROUND(Table3[[#This Row],[Net]],3)</f>
        <v>81.900000000000006</v>
      </c>
    </row>
    <row r="553" spans="1:7">
      <c r="A553" s="258" t="s">
        <v>1433</v>
      </c>
      <c r="B553" s="258" t="s">
        <v>9837</v>
      </c>
      <c r="C553" s="258">
        <v>2020</v>
      </c>
      <c r="D553" s="258" t="s">
        <v>933</v>
      </c>
      <c r="E553" s="258">
        <v>8.2900000000000009</v>
      </c>
      <c r="F553" s="258" t="s">
        <v>1388</v>
      </c>
      <c r="G553" s="259">
        <f>ROUND(Table3[[#This Row],[Net]],3)</f>
        <v>8.2899999999999991</v>
      </c>
    </row>
    <row r="554" spans="1:7">
      <c r="A554" s="258" t="s">
        <v>1434</v>
      </c>
      <c r="B554" s="258" t="s">
        <v>9837</v>
      </c>
      <c r="C554" s="258">
        <v>2020</v>
      </c>
      <c r="D554" s="258" t="s">
        <v>933</v>
      </c>
      <c r="E554" s="258">
        <v>33.18</v>
      </c>
      <c r="F554" s="258" t="s">
        <v>1388</v>
      </c>
      <c r="G554" s="259">
        <f>ROUND(Table3[[#This Row],[Net]],3)</f>
        <v>33.18</v>
      </c>
    </row>
    <row r="555" spans="1:7">
      <c r="A555" s="258" t="s">
        <v>1435</v>
      </c>
      <c r="B555" s="258" t="s">
        <v>9837</v>
      </c>
      <c r="C555" s="258">
        <v>2020</v>
      </c>
      <c r="D555" s="258" t="s">
        <v>933</v>
      </c>
      <c r="E555" s="258">
        <v>66.33</v>
      </c>
      <c r="F555" s="258" t="s">
        <v>1388</v>
      </c>
      <c r="G555" s="259">
        <f>ROUND(Table3[[#This Row],[Net]],3)</f>
        <v>66.33</v>
      </c>
    </row>
    <row r="556" spans="1:7">
      <c r="A556" s="258" t="s">
        <v>1436</v>
      </c>
      <c r="B556" s="258" t="s">
        <v>9837</v>
      </c>
      <c r="C556" s="258">
        <v>2020</v>
      </c>
      <c r="D556" s="258" t="s">
        <v>933</v>
      </c>
      <c r="E556" s="258">
        <v>86.779999999999987</v>
      </c>
      <c r="F556" s="258" t="s">
        <v>1388</v>
      </c>
      <c r="G556" s="259">
        <f>ROUND(Table3[[#This Row],[Net]],3)</f>
        <v>86.78</v>
      </c>
    </row>
    <row r="557" spans="1:7">
      <c r="A557" s="258" t="s">
        <v>1437</v>
      </c>
      <c r="B557" s="258" t="s">
        <v>9837</v>
      </c>
      <c r="C557" s="258">
        <v>2020</v>
      </c>
      <c r="D557" s="258" t="s">
        <v>933</v>
      </c>
      <c r="E557" s="258">
        <v>114.62</v>
      </c>
      <c r="F557" s="258" t="s">
        <v>1388</v>
      </c>
      <c r="G557" s="259">
        <f>ROUND(Table3[[#This Row],[Net]],3)</f>
        <v>114.62</v>
      </c>
    </row>
    <row r="558" spans="1:7">
      <c r="A558" s="258" t="s">
        <v>1438</v>
      </c>
      <c r="B558" s="258" t="s">
        <v>9837</v>
      </c>
      <c r="C558" s="258">
        <v>2020</v>
      </c>
      <c r="D558" s="258" t="s">
        <v>877</v>
      </c>
      <c r="E558" s="258">
        <v>6.74</v>
      </c>
      <c r="F558" s="258" t="s">
        <v>1388</v>
      </c>
      <c r="G558" s="259">
        <f>ROUND(Table3[[#This Row],[Net]],3)</f>
        <v>6.74</v>
      </c>
    </row>
    <row r="559" spans="1:7">
      <c r="A559" s="258" t="s">
        <v>1439</v>
      </c>
      <c r="B559" s="258" t="s">
        <v>9837</v>
      </c>
      <c r="C559" s="258">
        <v>2020</v>
      </c>
      <c r="D559" s="258" t="s">
        <v>877</v>
      </c>
      <c r="E559" s="258">
        <v>9.42</v>
      </c>
      <c r="F559" s="258" t="s">
        <v>1388</v>
      </c>
      <c r="G559" s="259">
        <f>ROUND(Table3[[#This Row],[Net]],3)</f>
        <v>9.42</v>
      </c>
    </row>
    <row r="560" spans="1:7">
      <c r="A560" s="258" t="s">
        <v>1440</v>
      </c>
      <c r="B560" s="258" t="s">
        <v>9837</v>
      </c>
      <c r="C560" s="258">
        <v>2020</v>
      </c>
      <c r="D560" s="258" t="s">
        <v>877</v>
      </c>
      <c r="E560" s="258">
        <v>18.289999999999996</v>
      </c>
      <c r="F560" s="258" t="s">
        <v>1388</v>
      </c>
      <c r="G560" s="259">
        <f>ROUND(Table3[[#This Row],[Net]],3)</f>
        <v>18.29</v>
      </c>
    </row>
    <row r="561" spans="1:7">
      <c r="A561" s="258" t="s">
        <v>1441</v>
      </c>
      <c r="B561" s="258" t="s">
        <v>9837</v>
      </c>
      <c r="C561" s="258">
        <v>2020</v>
      </c>
      <c r="D561" s="258" t="s">
        <v>877</v>
      </c>
      <c r="E561" s="258">
        <v>15.34</v>
      </c>
      <c r="F561" s="258" t="s">
        <v>1388</v>
      </c>
      <c r="G561" s="259">
        <f>ROUND(Table3[[#This Row],[Net]],3)</f>
        <v>15.34</v>
      </c>
    </row>
    <row r="562" spans="1:7">
      <c r="A562" s="258" t="s">
        <v>1442</v>
      </c>
      <c r="B562" s="258" t="s">
        <v>9837</v>
      </c>
      <c r="C562" s="258">
        <v>2020</v>
      </c>
      <c r="D562" s="258" t="s">
        <v>877</v>
      </c>
      <c r="E562" s="258">
        <v>10</v>
      </c>
      <c r="F562" s="258" t="s">
        <v>1388</v>
      </c>
      <c r="G562" s="259">
        <f>ROUND(Table3[[#This Row],[Net]],3)</f>
        <v>10</v>
      </c>
    </row>
    <row r="563" spans="1:7">
      <c r="A563" s="258" t="s">
        <v>1443</v>
      </c>
      <c r="B563" s="258" t="s">
        <v>9837</v>
      </c>
      <c r="C563" s="258">
        <v>2020</v>
      </c>
      <c r="D563" s="258" t="s">
        <v>877</v>
      </c>
      <c r="E563" s="258">
        <v>87.3</v>
      </c>
      <c r="F563" s="258" t="s">
        <v>1388</v>
      </c>
      <c r="G563" s="259">
        <f>ROUND(Table3[[#This Row],[Net]],3)</f>
        <v>87.3</v>
      </c>
    </row>
    <row r="564" spans="1:7">
      <c r="A564" s="258" t="s">
        <v>1444</v>
      </c>
      <c r="B564" s="258" t="s">
        <v>9837</v>
      </c>
      <c r="C564" s="258">
        <v>2020</v>
      </c>
      <c r="D564" s="258" t="s">
        <v>877</v>
      </c>
      <c r="E564" s="258">
        <v>5.8100000000000005</v>
      </c>
      <c r="F564" s="258" t="s">
        <v>1388</v>
      </c>
      <c r="G564" s="259">
        <f>ROUND(Table3[[#This Row],[Net]],3)</f>
        <v>5.81</v>
      </c>
    </row>
    <row r="565" spans="1:7">
      <c r="A565" s="258" t="s">
        <v>1445</v>
      </c>
      <c r="B565" s="258" t="s">
        <v>9837</v>
      </c>
      <c r="C565" s="258">
        <v>2020</v>
      </c>
      <c r="D565" s="258" t="s">
        <v>877</v>
      </c>
      <c r="E565" s="258">
        <v>18.09</v>
      </c>
      <c r="F565" s="258" t="s">
        <v>1388</v>
      </c>
      <c r="G565" s="259">
        <f>ROUND(Table3[[#This Row],[Net]],3)</f>
        <v>18.09</v>
      </c>
    </row>
    <row r="566" spans="1:7">
      <c r="A566" s="258" t="s">
        <v>1446</v>
      </c>
      <c r="B566" s="258" t="s">
        <v>9837</v>
      </c>
      <c r="C566" s="258">
        <v>2020</v>
      </c>
      <c r="D566" s="258" t="s">
        <v>877</v>
      </c>
      <c r="E566" s="258">
        <v>36.31</v>
      </c>
      <c r="F566" s="258" t="s">
        <v>1388</v>
      </c>
      <c r="G566" s="259">
        <f>ROUND(Table3[[#This Row],[Net]],3)</f>
        <v>36.31</v>
      </c>
    </row>
    <row r="567" spans="1:7">
      <c r="A567" s="258" t="s">
        <v>1447</v>
      </c>
      <c r="B567" s="258" t="s">
        <v>9837</v>
      </c>
      <c r="C567" s="258">
        <v>2020</v>
      </c>
      <c r="D567" s="258" t="s">
        <v>864</v>
      </c>
      <c r="E567" s="258">
        <v>91.77</v>
      </c>
      <c r="F567" s="258" t="s">
        <v>1388</v>
      </c>
      <c r="G567" s="259">
        <f>ROUND(Table3[[#This Row],[Net]],3)</f>
        <v>91.77</v>
      </c>
    </row>
    <row r="568" spans="1:7">
      <c r="A568" s="258" t="s">
        <v>1448</v>
      </c>
      <c r="B568" s="258" t="s">
        <v>9837</v>
      </c>
      <c r="C568" s="258">
        <v>2020</v>
      </c>
      <c r="D568" s="258" t="s">
        <v>864</v>
      </c>
      <c r="E568" s="258">
        <v>41.35</v>
      </c>
      <c r="F568" s="258" t="s">
        <v>1388</v>
      </c>
      <c r="G568" s="259">
        <f>ROUND(Table3[[#This Row],[Net]],3)</f>
        <v>41.35</v>
      </c>
    </row>
    <row r="569" spans="1:7">
      <c r="A569" s="258" t="s">
        <v>1449</v>
      </c>
      <c r="B569" s="258" t="s">
        <v>9837</v>
      </c>
      <c r="C569" s="258">
        <v>2020</v>
      </c>
      <c r="D569" s="258" t="s">
        <v>864</v>
      </c>
      <c r="E569" s="258">
        <v>22.529999999999998</v>
      </c>
      <c r="F569" s="258" t="s">
        <v>1388</v>
      </c>
      <c r="G569" s="259">
        <f>ROUND(Table3[[#This Row],[Net]],3)</f>
        <v>22.53</v>
      </c>
    </row>
    <row r="570" spans="1:7">
      <c r="A570" s="258" t="s">
        <v>1450</v>
      </c>
      <c r="B570" s="258" t="s">
        <v>9837</v>
      </c>
      <c r="C570" s="258">
        <v>2020</v>
      </c>
      <c r="D570" s="258" t="s">
        <v>864</v>
      </c>
      <c r="E570" s="258">
        <v>11.05</v>
      </c>
      <c r="F570" s="258" t="s">
        <v>1388</v>
      </c>
      <c r="G570" s="259">
        <f>ROUND(Table3[[#This Row],[Net]],3)</f>
        <v>11.05</v>
      </c>
    </row>
    <row r="571" spans="1:7">
      <c r="A571" s="258" t="s">
        <v>1451</v>
      </c>
      <c r="B571" s="258" t="s">
        <v>9837</v>
      </c>
      <c r="C571" s="258">
        <v>2020</v>
      </c>
      <c r="D571" s="258" t="s">
        <v>864</v>
      </c>
      <c r="E571" s="258">
        <v>14.45</v>
      </c>
      <c r="F571" s="258" t="s">
        <v>1388</v>
      </c>
      <c r="G571" s="259">
        <f>ROUND(Table3[[#This Row],[Net]],3)</f>
        <v>14.45</v>
      </c>
    </row>
    <row r="572" spans="1:7">
      <c r="A572" s="258" t="s">
        <v>1452</v>
      </c>
      <c r="B572" s="258" t="s">
        <v>9837</v>
      </c>
      <c r="C572" s="258">
        <v>2020</v>
      </c>
      <c r="D572" s="258" t="s">
        <v>864</v>
      </c>
      <c r="E572" s="258">
        <v>121.28</v>
      </c>
      <c r="F572" s="258" t="s">
        <v>1388</v>
      </c>
      <c r="G572" s="259">
        <f>ROUND(Table3[[#This Row],[Net]],3)</f>
        <v>121.28</v>
      </c>
    </row>
    <row r="573" spans="1:7">
      <c r="A573" s="258" t="s">
        <v>1453</v>
      </c>
      <c r="B573" s="258" t="s">
        <v>9837</v>
      </c>
      <c r="C573" s="258">
        <v>2020</v>
      </c>
      <c r="D573" s="258" t="s">
        <v>864</v>
      </c>
      <c r="E573" s="258">
        <v>3.1799999999999997</v>
      </c>
      <c r="F573" s="258" t="s">
        <v>1388</v>
      </c>
      <c r="G573" s="259">
        <f>ROUND(Table3[[#This Row],[Net]],3)</f>
        <v>3.18</v>
      </c>
    </row>
    <row r="574" spans="1:7">
      <c r="A574" s="258" t="s">
        <v>1454</v>
      </c>
      <c r="B574" s="258" t="s">
        <v>9837</v>
      </c>
      <c r="C574" s="258">
        <v>2020</v>
      </c>
      <c r="D574" s="258" t="s">
        <v>864</v>
      </c>
      <c r="E574" s="258">
        <v>12.530000000000001</v>
      </c>
      <c r="F574" s="258" t="s">
        <v>1388</v>
      </c>
      <c r="G574" s="259">
        <f>ROUND(Table3[[#This Row],[Net]],3)</f>
        <v>12.53</v>
      </c>
    </row>
    <row r="575" spans="1:7">
      <c r="A575" s="258" t="s">
        <v>1455</v>
      </c>
      <c r="B575" s="258" t="s">
        <v>9837</v>
      </c>
      <c r="C575" s="258">
        <v>2020</v>
      </c>
      <c r="D575" s="258" t="s">
        <v>864</v>
      </c>
      <c r="E575" s="258">
        <v>29.43</v>
      </c>
      <c r="F575" s="258" t="s">
        <v>1388</v>
      </c>
      <c r="G575" s="259">
        <f>ROUND(Table3[[#This Row],[Net]],3)</f>
        <v>29.43</v>
      </c>
    </row>
    <row r="576" spans="1:7">
      <c r="A576" s="258" t="s">
        <v>1456</v>
      </c>
      <c r="B576" s="258" t="s">
        <v>9837</v>
      </c>
      <c r="C576" s="258">
        <v>2020</v>
      </c>
      <c r="D576" s="258" t="s">
        <v>864</v>
      </c>
      <c r="E576" s="258">
        <v>82.03</v>
      </c>
      <c r="F576" s="258" t="s">
        <v>1388</v>
      </c>
      <c r="G576" s="259">
        <f>ROUND(Table3[[#This Row],[Net]],3)</f>
        <v>82.03</v>
      </c>
    </row>
    <row r="577" spans="1:7">
      <c r="A577" s="258" t="s">
        <v>1457</v>
      </c>
      <c r="B577" s="258" t="s">
        <v>9837</v>
      </c>
      <c r="C577" s="258">
        <v>2020</v>
      </c>
      <c r="D577" s="258" t="s">
        <v>864</v>
      </c>
      <c r="E577" s="258">
        <v>7.1899999999999995</v>
      </c>
      <c r="F577" s="258" t="s">
        <v>1388</v>
      </c>
      <c r="G577" s="259">
        <f>ROUND(Table3[[#This Row],[Net]],3)</f>
        <v>7.19</v>
      </c>
    </row>
    <row r="578" spans="1:7">
      <c r="A578" s="258" t="s">
        <v>1458</v>
      </c>
      <c r="B578" s="258" t="s">
        <v>9837</v>
      </c>
      <c r="C578" s="258">
        <v>2020</v>
      </c>
      <c r="D578" s="258" t="s">
        <v>864</v>
      </c>
      <c r="E578" s="258">
        <v>26.950000000000003</v>
      </c>
      <c r="F578" s="258" t="s">
        <v>1388</v>
      </c>
      <c r="G578" s="259">
        <f>ROUND(Table3[[#This Row],[Net]],3)</f>
        <v>26.95</v>
      </c>
    </row>
    <row r="579" spans="1:7">
      <c r="A579" s="258" t="s">
        <v>1459</v>
      </c>
      <c r="B579" s="258" t="s">
        <v>9837</v>
      </c>
      <c r="C579" s="258">
        <v>2020</v>
      </c>
      <c r="D579" s="258" t="s">
        <v>864</v>
      </c>
      <c r="E579" s="258">
        <v>25.34</v>
      </c>
      <c r="F579" s="258" t="s">
        <v>1388</v>
      </c>
      <c r="G579" s="259">
        <f>ROUND(Table3[[#This Row],[Net]],3)</f>
        <v>25.34</v>
      </c>
    </row>
    <row r="580" spans="1:7">
      <c r="A580" s="258" t="s">
        <v>1460</v>
      </c>
      <c r="B580" s="258" t="s">
        <v>9837</v>
      </c>
      <c r="C580" s="258">
        <v>2020</v>
      </c>
      <c r="D580" s="258" t="s">
        <v>864</v>
      </c>
      <c r="E580" s="258">
        <v>40.36</v>
      </c>
      <c r="F580" s="258" t="s">
        <v>1388</v>
      </c>
      <c r="G580" s="259">
        <f>ROUND(Table3[[#This Row],[Net]],3)</f>
        <v>40.36</v>
      </c>
    </row>
    <row r="581" spans="1:7">
      <c r="A581" s="258" t="s">
        <v>1461</v>
      </c>
      <c r="B581" s="258" t="s">
        <v>9837</v>
      </c>
      <c r="C581" s="258">
        <v>2020</v>
      </c>
      <c r="D581" s="258" t="s">
        <v>864</v>
      </c>
      <c r="E581" s="258">
        <v>238.35999999999999</v>
      </c>
      <c r="F581" s="258" t="s">
        <v>1388</v>
      </c>
      <c r="G581" s="259">
        <f>ROUND(Table3[[#This Row],[Net]],3)</f>
        <v>238.36</v>
      </c>
    </row>
    <row r="582" spans="1:7">
      <c r="A582" s="258" t="s">
        <v>1462</v>
      </c>
      <c r="B582" s="258" t="s">
        <v>9837</v>
      </c>
      <c r="C582" s="258">
        <v>2020</v>
      </c>
      <c r="D582" s="258" t="s">
        <v>864</v>
      </c>
      <c r="E582" s="258">
        <v>120.81</v>
      </c>
      <c r="F582" s="258" t="s">
        <v>1388</v>
      </c>
      <c r="G582" s="259">
        <f>ROUND(Table3[[#This Row],[Net]],3)</f>
        <v>120.81</v>
      </c>
    </row>
    <row r="583" spans="1:7">
      <c r="A583" s="258" t="s">
        <v>1463</v>
      </c>
      <c r="B583" s="258" t="s">
        <v>9837</v>
      </c>
      <c r="C583" s="258">
        <v>2020</v>
      </c>
      <c r="D583" s="258" t="s">
        <v>864</v>
      </c>
      <c r="E583" s="258">
        <v>121.35</v>
      </c>
      <c r="F583" s="258" t="s">
        <v>1388</v>
      </c>
      <c r="G583" s="259">
        <f>ROUND(Table3[[#This Row],[Net]],3)</f>
        <v>121.35</v>
      </c>
    </row>
    <row r="584" spans="1:7">
      <c r="A584" s="258" t="s">
        <v>1464</v>
      </c>
      <c r="B584" s="258" t="s">
        <v>9837</v>
      </c>
      <c r="C584" s="258">
        <v>2020</v>
      </c>
      <c r="D584" s="258" t="s">
        <v>864</v>
      </c>
      <c r="E584" s="258">
        <v>185.32000000000002</v>
      </c>
      <c r="F584" s="258" t="s">
        <v>1388</v>
      </c>
      <c r="G584" s="259">
        <f>ROUND(Table3[[#This Row],[Net]],3)</f>
        <v>185.32</v>
      </c>
    </row>
    <row r="585" spans="1:7">
      <c r="A585" s="258" t="s">
        <v>1465</v>
      </c>
      <c r="B585" s="258" t="s">
        <v>9837</v>
      </c>
      <c r="C585" s="258">
        <v>2020</v>
      </c>
      <c r="D585" s="258" t="s">
        <v>864</v>
      </c>
      <c r="E585" s="258">
        <v>55.83</v>
      </c>
      <c r="F585" s="258" t="s">
        <v>1388</v>
      </c>
      <c r="G585" s="259">
        <f>ROUND(Table3[[#This Row],[Net]],3)</f>
        <v>55.83</v>
      </c>
    </row>
    <row r="586" spans="1:7">
      <c r="A586" s="258" t="s">
        <v>1466</v>
      </c>
      <c r="B586" s="258" t="s">
        <v>9837</v>
      </c>
      <c r="C586" s="258">
        <v>2020</v>
      </c>
      <c r="D586" s="258" t="s">
        <v>864</v>
      </c>
      <c r="E586" s="258">
        <v>103.37000000000002</v>
      </c>
      <c r="F586" s="258" t="s">
        <v>1388</v>
      </c>
      <c r="G586" s="259">
        <f>ROUND(Table3[[#This Row],[Net]],3)</f>
        <v>103.37</v>
      </c>
    </row>
    <row r="587" spans="1:7">
      <c r="A587" s="258" t="s">
        <v>1467</v>
      </c>
      <c r="B587" s="258" t="s">
        <v>9837</v>
      </c>
      <c r="C587" s="258">
        <v>2020</v>
      </c>
      <c r="D587" s="258" t="s">
        <v>864</v>
      </c>
      <c r="E587" s="258">
        <v>147.72</v>
      </c>
      <c r="F587" s="258" t="s">
        <v>1388</v>
      </c>
      <c r="G587" s="259">
        <f>ROUND(Table3[[#This Row],[Net]],3)</f>
        <v>147.72</v>
      </c>
    </row>
    <row r="588" spans="1:7">
      <c r="A588" s="258" t="s">
        <v>1468</v>
      </c>
      <c r="B588" s="258" t="s">
        <v>9837</v>
      </c>
      <c r="C588" s="258">
        <v>2020</v>
      </c>
      <c r="D588" s="258" t="s">
        <v>864</v>
      </c>
      <c r="E588" s="258">
        <v>86.75</v>
      </c>
      <c r="F588" s="258" t="s">
        <v>1388</v>
      </c>
      <c r="G588" s="259">
        <f>ROUND(Table3[[#This Row],[Net]],3)</f>
        <v>86.75</v>
      </c>
    </row>
    <row r="589" spans="1:7">
      <c r="A589" s="258" t="s">
        <v>1469</v>
      </c>
      <c r="B589" s="258" t="s">
        <v>9837</v>
      </c>
      <c r="C589" s="258">
        <v>2020</v>
      </c>
      <c r="D589" s="258" t="s">
        <v>864</v>
      </c>
      <c r="E589" s="258">
        <v>25.759999999999998</v>
      </c>
      <c r="F589" s="258" t="s">
        <v>1388</v>
      </c>
      <c r="G589" s="259">
        <f>ROUND(Table3[[#This Row],[Net]],3)</f>
        <v>25.76</v>
      </c>
    </row>
    <row r="590" spans="1:7">
      <c r="A590" s="258" t="s">
        <v>1470</v>
      </c>
      <c r="B590" s="258" t="s">
        <v>9837</v>
      </c>
      <c r="C590" s="258">
        <v>2020</v>
      </c>
      <c r="D590" s="258" t="s">
        <v>864</v>
      </c>
      <c r="E590" s="258">
        <v>31.97</v>
      </c>
      <c r="F590" s="258" t="s">
        <v>1388</v>
      </c>
      <c r="G590" s="259">
        <f>ROUND(Table3[[#This Row],[Net]],3)</f>
        <v>31.97</v>
      </c>
    </row>
    <row r="591" spans="1:7">
      <c r="A591" s="258" t="s">
        <v>1471</v>
      </c>
      <c r="B591" s="258" t="s">
        <v>9837</v>
      </c>
      <c r="C591" s="258">
        <v>2020</v>
      </c>
      <c r="D591" s="258" t="s">
        <v>864</v>
      </c>
      <c r="E591" s="258">
        <v>356.93000000000006</v>
      </c>
      <c r="F591" s="258" t="s">
        <v>1388</v>
      </c>
      <c r="G591" s="259">
        <f>ROUND(Table3[[#This Row],[Net]],3)</f>
        <v>356.93</v>
      </c>
    </row>
    <row r="592" spans="1:7">
      <c r="A592" s="258" t="s">
        <v>1472</v>
      </c>
      <c r="B592" s="258" t="s">
        <v>9837</v>
      </c>
      <c r="C592" s="258">
        <v>2020</v>
      </c>
      <c r="D592" s="258" t="s">
        <v>864</v>
      </c>
      <c r="E592" s="258">
        <v>328.11</v>
      </c>
      <c r="F592" s="258" t="s">
        <v>1388</v>
      </c>
      <c r="G592" s="259">
        <f>ROUND(Table3[[#This Row],[Net]],3)</f>
        <v>328.11</v>
      </c>
    </row>
    <row r="593" spans="1:7">
      <c r="A593" s="258" t="s">
        <v>1473</v>
      </c>
      <c r="B593" s="258" t="s">
        <v>9837</v>
      </c>
      <c r="C593" s="258">
        <v>2020</v>
      </c>
      <c r="D593" s="258" t="s">
        <v>864</v>
      </c>
      <c r="E593" s="258">
        <v>13.379999999999999</v>
      </c>
      <c r="F593" s="258" t="s">
        <v>1388</v>
      </c>
      <c r="G593" s="259">
        <f>ROUND(Table3[[#This Row],[Net]],3)</f>
        <v>13.38</v>
      </c>
    </row>
    <row r="594" spans="1:7">
      <c r="A594" s="258" t="s">
        <v>1474</v>
      </c>
      <c r="B594" s="258" t="s">
        <v>9837</v>
      </c>
      <c r="C594" s="258">
        <v>2020</v>
      </c>
      <c r="D594" s="258" t="s">
        <v>864</v>
      </c>
      <c r="E594" s="258">
        <v>11.500000000000004</v>
      </c>
      <c r="F594" s="258" t="s">
        <v>1388</v>
      </c>
      <c r="G594" s="259">
        <f>ROUND(Table3[[#This Row],[Net]],3)</f>
        <v>11.5</v>
      </c>
    </row>
    <row r="595" spans="1:7">
      <c r="A595" s="258" t="s">
        <v>1475</v>
      </c>
      <c r="B595" s="258" t="s">
        <v>9837</v>
      </c>
      <c r="C595" s="258">
        <v>2020</v>
      </c>
      <c r="D595" s="258" t="s">
        <v>864</v>
      </c>
      <c r="E595" s="258">
        <v>60.77</v>
      </c>
      <c r="F595" s="258" t="s">
        <v>1388</v>
      </c>
      <c r="G595" s="259">
        <f>ROUND(Table3[[#This Row],[Net]],3)</f>
        <v>60.77</v>
      </c>
    </row>
    <row r="596" spans="1:7">
      <c r="A596" s="258" t="s">
        <v>1476</v>
      </c>
      <c r="B596" s="258" t="s">
        <v>9837</v>
      </c>
      <c r="C596" s="258">
        <v>2020</v>
      </c>
      <c r="D596" s="258" t="s">
        <v>864</v>
      </c>
      <c r="E596" s="258">
        <v>14.749999999999998</v>
      </c>
      <c r="F596" s="258" t="s">
        <v>1388</v>
      </c>
      <c r="G596" s="259">
        <f>ROUND(Table3[[#This Row],[Net]],3)</f>
        <v>14.75</v>
      </c>
    </row>
    <row r="597" spans="1:7">
      <c r="A597" s="258" t="s">
        <v>1477</v>
      </c>
      <c r="B597" s="258" t="s">
        <v>9837</v>
      </c>
      <c r="C597" s="258">
        <v>2020</v>
      </c>
      <c r="D597" s="258" t="s">
        <v>864</v>
      </c>
      <c r="E597" s="258">
        <v>141.24</v>
      </c>
      <c r="F597" s="258" t="s">
        <v>1388</v>
      </c>
      <c r="G597" s="259">
        <f>ROUND(Table3[[#This Row],[Net]],3)</f>
        <v>141.24</v>
      </c>
    </row>
    <row r="598" spans="1:7">
      <c r="A598" s="258" t="s">
        <v>1478</v>
      </c>
      <c r="B598" s="258" t="s">
        <v>9837</v>
      </c>
      <c r="C598" s="258">
        <v>2020</v>
      </c>
      <c r="D598" s="258" t="s">
        <v>864</v>
      </c>
      <c r="E598" s="258">
        <v>-1.1102230246251565E-16</v>
      </c>
      <c r="F598" s="258" t="s">
        <v>1388</v>
      </c>
      <c r="G598" s="259">
        <f>ROUND(Table3[[#This Row],[Net]],3)</f>
        <v>0</v>
      </c>
    </row>
    <row r="599" spans="1:7">
      <c r="A599" s="258" t="s">
        <v>1479</v>
      </c>
      <c r="B599" s="258" t="s">
        <v>9837</v>
      </c>
      <c r="C599" s="258">
        <v>2020</v>
      </c>
      <c r="D599" s="258" t="s">
        <v>864</v>
      </c>
      <c r="E599" s="258">
        <v>411.64000000000004</v>
      </c>
      <c r="F599" s="258" t="s">
        <v>1388</v>
      </c>
      <c r="G599" s="259">
        <f>ROUND(Table3[[#This Row],[Net]],3)</f>
        <v>411.64</v>
      </c>
    </row>
    <row r="600" spans="1:7">
      <c r="A600" s="258" t="s">
        <v>1480</v>
      </c>
      <c r="B600" s="258" t="s">
        <v>9837</v>
      </c>
      <c r="C600" s="258">
        <v>2020</v>
      </c>
      <c r="D600" s="258" t="s">
        <v>864</v>
      </c>
      <c r="E600" s="258">
        <v>65.13</v>
      </c>
      <c r="F600" s="258" t="s">
        <v>1388</v>
      </c>
      <c r="G600" s="259">
        <f>ROUND(Table3[[#This Row],[Net]],3)</f>
        <v>65.13</v>
      </c>
    </row>
    <row r="601" spans="1:7">
      <c r="A601" s="258" t="s">
        <v>1481</v>
      </c>
      <c r="B601" s="258" t="s">
        <v>9837</v>
      </c>
      <c r="C601" s="258">
        <v>2020</v>
      </c>
      <c r="D601" s="258" t="s">
        <v>864</v>
      </c>
      <c r="E601" s="258">
        <v>234.82</v>
      </c>
      <c r="F601" s="258" t="s">
        <v>1388</v>
      </c>
      <c r="G601" s="259">
        <f>ROUND(Table3[[#This Row],[Net]],3)</f>
        <v>234.82</v>
      </c>
    </row>
    <row r="602" spans="1:7">
      <c r="A602" s="258" t="s">
        <v>1482</v>
      </c>
      <c r="B602" s="258" t="s">
        <v>9837</v>
      </c>
      <c r="C602" s="258">
        <v>2020</v>
      </c>
      <c r="D602" s="258" t="s">
        <v>864</v>
      </c>
      <c r="E602" s="258">
        <v>110.33</v>
      </c>
      <c r="F602" s="258" t="s">
        <v>1388</v>
      </c>
      <c r="G602" s="259">
        <f>ROUND(Table3[[#This Row],[Net]],3)</f>
        <v>110.33</v>
      </c>
    </row>
    <row r="603" spans="1:7">
      <c r="A603" s="258" t="s">
        <v>1483</v>
      </c>
      <c r="B603" s="258" t="s">
        <v>9837</v>
      </c>
      <c r="C603" s="258">
        <v>2020</v>
      </c>
      <c r="D603" s="258" t="s">
        <v>864</v>
      </c>
      <c r="E603" s="258">
        <v>19.020000000000003</v>
      </c>
      <c r="F603" s="258" t="s">
        <v>1388</v>
      </c>
      <c r="G603" s="259">
        <f>ROUND(Table3[[#This Row],[Net]],3)</f>
        <v>19.02</v>
      </c>
    </row>
    <row r="604" spans="1:7">
      <c r="A604" s="258" t="s">
        <v>1484</v>
      </c>
      <c r="B604" s="258" t="s">
        <v>9837</v>
      </c>
      <c r="C604" s="258">
        <v>2020</v>
      </c>
      <c r="D604" s="258" t="s">
        <v>864</v>
      </c>
      <c r="E604" s="258">
        <v>127.34</v>
      </c>
      <c r="F604" s="258" t="s">
        <v>1388</v>
      </c>
      <c r="G604" s="259">
        <f>ROUND(Table3[[#This Row],[Net]],3)</f>
        <v>127.34</v>
      </c>
    </row>
    <row r="605" spans="1:7">
      <c r="A605" s="258" t="s">
        <v>1485</v>
      </c>
      <c r="B605" s="258" t="s">
        <v>9837</v>
      </c>
      <c r="C605" s="258">
        <v>2020</v>
      </c>
      <c r="D605" s="258" t="s">
        <v>864</v>
      </c>
      <c r="E605" s="258">
        <v>12.59</v>
      </c>
      <c r="F605" s="258" t="s">
        <v>1388</v>
      </c>
      <c r="G605" s="259">
        <f>ROUND(Table3[[#This Row],[Net]],3)</f>
        <v>12.59</v>
      </c>
    </row>
    <row r="606" spans="1:7">
      <c r="A606" s="258" t="s">
        <v>1486</v>
      </c>
      <c r="B606" s="258" t="s">
        <v>9837</v>
      </c>
      <c r="C606" s="258">
        <v>2020</v>
      </c>
      <c r="D606" s="258" t="s">
        <v>864</v>
      </c>
      <c r="E606" s="258">
        <v>117.76999999999998</v>
      </c>
      <c r="F606" s="258" t="s">
        <v>1388</v>
      </c>
      <c r="G606" s="259">
        <f>ROUND(Table3[[#This Row],[Net]],3)</f>
        <v>117.77</v>
      </c>
    </row>
    <row r="607" spans="1:7">
      <c r="A607" s="258" t="s">
        <v>1487</v>
      </c>
      <c r="B607" s="258" t="s">
        <v>9837</v>
      </c>
      <c r="C607" s="258">
        <v>2020</v>
      </c>
      <c r="D607" s="258" t="s">
        <v>864</v>
      </c>
      <c r="E607" s="258">
        <v>236.19</v>
      </c>
      <c r="F607" s="258" t="s">
        <v>1388</v>
      </c>
      <c r="G607" s="259">
        <f>ROUND(Table3[[#This Row],[Net]],3)</f>
        <v>236.19</v>
      </c>
    </row>
    <row r="608" spans="1:7">
      <c r="A608" s="258" t="s">
        <v>1488</v>
      </c>
      <c r="B608" s="258" t="s">
        <v>9837</v>
      </c>
      <c r="C608" s="258">
        <v>2020</v>
      </c>
      <c r="D608" s="258" t="s">
        <v>864</v>
      </c>
      <c r="E608" s="258">
        <v>164.32999999999998</v>
      </c>
      <c r="F608" s="258" t="s">
        <v>1388</v>
      </c>
      <c r="G608" s="259">
        <f>ROUND(Table3[[#This Row],[Net]],3)</f>
        <v>164.33</v>
      </c>
    </row>
    <row r="609" spans="1:7">
      <c r="A609" s="258" t="s">
        <v>1489</v>
      </c>
      <c r="B609" s="258" t="s">
        <v>9837</v>
      </c>
      <c r="C609" s="258">
        <v>2020</v>
      </c>
      <c r="D609" s="258" t="s">
        <v>864</v>
      </c>
      <c r="E609" s="258">
        <v>150.05999999999997</v>
      </c>
      <c r="F609" s="258" t="s">
        <v>1388</v>
      </c>
      <c r="G609" s="259">
        <f>ROUND(Table3[[#This Row],[Net]],3)</f>
        <v>150.06</v>
      </c>
    </row>
    <row r="610" spans="1:7">
      <c r="A610" s="258" t="s">
        <v>1490</v>
      </c>
      <c r="B610" s="258" t="s">
        <v>9837</v>
      </c>
      <c r="C610" s="258">
        <v>2020</v>
      </c>
      <c r="D610" s="258" t="s">
        <v>864</v>
      </c>
      <c r="E610" s="258">
        <v>45.089999999999996</v>
      </c>
      <c r="F610" s="258" t="s">
        <v>1388</v>
      </c>
      <c r="G610" s="259">
        <f>ROUND(Table3[[#This Row],[Net]],3)</f>
        <v>45.09</v>
      </c>
    </row>
    <row r="611" spans="1:7">
      <c r="A611" s="258" t="s">
        <v>1491</v>
      </c>
      <c r="B611" s="258" t="s">
        <v>9837</v>
      </c>
      <c r="C611" s="258">
        <v>2020</v>
      </c>
      <c r="D611" s="258" t="s">
        <v>875</v>
      </c>
      <c r="E611" s="258">
        <v>16.7</v>
      </c>
      <c r="F611" s="258" t="s">
        <v>1388</v>
      </c>
      <c r="G611" s="259">
        <f>ROUND(Table3[[#This Row],[Net]],3)</f>
        <v>16.7</v>
      </c>
    </row>
    <row r="612" spans="1:7">
      <c r="A612" s="258" t="s">
        <v>1492</v>
      </c>
      <c r="B612" s="258" t="s">
        <v>9837</v>
      </c>
      <c r="C612" s="258">
        <v>2020</v>
      </c>
      <c r="D612" s="258" t="s">
        <v>875</v>
      </c>
      <c r="E612" s="258">
        <v>41.33</v>
      </c>
      <c r="F612" s="258" t="s">
        <v>1388</v>
      </c>
      <c r="G612" s="259">
        <f>ROUND(Table3[[#This Row],[Net]],3)</f>
        <v>41.33</v>
      </c>
    </row>
    <row r="613" spans="1:7">
      <c r="A613" s="258" t="s">
        <v>1493</v>
      </c>
      <c r="B613" s="258" t="s">
        <v>9837</v>
      </c>
      <c r="C613" s="258">
        <v>2020</v>
      </c>
      <c r="D613" s="258" t="s">
        <v>875</v>
      </c>
      <c r="E613" s="258">
        <v>15.48</v>
      </c>
      <c r="F613" s="258" t="s">
        <v>1388</v>
      </c>
      <c r="G613" s="259">
        <f>ROUND(Table3[[#This Row],[Net]],3)</f>
        <v>15.48</v>
      </c>
    </row>
    <row r="614" spans="1:7">
      <c r="A614" s="258" t="s">
        <v>1494</v>
      </c>
      <c r="B614" s="258" t="s">
        <v>9837</v>
      </c>
      <c r="C614" s="258">
        <v>2020</v>
      </c>
      <c r="D614" s="258" t="s">
        <v>875</v>
      </c>
      <c r="E614" s="258">
        <v>71</v>
      </c>
      <c r="F614" s="258" t="s">
        <v>1388</v>
      </c>
      <c r="G614" s="259">
        <f>ROUND(Table3[[#This Row],[Net]],3)</f>
        <v>71</v>
      </c>
    </row>
    <row r="615" spans="1:7">
      <c r="A615" s="258" t="s">
        <v>1495</v>
      </c>
      <c r="B615" s="258" t="s">
        <v>9837</v>
      </c>
      <c r="C615" s="258">
        <v>2020</v>
      </c>
      <c r="D615" s="258" t="s">
        <v>875</v>
      </c>
      <c r="E615" s="258">
        <v>49.55</v>
      </c>
      <c r="F615" s="258" t="s">
        <v>1388</v>
      </c>
      <c r="G615" s="259">
        <f>ROUND(Table3[[#This Row],[Net]],3)</f>
        <v>49.55</v>
      </c>
    </row>
    <row r="616" spans="1:7">
      <c r="A616" s="258" t="s">
        <v>1496</v>
      </c>
      <c r="B616" s="258" t="s">
        <v>9837</v>
      </c>
      <c r="C616" s="258">
        <v>2020</v>
      </c>
      <c r="D616" s="258" t="s">
        <v>890</v>
      </c>
      <c r="E616" s="258">
        <v>8.8999999999999986</v>
      </c>
      <c r="F616" s="258" t="s">
        <v>1388</v>
      </c>
      <c r="G616" s="259">
        <f>ROUND(Table3[[#This Row],[Net]],3)</f>
        <v>8.9</v>
      </c>
    </row>
    <row r="617" spans="1:7">
      <c r="A617" s="258" t="s">
        <v>1497</v>
      </c>
      <c r="B617" s="258" t="s">
        <v>9837</v>
      </c>
      <c r="C617" s="258">
        <v>2020</v>
      </c>
      <c r="D617" s="258" t="s">
        <v>890</v>
      </c>
      <c r="E617" s="258">
        <v>44.04</v>
      </c>
      <c r="F617" s="258" t="s">
        <v>1388</v>
      </c>
      <c r="G617" s="259">
        <f>ROUND(Table3[[#This Row],[Net]],3)</f>
        <v>44.04</v>
      </c>
    </row>
    <row r="618" spans="1:7">
      <c r="A618" s="258" t="s">
        <v>1498</v>
      </c>
      <c r="B618" s="258" t="s">
        <v>9837</v>
      </c>
      <c r="C618" s="258">
        <v>2020</v>
      </c>
      <c r="D618" s="258" t="s">
        <v>890</v>
      </c>
      <c r="E618" s="258">
        <v>153.33999999999997</v>
      </c>
      <c r="F618" s="258" t="s">
        <v>1388</v>
      </c>
      <c r="G618" s="259">
        <f>ROUND(Table3[[#This Row],[Net]],3)</f>
        <v>153.34</v>
      </c>
    </row>
    <row r="619" spans="1:7">
      <c r="A619" s="258" t="s">
        <v>1499</v>
      </c>
      <c r="B619" s="258" t="s">
        <v>9837</v>
      </c>
      <c r="C619" s="258">
        <v>2020</v>
      </c>
      <c r="D619" s="258" t="s">
        <v>890</v>
      </c>
      <c r="E619" s="258">
        <v>142.35</v>
      </c>
      <c r="F619" s="258" t="s">
        <v>1388</v>
      </c>
      <c r="G619" s="259">
        <f>ROUND(Table3[[#This Row],[Net]],3)</f>
        <v>142.35</v>
      </c>
    </row>
    <row r="620" spans="1:7">
      <c r="A620" s="258" t="s">
        <v>1500</v>
      </c>
      <c r="B620" s="258" t="s">
        <v>9837</v>
      </c>
      <c r="C620" s="258">
        <v>2020</v>
      </c>
      <c r="D620" s="258" t="s">
        <v>890</v>
      </c>
      <c r="E620" s="258">
        <v>14.340000000000002</v>
      </c>
      <c r="F620" s="258" t="s">
        <v>1388</v>
      </c>
      <c r="G620" s="259">
        <f>ROUND(Table3[[#This Row],[Net]],3)</f>
        <v>14.34</v>
      </c>
    </row>
    <row r="621" spans="1:7">
      <c r="A621" s="258" t="s">
        <v>1501</v>
      </c>
      <c r="B621" s="258" t="s">
        <v>9837</v>
      </c>
      <c r="C621" s="258">
        <v>2020</v>
      </c>
      <c r="D621" s="258" t="s">
        <v>890</v>
      </c>
      <c r="E621" s="258">
        <v>60.080000000000005</v>
      </c>
      <c r="F621" s="258" t="s">
        <v>1388</v>
      </c>
      <c r="G621" s="259">
        <f>ROUND(Table3[[#This Row],[Net]],3)</f>
        <v>60.08</v>
      </c>
    </row>
    <row r="622" spans="1:7">
      <c r="A622" s="258" t="s">
        <v>1502</v>
      </c>
      <c r="B622" s="258" t="s">
        <v>9837</v>
      </c>
      <c r="C622" s="258">
        <v>2020</v>
      </c>
      <c r="D622" s="258" t="s">
        <v>890</v>
      </c>
      <c r="E622" s="258">
        <v>24.709999999999997</v>
      </c>
      <c r="F622" s="258" t="s">
        <v>1388</v>
      </c>
      <c r="G622" s="259">
        <f>ROUND(Table3[[#This Row],[Net]],3)</f>
        <v>24.71</v>
      </c>
    </row>
    <row r="623" spans="1:7">
      <c r="A623" s="258" t="s">
        <v>1503</v>
      </c>
      <c r="B623" s="258" t="s">
        <v>9837</v>
      </c>
      <c r="C623" s="258">
        <v>2020</v>
      </c>
      <c r="D623" s="258" t="s">
        <v>890</v>
      </c>
      <c r="E623" s="258">
        <v>10.18</v>
      </c>
      <c r="F623" s="258" t="s">
        <v>1388</v>
      </c>
      <c r="G623" s="259">
        <f>ROUND(Table3[[#This Row],[Net]],3)</f>
        <v>10.18</v>
      </c>
    </row>
    <row r="624" spans="1:7">
      <c r="A624" s="258" t="s">
        <v>1504</v>
      </c>
      <c r="B624" s="258" t="s">
        <v>9837</v>
      </c>
      <c r="C624" s="258">
        <v>2020</v>
      </c>
      <c r="D624" s="258" t="s">
        <v>890</v>
      </c>
      <c r="E624" s="258">
        <v>118.82</v>
      </c>
      <c r="F624" s="258" t="s">
        <v>1388</v>
      </c>
      <c r="G624" s="259">
        <f>ROUND(Table3[[#This Row],[Net]],3)</f>
        <v>118.82</v>
      </c>
    </row>
    <row r="625" spans="1:7">
      <c r="A625" s="258" t="s">
        <v>1505</v>
      </c>
      <c r="B625" s="258" t="s">
        <v>9837</v>
      </c>
      <c r="C625" s="258">
        <v>2020</v>
      </c>
      <c r="D625" s="258" t="s">
        <v>890</v>
      </c>
      <c r="E625" s="258">
        <v>39.65</v>
      </c>
      <c r="F625" s="258" t="s">
        <v>1388</v>
      </c>
      <c r="G625" s="259">
        <f>ROUND(Table3[[#This Row],[Net]],3)</f>
        <v>39.65</v>
      </c>
    </row>
    <row r="626" spans="1:7">
      <c r="A626" s="258" t="s">
        <v>1506</v>
      </c>
      <c r="B626" s="258" t="s">
        <v>9837</v>
      </c>
      <c r="C626" s="258">
        <v>2020</v>
      </c>
      <c r="D626" s="258" t="s">
        <v>890</v>
      </c>
      <c r="E626" s="258">
        <v>48.45</v>
      </c>
      <c r="F626" s="258" t="s">
        <v>1388</v>
      </c>
      <c r="G626" s="259">
        <f>ROUND(Table3[[#This Row],[Net]],3)</f>
        <v>48.45</v>
      </c>
    </row>
    <row r="627" spans="1:7">
      <c r="A627" s="258" t="s">
        <v>1507</v>
      </c>
      <c r="B627" s="258" t="s">
        <v>9837</v>
      </c>
      <c r="C627" s="258">
        <v>2020</v>
      </c>
      <c r="D627" s="258" t="s">
        <v>890</v>
      </c>
      <c r="E627" s="258">
        <v>33.07</v>
      </c>
      <c r="F627" s="258" t="s">
        <v>1388</v>
      </c>
      <c r="G627" s="259">
        <f>ROUND(Table3[[#This Row],[Net]],3)</f>
        <v>33.07</v>
      </c>
    </row>
    <row r="628" spans="1:7">
      <c r="A628" s="258" t="s">
        <v>1508</v>
      </c>
      <c r="B628" s="258" t="s">
        <v>9837</v>
      </c>
      <c r="C628" s="258">
        <v>2020</v>
      </c>
      <c r="D628" s="258" t="s">
        <v>890</v>
      </c>
      <c r="E628" s="258">
        <v>28.420000000000005</v>
      </c>
      <c r="F628" s="258" t="s">
        <v>1388</v>
      </c>
      <c r="G628" s="259">
        <f>ROUND(Table3[[#This Row],[Net]],3)</f>
        <v>28.42</v>
      </c>
    </row>
    <row r="629" spans="1:7">
      <c r="A629" s="258" t="s">
        <v>1509</v>
      </c>
      <c r="B629" s="258" t="s">
        <v>9837</v>
      </c>
      <c r="C629" s="258">
        <v>2020</v>
      </c>
      <c r="D629" s="258" t="s">
        <v>895</v>
      </c>
      <c r="E629" s="258">
        <v>4.3899999999999997</v>
      </c>
      <c r="F629" s="258" t="s">
        <v>1388</v>
      </c>
      <c r="G629" s="259">
        <f>ROUND(Table3[[#This Row],[Net]],3)</f>
        <v>4.3899999999999997</v>
      </c>
    </row>
    <row r="630" spans="1:7">
      <c r="A630" s="258" t="s">
        <v>1510</v>
      </c>
      <c r="B630" s="258" t="s">
        <v>9837</v>
      </c>
      <c r="C630" s="258">
        <v>2020</v>
      </c>
      <c r="D630" s="258" t="s">
        <v>895</v>
      </c>
      <c r="E630" s="258">
        <v>38.92</v>
      </c>
      <c r="F630" s="258" t="s">
        <v>1388</v>
      </c>
      <c r="G630" s="259">
        <f>ROUND(Table3[[#This Row],[Net]],3)</f>
        <v>38.92</v>
      </c>
    </row>
    <row r="631" spans="1:7">
      <c r="A631" s="258" t="s">
        <v>1511</v>
      </c>
      <c r="B631" s="258" t="s">
        <v>9837</v>
      </c>
      <c r="C631" s="258">
        <v>2020</v>
      </c>
      <c r="D631" s="258" t="s">
        <v>895</v>
      </c>
      <c r="E631" s="258">
        <v>1.93</v>
      </c>
      <c r="F631" s="258" t="s">
        <v>1388</v>
      </c>
      <c r="G631" s="259">
        <f>ROUND(Table3[[#This Row],[Net]],3)</f>
        <v>1.93</v>
      </c>
    </row>
    <row r="632" spans="1:7">
      <c r="A632" s="258" t="s">
        <v>1512</v>
      </c>
      <c r="B632" s="258" t="s">
        <v>9837</v>
      </c>
      <c r="C632" s="258">
        <v>2020</v>
      </c>
      <c r="D632" s="258" t="s">
        <v>895</v>
      </c>
      <c r="E632" s="258">
        <v>6.99</v>
      </c>
      <c r="F632" s="258" t="s">
        <v>1388</v>
      </c>
      <c r="G632" s="259">
        <f>ROUND(Table3[[#This Row],[Net]],3)</f>
        <v>6.99</v>
      </c>
    </row>
    <row r="633" spans="1:7">
      <c r="A633" s="258" t="s">
        <v>1513</v>
      </c>
      <c r="B633" s="258" t="s">
        <v>9837</v>
      </c>
      <c r="C633" s="258">
        <v>2020</v>
      </c>
      <c r="D633" s="258" t="s">
        <v>895</v>
      </c>
      <c r="E633" s="258">
        <v>38.14</v>
      </c>
      <c r="F633" s="258" t="s">
        <v>1388</v>
      </c>
      <c r="G633" s="259">
        <f>ROUND(Table3[[#This Row],[Net]],3)</f>
        <v>38.14</v>
      </c>
    </row>
    <row r="634" spans="1:7">
      <c r="A634" s="258" t="s">
        <v>1514</v>
      </c>
      <c r="B634" s="258" t="s">
        <v>9837</v>
      </c>
      <c r="C634" s="258">
        <v>2020</v>
      </c>
      <c r="D634" s="258" t="s">
        <v>895</v>
      </c>
      <c r="E634" s="258">
        <v>41.379999999999988</v>
      </c>
      <c r="F634" s="258" t="s">
        <v>1388</v>
      </c>
      <c r="G634" s="259">
        <f>ROUND(Table3[[#This Row],[Net]],3)</f>
        <v>41.38</v>
      </c>
    </row>
    <row r="635" spans="1:7">
      <c r="A635" s="258" t="s">
        <v>1515</v>
      </c>
      <c r="B635" s="258" t="s">
        <v>9837</v>
      </c>
      <c r="C635" s="258">
        <v>2020</v>
      </c>
      <c r="D635" s="258" t="s">
        <v>895</v>
      </c>
      <c r="E635" s="258">
        <v>19.75</v>
      </c>
      <c r="F635" s="258" t="s">
        <v>1388</v>
      </c>
      <c r="G635" s="259">
        <f>ROUND(Table3[[#This Row],[Net]],3)</f>
        <v>19.75</v>
      </c>
    </row>
    <row r="636" spans="1:7">
      <c r="A636" s="258" t="s">
        <v>1516</v>
      </c>
      <c r="B636" s="258" t="s">
        <v>9837</v>
      </c>
      <c r="C636" s="258">
        <v>2020</v>
      </c>
      <c r="D636" s="258" t="s">
        <v>895</v>
      </c>
      <c r="E636" s="258">
        <v>14.17</v>
      </c>
      <c r="F636" s="258" t="s">
        <v>1388</v>
      </c>
      <c r="G636" s="259">
        <f>ROUND(Table3[[#This Row],[Net]],3)</f>
        <v>14.17</v>
      </c>
    </row>
    <row r="637" spans="1:7">
      <c r="A637" s="258" t="s">
        <v>1517</v>
      </c>
      <c r="B637" s="258" t="s">
        <v>9837</v>
      </c>
      <c r="C637" s="258">
        <v>2020</v>
      </c>
      <c r="D637" s="258" t="s">
        <v>900</v>
      </c>
      <c r="E637" s="258">
        <v>5.15</v>
      </c>
      <c r="F637" s="258" t="s">
        <v>1388</v>
      </c>
      <c r="G637" s="259">
        <f>ROUND(Table3[[#This Row],[Net]],3)</f>
        <v>5.15</v>
      </c>
    </row>
    <row r="638" spans="1:7">
      <c r="A638" s="258" t="s">
        <v>1518</v>
      </c>
      <c r="B638" s="258" t="s">
        <v>9837</v>
      </c>
      <c r="C638" s="258">
        <v>2020</v>
      </c>
      <c r="D638" s="258" t="s">
        <v>900</v>
      </c>
      <c r="E638" s="258">
        <v>12.51</v>
      </c>
      <c r="F638" s="258" t="s">
        <v>1388</v>
      </c>
      <c r="G638" s="259">
        <f>ROUND(Table3[[#This Row],[Net]],3)</f>
        <v>12.51</v>
      </c>
    </row>
    <row r="639" spans="1:7">
      <c r="A639" s="258" t="s">
        <v>1519</v>
      </c>
      <c r="B639" s="258" t="s">
        <v>9837</v>
      </c>
      <c r="C639" s="258">
        <v>2020</v>
      </c>
      <c r="D639" s="258" t="s">
        <v>900</v>
      </c>
      <c r="E639" s="258">
        <v>6.9799999999999986</v>
      </c>
      <c r="F639" s="258" t="s">
        <v>1388</v>
      </c>
      <c r="G639" s="259">
        <f>ROUND(Table3[[#This Row],[Net]],3)</f>
        <v>6.98</v>
      </c>
    </row>
    <row r="640" spans="1:7">
      <c r="A640" s="258" t="s">
        <v>1520</v>
      </c>
      <c r="B640" s="258" t="s">
        <v>9837</v>
      </c>
      <c r="C640" s="258">
        <v>2020</v>
      </c>
      <c r="D640" s="258" t="s">
        <v>900</v>
      </c>
      <c r="E640" s="258">
        <v>14.290000000000001</v>
      </c>
      <c r="F640" s="258" t="s">
        <v>1388</v>
      </c>
      <c r="G640" s="259">
        <f>ROUND(Table3[[#This Row],[Net]],3)</f>
        <v>14.29</v>
      </c>
    </row>
    <row r="641" spans="1:7">
      <c r="A641" s="258" t="s">
        <v>1521</v>
      </c>
      <c r="B641" s="258" t="s">
        <v>9837</v>
      </c>
      <c r="C641" s="258">
        <v>2020</v>
      </c>
      <c r="D641" s="258" t="s">
        <v>900</v>
      </c>
      <c r="E641" s="258">
        <v>9.68</v>
      </c>
      <c r="F641" s="258" t="s">
        <v>1388</v>
      </c>
      <c r="G641" s="259">
        <f>ROUND(Table3[[#This Row],[Net]],3)</f>
        <v>9.68</v>
      </c>
    </row>
    <row r="642" spans="1:7">
      <c r="A642" s="258" t="s">
        <v>1522</v>
      </c>
      <c r="B642" s="258" t="s">
        <v>9837</v>
      </c>
      <c r="C642" s="258">
        <v>2020</v>
      </c>
      <c r="D642" s="258" t="s">
        <v>900</v>
      </c>
      <c r="E642" s="258">
        <v>46.419999999999995</v>
      </c>
      <c r="F642" s="258" t="s">
        <v>1388</v>
      </c>
      <c r="G642" s="259">
        <f>ROUND(Table3[[#This Row],[Net]],3)</f>
        <v>46.42</v>
      </c>
    </row>
    <row r="643" spans="1:7">
      <c r="A643" s="258" t="s">
        <v>1523</v>
      </c>
      <c r="B643" s="258" t="s">
        <v>9837</v>
      </c>
      <c r="C643" s="258">
        <v>2020</v>
      </c>
      <c r="D643" s="258" t="s">
        <v>905</v>
      </c>
      <c r="E643" s="258">
        <v>5.58</v>
      </c>
      <c r="F643" s="258" t="s">
        <v>1388</v>
      </c>
      <c r="G643" s="259">
        <f>ROUND(Table3[[#This Row],[Net]],3)</f>
        <v>5.58</v>
      </c>
    </row>
    <row r="644" spans="1:7">
      <c r="A644" s="258" t="s">
        <v>1524</v>
      </c>
      <c r="B644" s="258" t="s">
        <v>9837</v>
      </c>
      <c r="C644" s="258">
        <v>2020</v>
      </c>
      <c r="D644" s="258" t="s">
        <v>905</v>
      </c>
      <c r="E644" s="258">
        <v>25.3</v>
      </c>
      <c r="F644" s="258" t="s">
        <v>1388</v>
      </c>
      <c r="G644" s="259">
        <f>ROUND(Table3[[#This Row],[Net]],3)</f>
        <v>25.3</v>
      </c>
    </row>
    <row r="645" spans="1:7">
      <c r="A645" s="258" t="s">
        <v>1525</v>
      </c>
      <c r="B645" s="258" t="s">
        <v>9837</v>
      </c>
      <c r="C645" s="258">
        <v>2020</v>
      </c>
      <c r="D645" s="258" t="s">
        <v>905</v>
      </c>
      <c r="E645" s="258">
        <v>63.62</v>
      </c>
      <c r="F645" s="258" t="s">
        <v>1388</v>
      </c>
      <c r="G645" s="259">
        <f>ROUND(Table3[[#This Row],[Net]],3)</f>
        <v>63.62</v>
      </c>
    </row>
    <row r="646" spans="1:7">
      <c r="A646" s="258" t="s">
        <v>1526</v>
      </c>
      <c r="B646" s="258" t="s">
        <v>9837</v>
      </c>
      <c r="C646" s="258">
        <v>2020</v>
      </c>
      <c r="D646" s="258" t="s">
        <v>905</v>
      </c>
      <c r="E646" s="258">
        <v>13.459999999999999</v>
      </c>
      <c r="F646" s="258" t="s">
        <v>1388</v>
      </c>
      <c r="G646" s="259">
        <f>ROUND(Table3[[#This Row],[Net]],3)</f>
        <v>13.46</v>
      </c>
    </row>
    <row r="647" spans="1:7">
      <c r="A647" s="258" t="s">
        <v>1527</v>
      </c>
      <c r="B647" s="258" t="s">
        <v>9837</v>
      </c>
      <c r="C647" s="258">
        <v>2020</v>
      </c>
      <c r="D647" s="258" t="s">
        <v>905</v>
      </c>
      <c r="E647" s="258">
        <v>3.1799999999999997</v>
      </c>
      <c r="F647" s="258" t="s">
        <v>1388</v>
      </c>
      <c r="G647" s="259">
        <f>ROUND(Table3[[#This Row],[Net]],3)</f>
        <v>3.18</v>
      </c>
    </row>
    <row r="648" spans="1:7">
      <c r="A648" s="258" t="s">
        <v>1528</v>
      </c>
      <c r="B648" s="258" t="s">
        <v>9837</v>
      </c>
      <c r="C648" s="258">
        <v>2020</v>
      </c>
      <c r="D648" s="258" t="s">
        <v>905</v>
      </c>
      <c r="E648" s="258">
        <v>3.6100000000000003</v>
      </c>
      <c r="F648" s="258" t="s">
        <v>1388</v>
      </c>
      <c r="G648" s="259">
        <f>ROUND(Table3[[#This Row],[Net]],3)</f>
        <v>3.61</v>
      </c>
    </row>
    <row r="649" spans="1:7">
      <c r="A649" s="258" t="s">
        <v>1529</v>
      </c>
      <c r="B649" s="258" t="s">
        <v>9838</v>
      </c>
      <c r="C649" s="258">
        <v>2020</v>
      </c>
      <c r="D649" s="258" t="s">
        <v>875</v>
      </c>
      <c r="E649" s="258">
        <v>109.45</v>
      </c>
      <c r="F649" s="258" t="s">
        <v>1388</v>
      </c>
      <c r="G649" s="259">
        <f>ROUND(Table3[[#This Row],[Net]],3)</f>
        <v>109.45</v>
      </c>
    </row>
    <row r="650" spans="1:7">
      <c r="A650" s="258" t="s">
        <v>1530</v>
      </c>
      <c r="B650" s="258" t="s">
        <v>9838</v>
      </c>
      <c r="C650" s="258">
        <v>2020</v>
      </c>
      <c r="D650" s="258" t="s">
        <v>895</v>
      </c>
      <c r="E650" s="258">
        <v>-6.1099999999999994</v>
      </c>
      <c r="F650" s="258" t="s">
        <v>1388</v>
      </c>
      <c r="G650" s="259">
        <f>ROUND(Table3[[#This Row],[Net]],3)</f>
        <v>-6.11</v>
      </c>
    </row>
    <row r="651" spans="1:7">
      <c r="A651" s="258" t="s">
        <v>1531</v>
      </c>
      <c r="B651" s="258" t="s">
        <v>9838</v>
      </c>
      <c r="C651" s="258">
        <v>2020</v>
      </c>
      <c r="D651" s="258" t="s">
        <v>895</v>
      </c>
      <c r="E651" s="258">
        <v>78.400000000000006</v>
      </c>
      <c r="F651" s="258" t="s">
        <v>1388</v>
      </c>
      <c r="G651" s="259">
        <f>ROUND(Table3[[#This Row],[Net]],3)</f>
        <v>78.400000000000006</v>
      </c>
    </row>
    <row r="652" spans="1:7">
      <c r="A652" s="258" t="s">
        <v>1532</v>
      </c>
      <c r="B652" s="258" t="s">
        <v>9838</v>
      </c>
      <c r="C652" s="258">
        <v>2020</v>
      </c>
      <c r="D652" s="258" t="s">
        <v>900</v>
      </c>
      <c r="E652" s="258">
        <v>22.900000000000002</v>
      </c>
      <c r="F652" s="258" t="s">
        <v>1388</v>
      </c>
      <c r="G652" s="259">
        <f>ROUND(Table3[[#This Row],[Net]],3)</f>
        <v>22.9</v>
      </c>
    </row>
    <row r="653" spans="1:7">
      <c r="A653" s="258" t="s">
        <v>1533</v>
      </c>
      <c r="B653" s="258" t="s">
        <v>9838</v>
      </c>
      <c r="C653" s="258">
        <v>2020</v>
      </c>
      <c r="D653" s="258" t="s">
        <v>900</v>
      </c>
      <c r="E653" s="258">
        <v>13.67</v>
      </c>
      <c r="F653" s="258" t="s">
        <v>1388</v>
      </c>
      <c r="G653" s="259">
        <f>ROUND(Table3[[#This Row],[Net]],3)</f>
        <v>13.67</v>
      </c>
    </row>
    <row r="654" spans="1:7">
      <c r="A654" s="258" t="s">
        <v>1534</v>
      </c>
      <c r="B654" s="258" t="s">
        <v>9838</v>
      </c>
      <c r="C654" s="258">
        <v>2020</v>
      </c>
      <c r="D654" s="258" t="s">
        <v>900</v>
      </c>
      <c r="E654" s="258">
        <v>143.91</v>
      </c>
      <c r="F654" s="258" t="s">
        <v>1388</v>
      </c>
      <c r="G654" s="259">
        <f>ROUND(Table3[[#This Row],[Net]],3)</f>
        <v>143.91</v>
      </c>
    </row>
    <row r="655" spans="1:7">
      <c r="A655" s="258" t="s">
        <v>1535</v>
      </c>
      <c r="B655" s="258" t="s">
        <v>9838</v>
      </c>
      <c r="C655" s="258">
        <v>2020</v>
      </c>
      <c r="D655" s="258" t="s">
        <v>900</v>
      </c>
      <c r="E655" s="258">
        <v>113.52</v>
      </c>
      <c r="F655" s="258" t="s">
        <v>1388</v>
      </c>
      <c r="G655" s="259">
        <f>ROUND(Table3[[#This Row],[Net]],3)</f>
        <v>113.52</v>
      </c>
    </row>
    <row r="656" spans="1:7">
      <c r="A656" s="258" t="s">
        <v>1536</v>
      </c>
      <c r="B656" s="258" t="s">
        <v>9838</v>
      </c>
      <c r="C656" s="258">
        <v>2020</v>
      </c>
      <c r="D656" s="258" t="s">
        <v>900</v>
      </c>
      <c r="E656" s="258">
        <v>52.82</v>
      </c>
      <c r="F656" s="258" t="s">
        <v>1388</v>
      </c>
      <c r="G656" s="259">
        <f>ROUND(Table3[[#This Row],[Net]],3)</f>
        <v>52.82</v>
      </c>
    </row>
    <row r="657" spans="1:7">
      <c r="A657" s="258" t="s">
        <v>1537</v>
      </c>
      <c r="B657" s="258" t="s">
        <v>9838</v>
      </c>
      <c r="C657" s="258">
        <v>2020</v>
      </c>
      <c r="D657" s="258" t="s">
        <v>900</v>
      </c>
      <c r="E657" s="258">
        <v>18.939999999999998</v>
      </c>
      <c r="F657" s="258" t="s">
        <v>1388</v>
      </c>
      <c r="G657" s="259">
        <f>ROUND(Table3[[#This Row],[Net]],3)</f>
        <v>18.940000000000001</v>
      </c>
    </row>
    <row r="658" spans="1:7">
      <c r="A658" s="258" t="s">
        <v>1538</v>
      </c>
      <c r="B658" s="258" t="s">
        <v>9838</v>
      </c>
      <c r="C658" s="258">
        <v>2020</v>
      </c>
      <c r="D658" s="258" t="s">
        <v>900</v>
      </c>
      <c r="E658" s="258">
        <v>209.02</v>
      </c>
      <c r="F658" s="258" t="s">
        <v>1388</v>
      </c>
      <c r="G658" s="259">
        <f>ROUND(Table3[[#This Row],[Net]],3)</f>
        <v>209.02</v>
      </c>
    </row>
    <row r="659" spans="1:7">
      <c r="A659" s="258" t="s">
        <v>1539</v>
      </c>
      <c r="B659" s="258" t="s">
        <v>9838</v>
      </c>
      <c r="C659" s="258">
        <v>2020</v>
      </c>
      <c r="D659" s="258" t="s">
        <v>905</v>
      </c>
      <c r="E659" s="258">
        <v>117.66000000000001</v>
      </c>
      <c r="F659" s="258" t="s">
        <v>1388</v>
      </c>
      <c r="G659" s="259">
        <f>ROUND(Table3[[#This Row],[Net]],3)</f>
        <v>117.66</v>
      </c>
    </row>
    <row r="660" spans="1:7">
      <c r="A660" s="258" t="s">
        <v>1540</v>
      </c>
      <c r="B660" s="258" t="s">
        <v>9838</v>
      </c>
      <c r="C660" s="258">
        <v>2020</v>
      </c>
      <c r="D660" s="258" t="s">
        <v>905</v>
      </c>
      <c r="E660" s="258">
        <v>44.169999999999995</v>
      </c>
      <c r="F660" s="258" t="s">
        <v>1388</v>
      </c>
      <c r="G660" s="259">
        <f>ROUND(Table3[[#This Row],[Net]],3)</f>
        <v>44.17</v>
      </c>
    </row>
    <row r="661" spans="1:7">
      <c r="A661" s="258" t="s">
        <v>1541</v>
      </c>
      <c r="B661" s="258" t="s">
        <v>9838</v>
      </c>
      <c r="C661" s="258">
        <v>2020</v>
      </c>
      <c r="D661" s="258" t="s">
        <v>905</v>
      </c>
      <c r="E661" s="258">
        <v>129.85</v>
      </c>
      <c r="F661" s="258" t="s">
        <v>1388</v>
      </c>
      <c r="G661" s="259">
        <f>ROUND(Table3[[#This Row],[Net]],3)</f>
        <v>129.85</v>
      </c>
    </row>
    <row r="662" spans="1:7">
      <c r="A662" s="258" t="s">
        <v>1542</v>
      </c>
      <c r="B662" s="258" t="s">
        <v>9838</v>
      </c>
      <c r="C662" s="258">
        <v>2020</v>
      </c>
      <c r="D662" s="258" t="s">
        <v>905</v>
      </c>
      <c r="E662" s="258">
        <v>25.979999999999997</v>
      </c>
      <c r="F662" s="258" t="s">
        <v>1388</v>
      </c>
      <c r="G662" s="259">
        <f>ROUND(Table3[[#This Row],[Net]],3)</f>
        <v>25.98</v>
      </c>
    </row>
    <row r="663" spans="1:7">
      <c r="A663" s="258" t="s">
        <v>1543</v>
      </c>
      <c r="B663" s="258" t="s">
        <v>9838</v>
      </c>
      <c r="C663" s="258">
        <v>2020</v>
      </c>
      <c r="D663" s="258" t="s">
        <v>905</v>
      </c>
      <c r="E663" s="258">
        <v>258.43</v>
      </c>
      <c r="F663" s="258" t="s">
        <v>1388</v>
      </c>
      <c r="G663" s="259">
        <f>ROUND(Table3[[#This Row],[Net]],3)</f>
        <v>258.43</v>
      </c>
    </row>
    <row r="664" spans="1:7">
      <c r="A664" s="258" t="s">
        <v>1544</v>
      </c>
      <c r="B664" s="258" t="s">
        <v>9838</v>
      </c>
      <c r="C664" s="258">
        <v>2020</v>
      </c>
      <c r="D664" s="258" t="s">
        <v>910</v>
      </c>
      <c r="E664" s="258">
        <v>67.150000000000006</v>
      </c>
      <c r="F664" s="258" t="s">
        <v>1388</v>
      </c>
      <c r="G664" s="259">
        <f>ROUND(Table3[[#This Row],[Net]],3)</f>
        <v>67.150000000000006</v>
      </c>
    </row>
    <row r="665" spans="1:7">
      <c r="A665" s="258" t="s">
        <v>1545</v>
      </c>
      <c r="B665" s="258" t="s">
        <v>9838</v>
      </c>
      <c r="C665" s="258">
        <v>2020</v>
      </c>
      <c r="D665" s="258" t="s">
        <v>910</v>
      </c>
      <c r="E665" s="258">
        <v>128.69999999999999</v>
      </c>
      <c r="F665" s="258" t="s">
        <v>1388</v>
      </c>
      <c r="G665" s="259">
        <f>ROUND(Table3[[#This Row],[Net]],3)</f>
        <v>128.69999999999999</v>
      </c>
    </row>
    <row r="666" spans="1:7">
      <c r="A666" s="258" t="s">
        <v>1546</v>
      </c>
      <c r="B666" s="258" t="s">
        <v>9838</v>
      </c>
      <c r="C666" s="258">
        <v>2020</v>
      </c>
      <c r="D666" s="258" t="s">
        <v>910</v>
      </c>
      <c r="E666" s="258">
        <v>45.5</v>
      </c>
      <c r="F666" s="258" t="s">
        <v>1388</v>
      </c>
      <c r="G666" s="259">
        <f>ROUND(Table3[[#This Row],[Net]],3)</f>
        <v>45.5</v>
      </c>
    </row>
    <row r="667" spans="1:7">
      <c r="A667" s="258" t="s">
        <v>1547</v>
      </c>
      <c r="B667" s="258" t="s">
        <v>9838</v>
      </c>
      <c r="C667" s="258">
        <v>2020</v>
      </c>
      <c r="D667" s="258" t="s">
        <v>910</v>
      </c>
      <c r="E667" s="258">
        <v>79.260000000000005</v>
      </c>
      <c r="F667" s="258" t="s">
        <v>1388</v>
      </c>
      <c r="G667" s="259">
        <f>ROUND(Table3[[#This Row],[Net]],3)</f>
        <v>79.260000000000005</v>
      </c>
    </row>
    <row r="668" spans="1:7">
      <c r="A668" s="258" t="s">
        <v>1548</v>
      </c>
      <c r="B668" s="258" t="s">
        <v>9838</v>
      </c>
      <c r="C668" s="258">
        <v>2020</v>
      </c>
      <c r="D668" s="258" t="s">
        <v>916</v>
      </c>
      <c r="E668" s="258">
        <v>63.500000000000007</v>
      </c>
      <c r="F668" s="258" t="s">
        <v>1388</v>
      </c>
      <c r="G668" s="259">
        <f>ROUND(Table3[[#This Row],[Net]],3)</f>
        <v>63.5</v>
      </c>
    </row>
    <row r="669" spans="1:7">
      <c r="A669" s="258" t="s">
        <v>1549</v>
      </c>
      <c r="B669" s="258" t="s">
        <v>9838</v>
      </c>
      <c r="C669" s="258">
        <v>2020</v>
      </c>
      <c r="D669" s="258" t="s">
        <v>916</v>
      </c>
      <c r="E669" s="258">
        <v>134.00999999999996</v>
      </c>
      <c r="F669" s="258" t="s">
        <v>1388</v>
      </c>
      <c r="G669" s="259">
        <f>ROUND(Table3[[#This Row],[Net]],3)</f>
        <v>134.01</v>
      </c>
    </row>
    <row r="670" spans="1:7">
      <c r="A670" s="258" t="s">
        <v>1550</v>
      </c>
      <c r="B670" s="258" t="s">
        <v>9838</v>
      </c>
      <c r="C670" s="258">
        <v>2020</v>
      </c>
      <c r="D670" s="258" t="s">
        <v>921</v>
      </c>
      <c r="E670" s="258">
        <v>28.790000000000003</v>
      </c>
      <c r="F670" s="258" t="s">
        <v>1388</v>
      </c>
      <c r="G670" s="259">
        <f>ROUND(Table3[[#This Row],[Net]],3)</f>
        <v>28.79</v>
      </c>
    </row>
    <row r="671" spans="1:7">
      <c r="A671" s="258" t="s">
        <v>1551</v>
      </c>
      <c r="B671" s="258" t="s">
        <v>9838</v>
      </c>
      <c r="C671" s="258">
        <v>2020</v>
      </c>
      <c r="D671" s="258" t="s">
        <v>921</v>
      </c>
      <c r="E671" s="258">
        <v>97.74</v>
      </c>
      <c r="F671" s="258" t="s">
        <v>1388</v>
      </c>
      <c r="G671" s="259">
        <f>ROUND(Table3[[#This Row],[Net]],3)</f>
        <v>97.74</v>
      </c>
    </row>
    <row r="672" spans="1:7">
      <c r="A672" s="258" t="s">
        <v>1552</v>
      </c>
      <c r="B672" s="258" t="s">
        <v>9838</v>
      </c>
      <c r="C672" s="258">
        <v>2020</v>
      </c>
      <c r="D672" s="258" t="s">
        <v>921</v>
      </c>
      <c r="E672" s="258">
        <v>234.27</v>
      </c>
      <c r="F672" s="258" t="s">
        <v>1388</v>
      </c>
      <c r="G672" s="259">
        <f>ROUND(Table3[[#This Row],[Net]],3)</f>
        <v>234.27</v>
      </c>
    </row>
    <row r="673" spans="1:7">
      <c r="A673" s="258" t="s">
        <v>1553</v>
      </c>
      <c r="B673" s="258" t="s">
        <v>9838</v>
      </c>
      <c r="C673" s="258">
        <v>2020</v>
      </c>
      <c r="D673" s="258" t="s">
        <v>921</v>
      </c>
      <c r="E673" s="258">
        <v>76.100000000000009</v>
      </c>
      <c r="F673" s="258" t="s">
        <v>1388</v>
      </c>
      <c r="G673" s="259">
        <f>ROUND(Table3[[#This Row],[Net]],3)</f>
        <v>76.099999999999994</v>
      </c>
    </row>
    <row r="674" spans="1:7">
      <c r="A674" s="258" t="s">
        <v>1554</v>
      </c>
      <c r="B674" s="258" t="s">
        <v>9838</v>
      </c>
      <c r="C674" s="258">
        <v>2020</v>
      </c>
      <c r="D674" s="258" t="s">
        <v>921</v>
      </c>
      <c r="E674" s="258">
        <v>31.63</v>
      </c>
      <c r="F674" s="258" t="s">
        <v>1388</v>
      </c>
      <c r="G674" s="259">
        <f>ROUND(Table3[[#This Row],[Net]],3)</f>
        <v>31.63</v>
      </c>
    </row>
    <row r="675" spans="1:7">
      <c r="A675" s="258" t="s">
        <v>1555</v>
      </c>
      <c r="B675" s="258" t="s">
        <v>9838</v>
      </c>
      <c r="C675" s="258">
        <v>2020</v>
      </c>
      <c r="D675" s="258" t="s">
        <v>921</v>
      </c>
      <c r="E675" s="258">
        <v>58.019999999999996</v>
      </c>
      <c r="F675" s="258" t="s">
        <v>1388</v>
      </c>
      <c r="G675" s="259">
        <f>ROUND(Table3[[#This Row],[Net]],3)</f>
        <v>58.02</v>
      </c>
    </row>
    <row r="676" spans="1:7">
      <c r="A676" s="258" t="s">
        <v>1556</v>
      </c>
      <c r="B676" s="258" t="s">
        <v>9838</v>
      </c>
      <c r="C676" s="258">
        <v>2020</v>
      </c>
      <c r="D676" s="258" t="s">
        <v>927</v>
      </c>
      <c r="E676" s="258">
        <v>1.37</v>
      </c>
      <c r="F676" s="258" t="s">
        <v>1388</v>
      </c>
      <c r="G676" s="259">
        <f>ROUND(Table3[[#This Row],[Net]],3)</f>
        <v>1.37</v>
      </c>
    </row>
    <row r="677" spans="1:7">
      <c r="A677" s="258" t="s">
        <v>1557</v>
      </c>
      <c r="B677" s="258" t="s">
        <v>9838</v>
      </c>
      <c r="C677" s="258">
        <v>2020</v>
      </c>
      <c r="D677" s="258" t="s">
        <v>927</v>
      </c>
      <c r="E677" s="258">
        <v>6.41</v>
      </c>
      <c r="F677" s="258" t="s">
        <v>1388</v>
      </c>
      <c r="G677" s="259">
        <f>ROUND(Table3[[#This Row],[Net]],3)</f>
        <v>6.41</v>
      </c>
    </row>
    <row r="678" spans="1:7">
      <c r="A678" s="258" t="s">
        <v>1558</v>
      </c>
      <c r="B678" s="258" t="s">
        <v>9838</v>
      </c>
      <c r="C678" s="258">
        <v>2020</v>
      </c>
      <c r="D678" s="258" t="s">
        <v>927</v>
      </c>
      <c r="E678" s="258">
        <v>41.88</v>
      </c>
      <c r="F678" s="258" t="s">
        <v>1388</v>
      </c>
      <c r="G678" s="259">
        <f>ROUND(Table3[[#This Row],[Net]],3)</f>
        <v>41.88</v>
      </c>
    </row>
    <row r="679" spans="1:7">
      <c r="A679" s="258" t="s">
        <v>1559</v>
      </c>
      <c r="B679" s="258" t="s">
        <v>9838</v>
      </c>
      <c r="C679" s="258">
        <v>2020</v>
      </c>
      <c r="D679" s="258" t="s">
        <v>927</v>
      </c>
      <c r="E679" s="258">
        <v>58.16</v>
      </c>
      <c r="F679" s="258" t="s">
        <v>1388</v>
      </c>
      <c r="G679" s="259">
        <f>ROUND(Table3[[#This Row],[Net]],3)</f>
        <v>58.16</v>
      </c>
    </row>
    <row r="680" spans="1:7">
      <c r="A680" s="258" t="s">
        <v>1560</v>
      </c>
      <c r="B680" s="258" t="s">
        <v>9838</v>
      </c>
      <c r="C680" s="258">
        <v>2020</v>
      </c>
      <c r="D680" s="258" t="s">
        <v>927</v>
      </c>
      <c r="E680" s="258">
        <v>65.699999999999989</v>
      </c>
      <c r="F680" s="258" t="s">
        <v>1388</v>
      </c>
      <c r="G680" s="259">
        <f>ROUND(Table3[[#This Row],[Net]],3)</f>
        <v>65.7</v>
      </c>
    </row>
    <row r="681" spans="1:7">
      <c r="A681" s="258" t="s">
        <v>1561</v>
      </c>
      <c r="B681" s="258" t="s">
        <v>9838</v>
      </c>
      <c r="C681" s="258">
        <v>2020</v>
      </c>
      <c r="D681" s="258" t="s">
        <v>927</v>
      </c>
      <c r="E681" s="258">
        <v>66.069999999999979</v>
      </c>
      <c r="F681" s="258" t="s">
        <v>1388</v>
      </c>
      <c r="G681" s="259">
        <f>ROUND(Table3[[#This Row],[Net]],3)</f>
        <v>66.069999999999993</v>
      </c>
    </row>
    <row r="682" spans="1:7">
      <c r="A682" s="258" t="s">
        <v>1562</v>
      </c>
      <c r="B682" s="258" t="s">
        <v>9838</v>
      </c>
      <c r="C682" s="258">
        <v>2020</v>
      </c>
      <c r="D682" s="258" t="s">
        <v>927</v>
      </c>
      <c r="E682" s="258">
        <v>156.90000000000003</v>
      </c>
      <c r="F682" s="258" t="s">
        <v>1388</v>
      </c>
      <c r="G682" s="259">
        <f>ROUND(Table3[[#This Row],[Net]],3)</f>
        <v>156.9</v>
      </c>
    </row>
    <row r="683" spans="1:7">
      <c r="A683" s="258" t="s">
        <v>1563</v>
      </c>
      <c r="B683" s="258" t="s">
        <v>9838</v>
      </c>
      <c r="C683" s="258">
        <v>2020</v>
      </c>
      <c r="D683" s="258" t="s">
        <v>927</v>
      </c>
      <c r="E683" s="258">
        <v>37.24</v>
      </c>
      <c r="F683" s="258" t="s">
        <v>1388</v>
      </c>
      <c r="G683" s="259">
        <f>ROUND(Table3[[#This Row],[Net]],3)</f>
        <v>37.24</v>
      </c>
    </row>
    <row r="684" spans="1:7">
      <c r="A684" s="258" t="s">
        <v>1564</v>
      </c>
      <c r="B684" s="258" t="s">
        <v>9838</v>
      </c>
      <c r="C684" s="258">
        <v>2020</v>
      </c>
      <c r="D684" s="258" t="s">
        <v>927</v>
      </c>
      <c r="E684" s="258">
        <v>44.89</v>
      </c>
      <c r="F684" s="258" t="s">
        <v>1388</v>
      </c>
      <c r="G684" s="259">
        <f>ROUND(Table3[[#This Row],[Net]],3)</f>
        <v>44.89</v>
      </c>
    </row>
    <row r="685" spans="1:7">
      <c r="A685" s="258" t="s">
        <v>1565</v>
      </c>
      <c r="B685" s="258" t="s">
        <v>9838</v>
      </c>
      <c r="C685" s="258">
        <v>2020</v>
      </c>
      <c r="D685" s="258" t="s">
        <v>927</v>
      </c>
      <c r="E685" s="258">
        <v>214.58999999999997</v>
      </c>
      <c r="F685" s="258" t="s">
        <v>1388</v>
      </c>
      <c r="G685" s="259">
        <f>ROUND(Table3[[#This Row],[Net]],3)</f>
        <v>214.59</v>
      </c>
    </row>
    <row r="686" spans="1:7">
      <c r="A686" s="258" t="s">
        <v>1566</v>
      </c>
      <c r="B686" s="258" t="s">
        <v>9838</v>
      </c>
      <c r="C686" s="258">
        <v>2020</v>
      </c>
      <c r="D686" s="258" t="s">
        <v>927</v>
      </c>
      <c r="E686" s="258">
        <v>35.1</v>
      </c>
      <c r="F686" s="258" t="s">
        <v>1388</v>
      </c>
      <c r="G686" s="259">
        <f>ROUND(Table3[[#This Row],[Net]],3)</f>
        <v>35.1</v>
      </c>
    </row>
    <row r="687" spans="1:7">
      <c r="A687" s="258" t="s">
        <v>1567</v>
      </c>
      <c r="B687" s="258" t="s">
        <v>9838</v>
      </c>
      <c r="C687" s="258">
        <v>2020</v>
      </c>
      <c r="D687" s="258" t="s">
        <v>927</v>
      </c>
      <c r="E687" s="258">
        <v>42.47</v>
      </c>
      <c r="F687" s="258" t="s">
        <v>1388</v>
      </c>
      <c r="G687" s="259">
        <f>ROUND(Table3[[#This Row],[Net]],3)</f>
        <v>42.47</v>
      </c>
    </row>
    <row r="688" spans="1:7">
      <c r="A688" s="258" t="s">
        <v>1568</v>
      </c>
      <c r="B688" s="258" t="s">
        <v>9838</v>
      </c>
      <c r="C688" s="258">
        <v>2020</v>
      </c>
      <c r="D688" s="258" t="s">
        <v>927</v>
      </c>
      <c r="E688" s="258">
        <v>139.34</v>
      </c>
      <c r="F688" s="258" t="s">
        <v>1388</v>
      </c>
      <c r="G688" s="259">
        <f>ROUND(Table3[[#This Row],[Net]],3)</f>
        <v>139.34</v>
      </c>
    </row>
    <row r="689" spans="1:7">
      <c r="A689" s="258" t="s">
        <v>1569</v>
      </c>
      <c r="B689" s="258" t="s">
        <v>9838</v>
      </c>
      <c r="C689" s="258">
        <v>2020</v>
      </c>
      <c r="D689" s="258" t="s">
        <v>927</v>
      </c>
      <c r="E689" s="258">
        <v>191.57000000000002</v>
      </c>
      <c r="F689" s="258" t="s">
        <v>1388</v>
      </c>
      <c r="G689" s="259">
        <f>ROUND(Table3[[#This Row],[Net]],3)</f>
        <v>191.57</v>
      </c>
    </row>
    <row r="690" spans="1:7">
      <c r="A690" s="258" t="s">
        <v>1570</v>
      </c>
      <c r="B690" s="258" t="s">
        <v>9838</v>
      </c>
      <c r="C690" s="258">
        <v>2020</v>
      </c>
      <c r="D690" s="258" t="s">
        <v>933</v>
      </c>
      <c r="E690" s="258">
        <v>17.53</v>
      </c>
      <c r="F690" s="258" t="s">
        <v>1388</v>
      </c>
      <c r="G690" s="259">
        <f>ROUND(Table3[[#This Row],[Net]],3)</f>
        <v>17.53</v>
      </c>
    </row>
    <row r="691" spans="1:7">
      <c r="A691" s="258" t="s">
        <v>1571</v>
      </c>
      <c r="B691" s="258" t="s">
        <v>9838</v>
      </c>
      <c r="C691" s="258">
        <v>2020</v>
      </c>
      <c r="D691" s="258" t="s">
        <v>933</v>
      </c>
      <c r="E691" s="258">
        <v>43.620000000000005</v>
      </c>
      <c r="F691" s="258" t="s">
        <v>1388</v>
      </c>
      <c r="G691" s="259">
        <f>ROUND(Table3[[#This Row],[Net]],3)</f>
        <v>43.62</v>
      </c>
    </row>
    <row r="692" spans="1:7">
      <c r="A692" s="258" t="s">
        <v>1572</v>
      </c>
      <c r="B692" s="258" t="s">
        <v>9838</v>
      </c>
      <c r="C692" s="258">
        <v>2020</v>
      </c>
      <c r="D692" s="258" t="s">
        <v>933</v>
      </c>
      <c r="E692" s="258">
        <v>16.89</v>
      </c>
      <c r="F692" s="258" t="s">
        <v>1388</v>
      </c>
      <c r="G692" s="259">
        <f>ROUND(Table3[[#This Row],[Net]],3)</f>
        <v>16.89</v>
      </c>
    </row>
    <row r="693" spans="1:7">
      <c r="A693" s="258" t="s">
        <v>1573</v>
      </c>
      <c r="B693" s="258" t="s">
        <v>9838</v>
      </c>
      <c r="C693" s="258">
        <v>2020</v>
      </c>
      <c r="D693" s="258" t="s">
        <v>933</v>
      </c>
      <c r="E693" s="258">
        <v>81.900000000000006</v>
      </c>
      <c r="F693" s="258" t="s">
        <v>1388</v>
      </c>
      <c r="G693" s="259">
        <f>ROUND(Table3[[#This Row],[Net]],3)</f>
        <v>81.900000000000006</v>
      </c>
    </row>
    <row r="694" spans="1:7">
      <c r="A694" s="258" t="s">
        <v>1574</v>
      </c>
      <c r="B694" s="258" t="s">
        <v>9838</v>
      </c>
      <c r="C694" s="258">
        <v>2020</v>
      </c>
      <c r="D694" s="258" t="s">
        <v>933</v>
      </c>
      <c r="E694" s="258">
        <v>8.2900000000000009</v>
      </c>
      <c r="F694" s="258" t="s">
        <v>1388</v>
      </c>
      <c r="G694" s="259">
        <f>ROUND(Table3[[#This Row],[Net]],3)</f>
        <v>8.2899999999999991</v>
      </c>
    </row>
    <row r="695" spans="1:7">
      <c r="A695" s="258" t="s">
        <v>1575</v>
      </c>
      <c r="B695" s="258" t="s">
        <v>9838</v>
      </c>
      <c r="C695" s="258">
        <v>2020</v>
      </c>
      <c r="D695" s="258" t="s">
        <v>933</v>
      </c>
      <c r="E695" s="258">
        <v>33.18</v>
      </c>
      <c r="F695" s="258" t="s">
        <v>1388</v>
      </c>
      <c r="G695" s="259">
        <f>ROUND(Table3[[#This Row],[Net]],3)</f>
        <v>33.18</v>
      </c>
    </row>
    <row r="696" spans="1:7">
      <c r="A696" s="258" t="s">
        <v>1576</v>
      </c>
      <c r="B696" s="258" t="s">
        <v>9838</v>
      </c>
      <c r="C696" s="258">
        <v>2020</v>
      </c>
      <c r="D696" s="258" t="s">
        <v>933</v>
      </c>
      <c r="E696" s="258">
        <v>66.33</v>
      </c>
      <c r="F696" s="258" t="s">
        <v>1388</v>
      </c>
      <c r="G696" s="259">
        <f>ROUND(Table3[[#This Row],[Net]],3)</f>
        <v>66.33</v>
      </c>
    </row>
    <row r="697" spans="1:7">
      <c r="A697" s="258" t="s">
        <v>1577</v>
      </c>
      <c r="B697" s="258" t="s">
        <v>9838</v>
      </c>
      <c r="C697" s="258">
        <v>2020</v>
      </c>
      <c r="D697" s="258" t="s">
        <v>933</v>
      </c>
      <c r="E697" s="258">
        <v>86.779999999999987</v>
      </c>
      <c r="F697" s="258" t="s">
        <v>1388</v>
      </c>
      <c r="G697" s="259">
        <f>ROUND(Table3[[#This Row],[Net]],3)</f>
        <v>86.78</v>
      </c>
    </row>
    <row r="698" spans="1:7">
      <c r="A698" s="258" t="s">
        <v>1578</v>
      </c>
      <c r="B698" s="258" t="s">
        <v>9838</v>
      </c>
      <c r="C698" s="258">
        <v>2020</v>
      </c>
      <c r="D698" s="258" t="s">
        <v>933</v>
      </c>
      <c r="E698" s="258">
        <v>114.62</v>
      </c>
      <c r="F698" s="258" t="s">
        <v>1388</v>
      </c>
      <c r="G698" s="259">
        <f>ROUND(Table3[[#This Row],[Net]],3)</f>
        <v>114.62</v>
      </c>
    </row>
    <row r="699" spans="1:7">
      <c r="A699" s="258" t="s">
        <v>1579</v>
      </c>
      <c r="B699" s="258" t="s">
        <v>9838</v>
      </c>
      <c r="C699" s="258">
        <v>2020</v>
      </c>
      <c r="D699" s="258" t="s">
        <v>877</v>
      </c>
      <c r="E699" s="258">
        <v>6.74</v>
      </c>
      <c r="F699" s="258" t="s">
        <v>1388</v>
      </c>
      <c r="G699" s="259">
        <f>ROUND(Table3[[#This Row],[Net]],3)</f>
        <v>6.74</v>
      </c>
    </row>
    <row r="700" spans="1:7">
      <c r="A700" s="258" t="s">
        <v>1580</v>
      </c>
      <c r="B700" s="258" t="s">
        <v>9838</v>
      </c>
      <c r="C700" s="258">
        <v>2020</v>
      </c>
      <c r="D700" s="258" t="s">
        <v>877</v>
      </c>
      <c r="E700" s="258">
        <v>9.42</v>
      </c>
      <c r="F700" s="258" t="s">
        <v>1388</v>
      </c>
      <c r="G700" s="259">
        <f>ROUND(Table3[[#This Row],[Net]],3)</f>
        <v>9.42</v>
      </c>
    </row>
    <row r="701" spans="1:7">
      <c r="A701" s="258" t="s">
        <v>1581</v>
      </c>
      <c r="B701" s="258" t="s">
        <v>9838</v>
      </c>
      <c r="C701" s="258">
        <v>2020</v>
      </c>
      <c r="D701" s="258" t="s">
        <v>877</v>
      </c>
      <c r="E701" s="258">
        <v>18.289999999999996</v>
      </c>
      <c r="F701" s="258" t="s">
        <v>1388</v>
      </c>
      <c r="G701" s="259">
        <f>ROUND(Table3[[#This Row],[Net]],3)</f>
        <v>18.29</v>
      </c>
    </row>
    <row r="702" spans="1:7">
      <c r="A702" s="258" t="s">
        <v>1582</v>
      </c>
      <c r="B702" s="258" t="s">
        <v>9838</v>
      </c>
      <c r="C702" s="258">
        <v>2020</v>
      </c>
      <c r="D702" s="258" t="s">
        <v>877</v>
      </c>
      <c r="E702" s="258">
        <v>15.34</v>
      </c>
      <c r="F702" s="258" t="s">
        <v>1388</v>
      </c>
      <c r="G702" s="259">
        <f>ROUND(Table3[[#This Row],[Net]],3)</f>
        <v>15.34</v>
      </c>
    </row>
    <row r="703" spans="1:7">
      <c r="A703" s="258" t="s">
        <v>1583</v>
      </c>
      <c r="B703" s="258" t="s">
        <v>9838</v>
      </c>
      <c r="C703" s="258">
        <v>2020</v>
      </c>
      <c r="D703" s="258" t="s">
        <v>877</v>
      </c>
      <c r="E703" s="258">
        <v>10</v>
      </c>
      <c r="F703" s="258" t="s">
        <v>1388</v>
      </c>
      <c r="G703" s="259">
        <f>ROUND(Table3[[#This Row],[Net]],3)</f>
        <v>10</v>
      </c>
    </row>
    <row r="704" spans="1:7">
      <c r="A704" s="258" t="s">
        <v>1584</v>
      </c>
      <c r="B704" s="258" t="s">
        <v>9838</v>
      </c>
      <c r="C704" s="258">
        <v>2020</v>
      </c>
      <c r="D704" s="258" t="s">
        <v>877</v>
      </c>
      <c r="E704" s="258">
        <v>87.3</v>
      </c>
      <c r="F704" s="258" t="s">
        <v>1388</v>
      </c>
      <c r="G704" s="259">
        <f>ROUND(Table3[[#This Row],[Net]],3)</f>
        <v>87.3</v>
      </c>
    </row>
    <row r="705" spans="1:7">
      <c r="A705" s="258" t="s">
        <v>1585</v>
      </c>
      <c r="B705" s="258" t="s">
        <v>9838</v>
      </c>
      <c r="C705" s="258">
        <v>2020</v>
      </c>
      <c r="D705" s="258" t="s">
        <v>877</v>
      </c>
      <c r="E705" s="258">
        <v>5.8100000000000005</v>
      </c>
      <c r="F705" s="258" t="s">
        <v>1388</v>
      </c>
      <c r="G705" s="259">
        <f>ROUND(Table3[[#This Row],[Net]],3)</f>
        <v>5.81</v>
      </c>
    </row>
    <row r="706" spans="1:7">
      <c r="A706" s="258" t="s">
        <v>1586</v>
      </c>
      <c r="B706" s="258" t="s">
        <v>9838</v>
      </c>
      <c r="C706" s="258">
        <v>2020</v>
      </c>
      <c r="D706" s="258" t="s">
        <v>877</v>
      </c>
      <c r="E706" s="258">
        <v>18.09</v>
      </c>
      <c r="F706" s="258" t="s">
        <v>1388</v>
      </c>
      <c r="G706" s="259">
        <f>ROUND(Table3[[#This Row],[Net]],3)</f>
        <v>18.09</v>
      </c>
    </row>
    <row r="707" spans="1:7">
      <c r="A707" s="258" t="s">
        <v>1587</v>
      </c>
      <c r="B707" s="258" t="s">
        <v>9838</v>
      </c>
      <c r="C707" s="258">
        <v>2020</v>
      </c>
      <c r="D707" s="258" t="s">
        <v>877</v>
      </c>
      <c r="E707" s="258">
        <v>36.31</v>
      </c>
      <c r="F707" s="258" t="s">
        <v>1388</v>
      </c>
      <c r="G707" s="259">
        <f>ROUND(Table3[[#This Row],[Net]],3)</f>
        <v>36.31</v>
      </c>
    </row>
    <row r="708" spans="1:7">
      <c r="A708" s="258" t="s">
        <v>1588</v>
      </c>
      <c r="B708" s="258" t="s">
        <v>9838</v>
      </c>
      <c r="C708" s="258">
        <v>2020</v>
      </c>
      <c r="D708" s="258" t="s">
        <v>864</v>
      </c>
      <c r="E708" s="258">
        <v>91.77</v>
      </c>
      <c r="F708" s="258" t="s">
        <v>1388</v>
      </c>
      <c r="G708" s="259">
        <f>ROUND(Table3[[#This Row],[Net]],3)</f>
        <v>91.77</v>
      </c>
    </row>
    <row r="709" spans="1:7">
      <c r="A709" s="258" t="s">
        <v>1589</v>
      </c>
      <c r="B709" s="258" t="s">
        <v>9838</v>
      </c>
      <c r="C709" s="258">
        <v>2020</v>
      </c>
      <c r="D709" s="258" t="s">
        <v>864</v>
      </c>
      <c r="E709" s="258">
        <v>41.35</v>
      </c>
      <c r="F709" s="258" t="s">
        <v>1388</v>
      </c>
      <c r="G709" s="259">
        <f>ROUND(Table3[[#This Row],[Net]],3)</f>
        <v>41.35</v>
      </c>
    </row>
    <row r="710" spans="1:7">
      <c r="A710" s="258" t="s">
        <v>1590</v>
      </c>
      <c r="B710" s="258" t="s">
        <v>9838</v>
      </c>
      <c r="C710" s="258">
        <v>2020</v>
      </c>
      <c r="D710" s="258" t="s">
        <v>864</v>
      </c>
      <c r="E710" s="258">
        <v>22.529999999999998</v>
      </c>
      <c r="F710" s="258" t="s">
        <v>1388</v>
      </c>
      <c r="G710" s="259">
        <f>ROUND(Table3[[#This Row],[Net]],3)</f>
        <v>22.53</v>
      </c>
    </row>
    <row r="711" spans="1:7">
      <c r="A711" s="258" t="s">
        <v>1591</v>
      </c>
      <c r="B711" s="258" t="s">
        <v>9838</v>
      </c>
      <c r="C711" s="258">
        <v>2020</v>
      </c>
      <c r="D711" s="258" t="s">
        <v>864</v>
      </c>
      <c r="E711" s="258">
        <v>11.05</v>
      </c>
      <c r="F711" s="258" t="s">
        <v>1388</v>
      </c>
      <c r="G711" s="259">
        <f>ROUND(Table3[[#This Row],[Net]],3)</f>
        <v>11.05</v>
      </c>
    </row>
    <row r="712" spans="1:7">
      <c r="A712" s="258" t="s">
        <v>1592</v>
      </c>
      <c r="B712" s="258" t="s">
        <v>9838</v>
      </c>
      <c r="C712" s="258">
        <v>2020</v>
      </c>
      <c r="D712" s="258" t="s">
        <v>864</v>
      </c>
      <c r="E712" s="258">
        <v>14.45</v>
      </c>
      <c r="F712" s="258" t="s">
        <v>1388</v>
      </c>
      <c r="G712" s="259">
        <f>ROUND(Table3[[#This Row],[Net]],3)</f>
        <v>14.45</v>
      </c>
    </row>
    <row r="713" spans="1:7">
      <c r="A713" s="258" t="s">
        <v>1593</v>
      </c>
      <c r="B713" s="258" t="s">
        <v>9838</v>
      </c>
      <c r="C713" s="258">
        <v>2020</v>
      </c>
      <c r="D713" s="258" t="s">
        <v>864</v>
      </c>
      <c r="E713" s="258">
        <v>121.28</v>
      </c>
      <c r="F713" s="258" t="s">
        <v>1388</v>
      </c>
      <c r="G713" s="259">
        <f>ROUND(Table3[[#This Row],[Net]],3)</f>
        <v>121.28</v>
      </c>
    </row>
    <row r="714" spans="1:7">
      <c r="A714" s="258" t="s">
        <v>1594</v>
      </c>
      <c r="B714" s="258" t="s">
        <v>9838</v>
      </c>
      <c r="C714" s="258">
        <v>2020</v>
      </c>
      <c r="D714" s="258" t="s">
        <v>864</v>
      </c>
      <c r="E714" s="258">
        <v>3.1799999999999997</v>
      </c>
      <c r="F714" s="258" t="s">
        <v>1388</v>
      </c>
      <c r="G714" s="259">
        <f>ROUND(Table3[[#This Row],[Net]],3)</f>
        <v>3.18</v>
      </c>
    </row>
    <row r="715" spans="1:7">
      <c r="A715" s="258" t="s">
        <v>1595</v>
      </c>
      <c r="B715" s="258" t="s">
        <v>9838</v>
      </c>
      <c r="C715" s="258">
        <v>2020</v>
      </c>
      <c r="D715" s="258" t="s">
        <v>864</v>
      </c>
      <c r="E715" s="258">
        <v>12.530000000000001</v>
      </c>
      <c r="F715" s="258" t="s">
        <v>1388</v>
      </c>
      <c r="G715" s="259">
        <f>ROUND(Table3[[#This Row],[Net]],3)</f>
        <v>12.53</v>
      </c>
    </row>
    <row r="716" spans="1:7">
      <c r="A716" s="258" t="s">
        <v>1596</v>
      </c>
      <c r="B716" s="258" t="s">
        <v>9838</v>
      </c>
      <c r="C716" s="258">
        <v>2020</v>
      </c>
      <c r="D716" s="258" t="s">
        <v>864</v>
      </c>
      <c r="E716" s="258">
        <v>29.43</v>
      </c>
      <c r="F716" s="258" t="s">
        <v>1388</v>
      </c>
      <c r="G716" s="259">
        <f>ROUND(Table3[[#This Row],[Net]],3)</f>
        <v>29.43</v>
      </c>
    </row>
    <row r="717" spans="1:7">
      <c r="A717" s="258" t="s">
        <v>1597</v>
      </c>
      <c r="B717" s="258" t="s">
        <v>9838</v>
      </c>
      <c r="C717" s="258">
        <v>2020</v>
      </c>
      <c r="D717" s="258" t="s">
        <v>864</v>
      </c>
      <c r="E717" s="258">
        <v>82.03</v>
      </c>
      <c r="F717" s="258" t="s">
        <v>1388</v>
      </c>
      <c r="G717" s="259">
        <f>ROUND(Table3[[#This Row],[Net]],3)</f>
        <v>82.03</v>
      </c>
    </row>
    <row r="718" spans="1:7">
      <c r="A718" s="258" t="s">
        <v>1598</v>
      </c>
      <c r="B718" s="258" t="s">
        <v>9838</v>
      </c>
      <c r="C718" s="258">
        <v>2020</v>
      </c>
      <c r="D718" s="258" t="s">
        <v>864</v>
      </c>
      <c r="E718" s="258">
        <v>7.1899999999999995</v>
      </c>
      <c r="F718" s="258" t="s">
        <v>1388</v>
      </c>
      <c r="G718" s="259">
        <f>ROUND(Table3[[#This Row],[Net]],3)</f>
        <v>7.19</v>
      </c>
    </row>
    <row r="719" spans="1:7">
      <c r="A719" s="258" t="s">
        <v>1599</v>
      </c>
      <c r="B719" s="258" t="s">
        <v>9838</v>
      </c>
      <c r="C719" s="258">
        <v>2020</v>
      </c>
      <c r="D719" s="258" t="s">
        <v>864</v>
      </c>
      <c r="E719" s="258">
        <v>26.950000000000003</v>
      </c>
      <c r="F719" s="258" t="s">
        <v>1388</v>
      </c>
      <c r="G719" s="259">
        <f>ROUND(Table3[[#This Row],[Net]],3)</f>
        <v>26.95</v>
      </c>
    </row>
    <row r="720" spans="1:7">
      <c r="A720" s="258" t="s">
        <v>1600</v>
      </c>
      <c r="B720" s="258" t="s">
        <v>9838</v>
      </c>
      <c r="C720" s="258">
        <v>2020</v>
      </c>
      <c r="D720" s="258" t="s">
        <v>864</v>
      </c>
      <c r="E720" s="258">
        <v>25.34</v>
      </c>
      <c r="F720" s="258" t="s">
        <v>1388</v>
      </c>
      <c r="G720" s="259">
        <f>ROUND(Table3[[#This Row],[Net]],3)</f>
        <v>25.34</v>
      </c>
    </row>
    <row r="721" spans="1:7">
      <c r="A721" s="258" t="s">
        <v>1601</v>
      </c>
      <c r="B721" s="258" t="s">
        <v>9838</v>
      </c>
      <c r="C721" s="258">
        <v>2020</v>
      </c>
      <c r="D721" s="258" t="s">
        <v>864</v>
      </c>
      <c r="E721" s="258">
        <v>40.36</v>
      </c>
      <c r="F721" s="258" t="s">
        <v>1388</v>
      </c>
      <c r="G721" s="259">
        <f>ROUND(Table3[[#This Row],[Net]],3)</f>
        <v>40.36</v>
      </c>
    </row>
    <row r="722" spans="1:7">
      <c r="A722" s="258" t="s">
        <v>1602</v>
      </c>
      <c r="B722" s="258" t="s">
        <v>9838</v>
      </c>
      <c r="C722" s="258">
        <v>2020</v>
      </c>
      <c r="D722" s="258" t="s">
        <v>864</v>
      </c>
      <c r="E722" s="258">
        <v>238.35999999999999</v>
      </c>
      <c r="F722" s="258" t="s">
        <v>1388</v>
      </c>
      <c r="G722" s="259">
        <f>ROUND(Table3[[#This Row],[Net]],3)</f>
        <v>238.36</v>
      </c>
    </row>
    <row r="723" spans="1:7">
      <c r="A723" s="258" t="s">
        <v>1603</v>
      </c>
      <c r="B723" s="258" t="s">
        <v>9838</v>
      </c>
      <c r="C723" s="258">
        <v>2020</v>
      </c>
      <c r="D723" s="258" t="s">
        <v>864</v>
      </c>
      <c r="E723" s="258">
        <v>120.81</v>
      </c>
      <c r="F723" s="258" t="s">
        <v>1388</v>
      </c>
      <c r="G723" s="259">
        <f>ROUND(Table3[[#This Row],[Net]],3)</f>
        <v>120.81</v>
      </c>
    </row>
    <row r="724" spans="1:7">
      <c r="A724" s="258" t="s">
        <v>1604</v>
      </c>
      <c r="B724" s="258" t="s">
        <v>9838</v>
      </c>
      <c r="C724" s="258">
        <v>2020</v>
      </c>
      <c r="D724" s="258" t="s">
        <v>864</v>
      </c>
      <c r="E724" s="258">
        <v>121.35</v>
      </c>
      <c r="F724" s="258" t="s">
        <v>1388</v>
      </c>
      <c r="G724" s="259">
        <f>ROUND(Table3[[#This Row],[Net]],3)</f>
        <v>121.35</v>
      </c>
    </row>
    <row r="725" spans="1:7">
      <c r="A725" s="258" t="s">
        <v>1605</v>
      </c>
      <c r="B725" s="258" t="s">
        <v>9838</v>
      </c>
      <c r="C725" s="258">
        <v>2020</v>
      </c>
      <c r="D725" s="258" t="s">
        <v>864</v>
      </c>
      <c r="E725" s="258">
        <v>185.32000000000002</v>
      </c>
      <c r="F725" s="258" t="s">
        <v>1388</v>
      </c>
      <c r="G725" s="259">
        <f>ROUND(Table3[[#This Row],[Net]],3)</f>
        <v>185.32</v>
      </c>
    </row>
    <row r="726" spans="1:7">
      <c r="A726" s="258" t="s">
        <v>1606</v>
      </c>
      <c r="B726" s="258" t="s">
        <v>9838</v>
      </c>
      <c r="C726" s="258">
        <v>2020</v>
      </c>
      <c r="D726" s="258" t="s">
        <v>864</v>
      </c>
      <c r="E726" s="258">
        <v>55.83</v>
      </c>
      <c r="F726" s="258" t="s">
        <v>1388</v>
      </c>
      <c r="G726" s="259">
        <f>ROUND(Table3[[#This Row],[Net]],3)</f>
        <v>55.83</v>
      </c>
    </row>
    <row r="727" spans="1:7">
      <c r="A727" s="258" t="s">
        <v>1607</v>
      </c>
      <c r="B727" s="258" t="s">
        <v>9838</v>
      </c>
      <c r="C727" s="258">
        <v>2020</v>
      </c>
      <c r="D727" s="258" t="s">
        <v>864</v>
      </c>
      <c r="E727" s="258">
        <v>103.37000000000002</v>
      </c>
      <c r="F727" s="258" t="s">
        <v>1388</v>
      </c>
      <c r="G727" s="259">
        <f>ROUND(Table3[[#This Row],[Net]],3)</f>
        <v>103.37</v>
      </c>
    </row>
    <row r="728" spans="1:7">
      <c r="A728" s="258" t="s">
        <v>1608</v>
      </c>
      <c r="B728" s="258" t="s">
        <v>9838</v>
      </c>
      <c r="C728" s="258">
        <v>2020</v>
      </c>
      <c r="D728" s="258" t="s">
        <v>864</v>
      </c>
      <c r="E728" s="258">
        <v>147.72</v>
      </c>
      <c r="F728" s="258" t="s">
        <v>1388</v>
      </c>
      <c r="G728" s="259">
        <f>ROUND(Table3[[#This Row],[Net]],3)</f>
        <v>147.72</v>
      </c>
    </row>
    <row r="729" spans="1:7">
      <c r="A729" s="258" t="s">
        <v>1609</v>
      </c>
      <c r="B729" s="258" t="s">
        <v>9838</v>
      </c>
      <c r="C729" s="258">
        <v>2020</v>
      </c>
      <c r="D729" s="258" t="s">
        <v>864</v>
      </c>
      <c r="E729" s="258">
        <v>86.75</v>
      </c>
      <c r="F729" s="258" t="s">
        <v>1388</v>
      </c>
      <c r="G729" s="259">
        <f>ROUND(Table3[[#This Row],[Net]],3)</f>
        <v>86.75</v>
      </c>
    </row>
    <row r="730" spans="1:7">
      <c r="A730" s="258" t="s">
        <v>1610</v>
      </c>
      <c r="B730" s="258" t="s">
        <v>9838</v>
      </c>
      <c r="C730" s="258">
        <v>2020</v>
      </c>
      <c r="D730" s="258" t="s">
        <v>864</v>
      </c>
      <c r="E730" s="258">
        <v>25.759999999999998</v>
      </c>
      <c r="F730" s="258" t="s">
        <v>1388</v>
      </c>
      <c r="G730" s="259">
        <f>ROUND(Table3[[#This Row],[Net]],3)</f>
        <v>25.76</v>
      </c>
    </row>
    <row r="731" spans="1:7">
      <c r="A731" s="258" t="s">
        <v>1611</v>
      </c>
      <c r="B731" s="258" t="s">
        <v>9838</v>
      </c>
      <c r="C731" s="258">
        <v>2020</v>
      </c>
      <c r="D731" s="258" t="s">
        <v>864</v>
      </c>
      <c r="E731" s="258">
        <v>31.97</v>
      </c>
      <c r="F731" s="258" t="s">
        <v>1388</v>
      </c>
      <c r="G731" s="259">
        <f>ROUND(Table3[[#This Row],[Net]],3)</f>
        <v>31.97</v>
      </c>
    </row>
    <row r="732" spans="1:7">
      <c r="A732" s="258" t="s">
        <v>1612</v>
      </c>
      <c r="B732" s="258" t="s">
        <v>9838</v>
      </c>
      <c r="C732" s="258">
        <v>2020</v>
      </c>
      <c r="D732" s="258" t="s">
        <v>864</v>
      </c>
      <c r="E732" s="258">
        <v>356.93000000000006</v>
      </c>
      <c r="F732" s="258" t="s">
        <v>1388</v>
      </c>
      <c r="G732" s="259">
        <f>ROUND(Table3[[#This Row],[Net]],3)</f>
        <v>356.93</v>
      </c>
    </row>
    <row r="733" spans="1:7">
      <c r="A733" s="258" t="s">
        <v>1613</v>
      </c>
      <c r="B733" s="258" t="s">
        <v>9838</v>
      </c>
      <c r="C733" s="258">
        <v>2020</v>
      </c>
      <c r="D733" s="258" t="s">
        <v>864</v>
      </c>
      <c r="E733" s="258">
        <v>328.11</v>
      </c>
      <c r="F733" s="258" t="s">
        <v>1388</v>
      </c>
      <c r="G733" s="259">
        <f>ROUND(Table3[[#This Row],[Net]],3)</f>
        <v>328.11</v>
      </c>
    </row>
    <row r="734" spans="1:7">
      <c r="A734" s="258" t="s">
        <v>1614</v>
      </c>
      <c r="B734" s="258" t="s">
        <v>9838</v>
      </c>
      <c r="C734" s="258">
        <v>2020</v>
      </c>
      <c r="D734" s="258" t="s">
        <v>864</v>
      </c>
      <c r="E734" s="258">
        <v>13.379999999999999</v>
      </c>
      <c r="F734" s="258" t="s">
        <v>1388</v>
      </c>
      <c r="G734" s="259">
        <f>ROUND(Table3[[#This Row],[Net]],3)</f>
        <v>13.38</v>
      </c>
    </row>
    <row r="735" spans="1:7">
      <c r="A735" s="258" t="s">
        <v>1615</v>
      </c>
      <c r="B735" s="258" t="s">
        <v>9838</v>
      </c>
      <c r="C735" s="258">
        <v>2020</v>
      </c>
      <c r="D735" s="258" t="s">
        <v>864</v>
      </c>
      <c r="E735" s="258">
        <v>11.500000000000004</v>
      </c>
      <c r="F735" s="258" t="s">
        <v>1388</v>
      </c>
      <c r="G735" s="259">
        <f>ROUND(Table3[[#This Row],[Net]],3)</f>
        <v>11.5</v>
      </c>
    </row>
    <row r="736" spans="1:7">
      <c r="A736" s="258" t="s">
        <v>1616</v>
      </c>
      <c r="B736" s="258" t="s">
        <v>9838</v>
      </c>
      <c r="C736" s="258">
        <v>2020</v>
      </c>
      <c r="D736" s="258" t="s">
        <v>864</v>
      </c>
      <c r="E736" s="258">
        <v>60.77</v>
      </c>
      <c r="F736" s="258" t="s">
        <v>1388</v>
      </c>
      <c r="G736" s="259">
        <f>ROUND(Table3[[#This Row],[Net]],3)</f>
        <v>60.77</v>
      </c>
    </row>
    <row r="737" spans="1:7">
      <c r="A737" s="258" t="s">
        <v>1617</v>
      </c>
      <c r="B737" s="258" t="s">
        <v>9838</v>
      </c>
      <c r="C737" s="258">
        <v>2020</v>
      </c>
      <c r="D737" s="258" t="s">
        <v>864</v>
      </c>
      <c r="E737" s="258">
        <v>14.749999999999998</v>
      </c>
      <c r="F737" s="258" t="s">
        <v>1388</v>
      </c>
      <c r="G737" s="259">
        <f>ROUND(Table3[[#This Row],[Net]],3)</f>
        <v>14.75</v>
      </c>
    </row>
    <row r="738" spans="1:7">
      <c r="A738" s="258" t="s">
        <v>1618</v>
      </c>
      <c r="B738" s="258" t="s">
        <v>9838</v>
      </c>
      <c r="C738" s="258">
        <v>2020</v>
      </c>
      <c r="D738" s="258" t="s">
        <v>864</v>
      </c>
      <c r="E738" s="258">
        <v>141.24</v>
      </c>
      <c r="F738" s="258" t="s">
        <v>1388</v>
      </c>
      <c r="G738" s="259">
        <f>ROUND(Table3[[#This Row],[Net]],3)</f>
        <v>141.24</v>
      </c>
    </row>
    <row r="739" spans="1:7">
      <c r="A739" s="258" t="s">
        <v>1619</v>
      </c>
      <c r="B739" s="258" t="s">
        <v>9838</v>
      </c>
      <c r="C739" s="258">
        <v>2020</v>
      </c>
      <c r="D739" s="258" t="s">
        <v>864</v>
      </c>
      <c r="E739" s="258">
        <v>-1.1102230246251565E-16</v>
      </c>
      <c r="F739" s="258" t="s">
        <v>1388</v>
      </c>
      <c r="G739" s="259">
        <f>ROUND(Table3[[#This Row],[Net]],3)</f>
        <v>0</v>
      </c>
    </row>
    <row r="740" spans="1:7">
      <c r="A740" s="258" t="s">
        <v>1620</v>
      </c>
      <c r="B740" s="258" t="s">
        <v>9838</v>
      </c>
      <c r="C740" s="258">
        <v>2020</v>
      </c>
      <c r="D740" s="258" t="s">
        <v>864</v>
      </c>
      <c r="E740" s="258">
        <v>411.64000000000004</v>
      </c>
      <c r="F740" s="258" t="s">
        <v>1388</v>
      </c>
      <c r="G740" s="259">
        <f>ROUND(Table3[[#This Row],[Net]],3)</f>
        <v>411.64</v>
      </c>
    </row>
    <row r="741" spans="1:7">
      <c r="A741" s="258" t="s">
        <v>1621</v>
      </c>
      <c r="B741" s="258" t="s">
        <v>9838</v>
      </c>
      <c r="C741" s="258">
        <v>2020</v>
      </c>
      <c r="D741" s="258" t="s">
        <v>864</v>
      </c>
      <c r="E741" s="258">
        <v>65.13</v>
      </c>
      <c r="F741" s="258" t="s">
        <v>1388</v>
      </c>
      <c r="G741" s="259">
        <f>ROUND(Table3[[#This Row],[Net]],3)</f>
        <v>65.13</v>
      </c>
    </row>
    <row r="742" spans="1:7">
      <c r="A742" s="258" t="s">
        <v>1622</v>
      </c>
      <c r="B742" s="258" t="s">
        <v>9838</v>
      </c>
      <c r="C742" s="258">
        <v>2020</v>
      </c>
      <c r="D742" s="258" t="s">
        <v>864</v>
      </c>
      <c r="E742" s="258">
        <v>234.82</v>
      </c>
      <c r="F742" s="258" t="s">
        <v>1388</v>
      </c>
      <c r="G742" s="259">
        <f>ROUND(Table3[[#This Row],[Net]],3)</f>
        <v>234.82</v>
      </c>
    </row>
    <row r="743" spans="1:7">
      <c r="A743" s="258" t="s">
        <v>1623</v>
      </c>
      <c r="B743" s="258" t="s">
        <v>9838</v>
      </c>
      <c r="C743" s="258">
        <v>2020</v>
      </c>
      <c r="D743" s="258" t="s">
        <v>864</v>
      </c>
      <c r="E743" s="258">
        <v>110.33</v>
      </c>
      <c r="F743" s="258" t="s">
        <v>1388</v>
      </c>
      <c r="G743" s="259">
        <f>ROUND(Table3[[#This Row],[Net]],3)</f>
        <v>110.33</v>
      </c>
    </row>
    <row r="744" spans="1:7">
      <c r="A744" s="258" t="s">
        <v>1624</v>
      </c>
      <c r="B744" s="258" t="s">
        <v>9838</v>
      </c>
      <c r="C744" s="258">
        <v>2020</v>
      </c>
      <c r="D744" s="258" t="s">
        <v>864</v>
      </c>
      <c r="E744" s="258">
        <v>19.020000000000003</v>
      </c>
      <c r="F744" s="258" t="s">
        <v>1388</v>
      </c>
      <c r="G744" s="259">
        <f>ROUND(Table3[[#This Row],[Net]],3)</f>
        <v>19.02</v>
      </c>
    </row>
    <row r="745" spans="1:7">
      <c r="A745" s="258" t="s">
        <v>1625</v>
      </c>
      <c r="B745" s="258" t="s">
        <v>9838</v>
      </c>
      <c r="C745" s="258">
        <v>2020</v>
      </c>
      <c r="D745" s="258" t="s">
        <v>864</v>
      </c>
      <c r="E745" s="258">
        <v>127.34</v>
      </c>
      <c r="F745" s="258" t="s">
        <v>1388</v>
      </c>
      <c r="G745" s="259">
        <f>ROUND(Table3[[#This Row],[Net]],3)</f>
        <v>127.34</v>
      </c>
    </row>
    <row r="746" spans="1:7">
      <c r="A746" s="258" t="s">
        <v>1626</v>
      </c>
      <c r="B746" s="258" t="s">
        <v>9838</v>
      </c>
      <c r="C746" s="258">
        <v>2020</v>
      </c>
      <c r="D746" s="258" t="s">
        <v>864</v>
      </c>
      <c r="E746" s="258">
        <v>12.59</v>
      </c>
      <c r="F746" s="258" t="s">
        <v>1388</v>
      </c>
      <c r="G746" s="259">
        <f>ROUND(Table3[[#This Row],[Net]],3)</f>
        <v>12.59</v>
      </c>
    </row>
    <row r="747" spans="1:7">
      <c r="A747" s="258" t="s">
        <v>1627</v>
      </c>
      <c r="B747" s="258" t="s">
        <v>9838</v>
      </c>
      <c r="C747" s="258">
        <v>2020</v>
      </c>
      <c r="D747" s="258" t="s">
        <v>864</v>
      </c>
      <c r="E747" s="258">
        <v>117.76999999999998</v>
      </c>
      <c r="F747" s="258" t="s">
        <v>1388</v>
      </c>
      <c r="G747" s="259">
        <f>ROUND(Table3[[#This Row],[Net]],3)</f>
        <v>117.77</v>
      </c>
    </row>
    <row r="748" spans="1:7">
      <c r="A748" s="258" t="s">
        <v>1628</v>
      </c>
      <c r="B748" s="258" t="s">
        <v>9838</v>
      </c>
      <c r="C748" s="258">
        <v>2020</v>
      </c>
      <c r="D748" s="258" t="s">
        <v>864</v>
      </c>
      <c r="E748" s="258">
        <v>236.19</v>
      </c>
      <c r="F748" s="258" t="s">
        <v>1388</v>
      </c>
      <c r="G748" s="259">
        <f>ROUND(Table3[[#This Row],[Net]],3)</f>
        <v>236.19</v>
      </c>
    </row>
    <row r="749" spans="1:7">
      <c r="A749" s="258" t="s">
        <v>1629</v>
      </c>
      <c r="B749" s="258" t="s">
        <v>9838</v>
      </c>
      <c r="C749" s="258">
        <v>2020</v>
      </c>
      <c r="D749" s="258" t="s">
        <v>864</v>
      </c>
      <c r="E749" s="258">
        <v>164.32999999999998</v>
      </c>
      <c r="F749" s="258" t="s">
        <v>1388</v>
      </c>
      <c r="G749" s="259">
        <f>ROUND(Table3[[#This Row],[Net]],3)</f>
        <v>164.33</v>
      </c>
    </row>
    <row r="750" spans="1:7">
      <c r="A750" s="258" t="s">
        <v>1630</v>
      </c>
      <c r="B750" s="258" t="s">
        <v>9838</v>
      </c>
      <c r="C750" s="258">
        <v>2020</v>
      </c>
      <c r="D750" s="258" t="s">
        <v>864</v>
      </c>
      <c r="E750" s="258">
        <v>150.05999999999997</v>
      </c>
      <c r="F750" s="258" t="s">
        <v>1388</v>
      </c>
      <c r="G750" s="259">
        <f>ROUND(Table3[[#This Row],[Net]],3)</f>
        <v>150.06</v>
      </c>
    </row>
    <row r="751" spans="1:7">
      <c r="A751" s="258" t="s">
        <v>1631</v>
      </c>
      <c r="B751" s="258" t="s">
        <v>9838</v>
      </c>
      <c r="C751" s="258">
        <v>2020</v>
      </c>
      <c r="D751" s="258" t="s">
        <v>864</v>
      </c>
      <c r="E751" s="258">
        <v>45.089999999999996</v>
      </c>
      <c r="F751" s="258" t="s">
        <v>1388</v>
      </c>
      <c r="G751" s="259">
        <f>ROUND(Table3[[#This Row],[Net]],3)</f>
        <v>45.09</v>
      </c>
    </row>
    <row r="752" spans="1:7">
      <c r="A752" s="258" t="s">
        <v>1632</v>
      </c>
      <c r="B752" s="258" t="s">
        <v>9838</v>
      </c>
      <c r="C752" s="258">
        <v>2020</v>
      </c>
      <c r="D752" s="258" t="s">
        <v>875</v>
      </c>
      <c r="E752" s="258">
        <v>16.7</v>
      </c>
      <c r="F752" s="258" t="s">
        <v>1388</v>
      </c>
      <c r="G752" s="259">
        <f>ROUND(Table3[[#This Row],[Net]],3)</f>
        <v>16.7</v>
      </c>
    </row>
    <row r="753" spans="1:7">
      <c r="A753" s="258" t="s">
        <v>1633</v>
      </c>
      <c r="B753" s="258" t="s">
        <v>9838</v>
      </c>
      <c r="C753" s="258">
        <v>2020</v>
      </c>
      <c r="D753" s="258" t="s">
        <v>875</v>
      </c>
      <c r="E753" s="258">
        <v>41.33</v>
      </c>
      <c r="F753" s="258" t="s">
        <v>1388</v>
      </c>
      <c r="G753" s="259">
        <f>ROUND(Table3[[#This Row],[Net]],3)</f>
        <v>41.33</v>
      </c>
    </row>
    <row r="754" spans="1:7">
      <c r="A754" s="258" t="s">
        <v>1634</v>
      </c>
      <c r="B754" s="258" t="s">
        <v>9838</v>
      </c>
      <c r="C754" s="258">
        <v>2020</v>
      </c>
      <c r="D754" s="258" t="s">
        <v>875</v>
      </c>
      <c r="E754" s="258">
        <v>15.48</v>
      </c>
      <c r="F754" s="258" t="s">
        <v>1388</v>
      </c>
      <c r="G754" s="259">
        <f>ROUND(Table3[[#This Row],[Net]],3)</f>
        <v>15.48</v>
      </c>
    </row>
    <row r="755" spans="1:7">
      <c r="A755" s="258" t="s">
        <v>1635</v>
      </c>
      <c r="B755" s="258" t="s">
        <v>9838</v>
      </c>
      <c r="C755" s="258">
        <v>2020</v>
      </c>
      <c r="D755" s="258" t="s">
        <v>875</v>
      </c>
      <c r="E755" s="258">
        <v>71</v>
      </c>
      <c r="F755" s="258" t="s">
        <v>1388</v>
      </c>
      <c r="G755" s="259">
        <f>ROUND(Table3[[#This Row],[Net]],3)</f>
        <v>71</v>
      </c>
    </row>
    <row r="756" spans="1:7">
      <c r="A756" s="258" t="s">
        <v>1636</v>
      </c>
      <c r="B756" s="258" t="s">
        <v>9838</v>
      </c>
      <c r="C756" s="258">
        <v>2020</v>
      </c>
      <c r="D756" s="258" t="s">
        <v>875</v>
      </c>
      <c r="E756" s="258">
        <v>49.55</v>
      </c>
      <c r="F756" s="258" t="s">
        <v>1388</v>
      </c>
      <c r="G756" s="259">
        <f>ROUND(Table3[[#This Row],[Net]],3)</f>
        <v>49.55</v>
      </c>
    </row>
    <row r="757" spans="1:7">
      <c r="A757" s="258" t="s">
        <v>1637</v>
      </c>
      <c r="B757" s="258" t="s">
        <v>9838</v>
      </c>
      <c r="C757" s="258">
        <v>2020</v>
      </c>
      <c r="D757" s="258" t="s">
        <v>890</v>
      </c>
      <c r="E757" s="258">
        <v>8.8999999999999986</v>
      </c>
      <c r="F757" s="258" t="s">
        <v>1388</v>
      </c>
      <c r="G757" s="259">
        <f>ROUND(Table3[[#This Row],[Net]],3)</f>
        <v>8.9</v>
      </c>
    </row>
    <row r="758" spans="1:7">
      <c r="A758" s="258" t="s">
        <v>1638</v>
      </c>
      <c r="B758" s="258" t="s">
        <v>9838</v>
      </c>
      <c r="C758" s="258">
        <v>2020</v>
      </c>
      <c r="D758" s="258" t="s">
        <v>890</v>
      </c>
      <c r="E758" s="258">
        <v>44.04</v>
      </c>
      <c r="F758" s="258" t="s">
        <v>1388</v>
      </c>
      <c r="G758" s="259">
        <f>ROUND(Table3[[#This Row],[Net]],3)</f>
        <v>44.04</v>
      </c>
    </row>
    <row r="759" spans="1:7">
      <c r="A759" s="258" t="s">
        <v>1639</v>
      </c>
      <c r="B759" s="258" t="s">
        <v>9838</v>
      </c>
      <c r="C759" s="258">
        <v>2020</v>
      </c>
      <c r="D759" s="258" t="s">
        <v>890</v>
      </c>
      <c r="E759" s="258">
        <v>153.33999999999997</v>
      </c>
      <c r="F759" s="258" t="s">
        <v>1388</v>
      </c>
      <c r="G759" s="259">
        <f>ROUND(Table3[[#This Row],[Net]],3)</f>
        <v>153.34</v>
      </c>
    </row>
    <row r="760" spans="1:7">
      <c r="A760" s="258" t="s">
        <v>1640</v>
      </c>
      <c r="B760" s="258" t="s">
        <v>9838</v>
      </c>
      <c r="C760" s="258">
        <v>2020</v>
      </c>
      <c r="D760" s="258" t="s">
        <v>890</v>
      </c>
      <c r="E760" s="258">
        <v>142.35</v>
      </c>
      <c r="F760" s="258" t="s">
        <v>1388</v>
      </c>
      <c r="G760" s="259">
        <f>ROUND(Table3[[#This Row],[Net]],3)</f>
        <v>142.35</v>
      </c>
    </row>
    <row r="761" spans="1:7">
      <c r="A761" s="258" t="s">
        <v>1641</v>
      </c>
      <c r="B761" s="258" t="s">
        <v>9838</v>
      </c>
      <c r="C761" s="258">
        <v>2020</v>
      </c>
      <c r="D761" s="258" t="s">
        <v>890</v>
      </c>
      <c r="E761" s="258">
        <v>14.340000000000002</v>
      </c>
      <c r="F761" s="258" t="s">
        <v>1388</v>
      </c>
      <c r="G761" s="259">
        <f>ROUND(Table3[[#This Row],[Net]],3)</f>
        <v>14.34</v>
      </c>
    </row>
    <row r="762" spans="1:7">
      <c r="A762" s="258" t="s">
        <v>1642</v>
      </c>
      <c r="B762" s="258" t="s">
        <v>9838</v>
      </c>
      <c r="C762" s="258">
        <v>2020</v>
      </c>
      <c r="D762" s="258" t="s">
        <v>890</v>
      </c>
      <c r="E762" s="258">
        <v>60.080000000000005</v>
      </c>
      <c r="F762" s="258" t="s">
        <v>1388</v>
      </c>
      <c r="G762" s="259">
        <f>ROUND(Table3[[#This Row],[Net]],3)</f>
        <v>60.08</v>
      </c>
    </row>
    <row r="763" spans="1:7">
      <c r="A763" s="258" t="s">
        <v>1643</v>
      </c>
      <c r="B763" s="258" t="s">
        <v>9838</v>
      </c>
      <c r="C763" s="258">
        <v>2020</v>
      </c>
      <c r="D763" s="258" t="s">
        <v>890</v>
      </c>
      <c r="E763" s="258">
        <v>24.709999999999997</v>
      </c>
      <c r="F763" s="258" t="s">
        <v>1388</v>
      </c>
      <c r="G763" s="259">
        <f>ROUND(Table3[[#This Row],[Net]],3)</f>
        <v>24.71</v>
      </c>
    </row>
    <row r="764" spans="1:7">
      <c r="A764" s="258" t="s">
        <v>1644</v>
      </c>
      <c r="B764" s="258" t="s">
        <v>9838</v>
      </c>
      <c r="C764" s="258">
        <v>2020</v>
      </c>
      <c r="D764" s="258" t="s">
        <v>890</v>
      </c>
      <c r="E764" s="258">
        <v>10.18</v>
      </c>
      <c r="F764" s="258" t="s">
        <v>1388</v>
      </c>
      <c r="G764" s="259">
        <f>ROUND(Table3[[#This Row],[Net]],3)</f>
        <v>10.18</v>
      </c>
    </row>
    <row r="765" spans="1:7">
      <c r="A765" s="258" t="s">
        <v>1645</v>
      </c>
      <c r="B765" s="258" t="s">
        <v>9838</v>
      </c>
      <c r="C765" s="258">
        <v>2020</v>
      </c>
      <c r="D765" s="258" t="s">
        <v>890</v>
      </c>
      <c r="E765" s="258">
        <v>118.82</v>
      </c>
      <c r="F765" s="258" t="s">
        <v>1388</v>
      </c>
      <c r="G765" s="259">
        <f>ROUND(Table3[[#This Row],[Net]],3)</f>
        <v>118.82</v>
      </c>
    </row>
    <row r="766" spans="1:7">
      <c r="A766" s="258" t="s">
        <v>1646</v>
      </c>
      <c r="B766" s="258" t="s">
        <v>9838</v>
      </c>
      <c r="C766" s="258">
        <v>2020</v>
      </c>
      <c r="D766" s="258" t="s">
        <v>890</v>
      </c>
      <c r="E766" s="258">
        <v>39.65</v>
      </c>
      <c r="F766" s="258" t="s">
        <v>1388</v>
      </c>
      <c r="G766" s="259">
        <f>ROUND(Table3[[#This Row],[Net]],3)</f>
        <v>39.65</v>
      </c>
    </row>
    <row r="767" spans="1:7">
      <c r="A767" s="258" t="s">
        <v>1647</v>
      </c>
      <c r="B767" s="258" t="s">
        <v>9838</v>
      </c>
      <c r="C767" s="258">
        <v>2020</v>
      </c>
      <c r="D767" s="258" t="s">
        <v>890</v>
      </c>
      <c r="E767" s="258">
        <v>48.45</v>
      </c>
      <c r="F767" s="258" t="s">
        <v>1388</v>
      </c>
      <c r="G767" s="259">
        <f>ROUND(Table3[[#This Row],[Net]],3)</f>
        <v>48.45</v>
      </c>
    </row>
    <row r="768" spans="1:7">
      <c r="A768" s="258" t="s">
        <v>1648</v>
      </c>
      <c r="B768" s="258" t="s">
        <v>9838</v>
      </c>
      <c r="C768" s="258">
        <v>2020</v>
      </c>
      <c r="D768" s="258" t="s">
        <v>890</v>
      </c>
      <c r="E768" s="258">
        <v>33.07</v>
      </c>
      <c r="F768" s="258" t="s">
        <v>1388</v>
      </c>
      <c r="G768" s="259">
        <f>ROUND(Table3[[#This Row],[Net]],3)</f>
        <v>33.07</v>
      </c>
    </row>
    <row r="769" spans="1:7">
      <c r="A769" s="258" t="s">
        <v>1649</v>
      </c>
      <c r="B769" s="258" t="s">
        <v>9838</v>
      </c>
      <c r="C769" s="258">
        <v>2020</v>
      </c>
      <c r="D769" s="258" t="s">
        <v>890</v>
      </c>
      <c r="E769" s="258">
        <v>28.420000000000005</v>
      </c>
      <c r="F769" s="258" t="s">
        <v>1388</v>
      </c>
      <c r="G769" s="259">
        <f>ROUND(Table3[[#This Row],[Net]],3)</f>
        <v>28.42</v>
      </c>
    </row>
    <row r="770" spans="1:7">
      <c r="A770" s="258" t="s">
        <v>1650</v>
      </c>
      <c r="B770" s="258" t="s">
        <v>9838</v>
      </c>
      <c r="C770" s="258">
        <v>2020</v>
      </c>
      <c r="D770" s="258" t="s">
        <v>895</v>
      </c>
      <c r="E770" s="258">
        <v>4.3899999999999997</v>
      </c>
      <c r="F770" s="258" t="s">
        <v>1388</v>
      </c>
      <c r="G770" s="259">
        <f>ROUND(Table3[[#This Row],[Net]],3)</f>
        <v>4.3899999999999997</v>
      </c>
    </row>
    <row r="771" spans="1:7">
      <c r="A771" s="258" t="s">
        <v>1651</v>
      </c>
      <c r="B771" s="258" t="s">
        <v>9838</v>
      </c>
      <c r="C771" s="258">
        <v>2020</v>
      </c>
      <c r="D771" s="258" t="s">
        <v>895</v>
      </c>
      <c r="E771" s="258">
        <v>38.92</v>
      </c>
      <c r="F771" s="258" t="s">
        <v>1388</v>
      </c>
      <c r="G771" s="259">
        <f>ROUND(Table3[[#This Row],[Net]],3)</f>
        <v>38.92</v>
      </c>
    </row>
    <row r="772" spans="1:7">
      <c r="A772" s="258" t="s">
        <v>1652</v>
      </c>
      <c r="B772" s="258" t="s">
        <v>9838</v>
      </c>
      <c r="C772" s="258">
        <v>2020</v>
      </c>
      <c r="D772" s="258" t="s">
        <v>895</v>
      </c>
      <c r="E772" s="258">
        <v>1.93</v>
      </c>
      <c r="F772" s="258" t="s">
        <v>1388</v>
      </c>
      <c r="G772" s="259">
        <f>ROUND(Table3[[#This Row],[Net]],3)</f>
        <v>1.93</v>
      </c>
    </row>
    <row r="773" spans="1:7">
      <c r="A773" s="258" t="s">
        <v>1653</v>
      </c>
      <c r="B773" s="258" t="s">
        <v>9838</v>
      </c>
      <c r="C773" s="258">
        <v>2020</v>
      </c>
      <c r="D773" s="258" t="s">
        <v>895</v>
      </c>
      <c r="E773" s="258">
        <v>6.99</v>
      </c>
      <c r="F773" s="258" t="s">
        <v>1388</v>
      </c>
      <c r="G773" s="259">
        <f>ROUND(Table3[[#This Row],[Net]],3)</f>
        <v>6.99</v>
      </c>
    </row>
    <row r="774" spans="1:7">
      <c r="A774" s="258" t="s">
        <v>1654</v>
      </c>
      <c r="B774" s="258" t="s">
        <v>9838</v>
      </c>
      <c r="C774" s="258">
        <v>2020</v>
      </c>
      <c r="D774" s="258" t="s">
        <v>895</v>
      </c>
      <c r="E774" s="258">
        <v>38.14</v>
      </c>
      <c r="F774" s="258" t="s">
        <v>1388</v>
      </c>
      <c r="G774" s="259">
        <f>ROUND(Table3[[#This Row],[Net]],3)</f>
        <v>38.14</v>
      </c>
    </row>
    <row r="775" spans="1:7">
      <c r="A775" s="258" t="s">
        <v>1655</v>
      </c>
      <c r="B775" s="258" t="s">
        <v>9838</v>
      </c>
      <c r="C775" s="258">
        <v>2020</v>
      </c>
      <c r="D775" s="258" t="s">
        <v>895</v>
      </c>
      <c r="E775" s="258">
        <v>41.379999999999988</v>
      </c>
      <c r="F775" s="258" t="s">
        <v>1388</v>
      </c>
      <c r="G775" s="259">
        <f>ROUND(Table3[[#This Row],[Net]],3)</f>
        <v>41.38</v>
      </c>
    </row>
    <row r="776" spans="1:7">
      <c r="A776" s="258" t="s">
        <v>1656</v>
      </c>
      <c r="B776" s="258" t="s">
        <v>9838</v>
      </c>
      <c r="C776" s="258">
        <v>2020</v>
      </c>
      <c r="D776" s="258" t="s">
        <v>895</v>
      </c>
      <c r="E776" s="258">
        <v>19.75</v>
      </c>
      <c r="F776" s="258" t="s">
        <v>1388</v>
      </c>
      <c r="G776" s="259">
        <f>ROUND(Table3[[#This Row],[Net]],3)</f>
        <v>19.75</v>
      </c>
    </row>
    <row r="777" spans="1:7">
      <c r="A777" s="258" t="s">
        <v>1657</v>
      </c>
      <c r="B777" s="258" t="s">
        <v>9838</v>
      </c>
      <c r="C777" s="258">
        <v>2020</v>
      </c>
      <c r="D777" s="258" t="s">
        <v>895</v>
      </c>
      <c r="E777" s="258">
        <v>14.17</v>
      </c>
      <c r="F777" s="258" t="s">
        <v>1388</v>
      </c>
      <c r="G777" s="259">
        <f>ROUND(Table3[[#This Row],[Net]],3)</f>
        <v>14.17</v>
      </c>
    </row>
    <row r="778" spans="1:7">
      <c r="A778" s="258" t="s">
        <v>1658</v>
      </c>
      <c r="B778" s="258" t="s">
        <v>9838</v>
      </c>
      <c r="C778" s="258">
        <v>2020</v>
      </c>
      <c r="D778" s="258" t="s">
        <v>900</v>
      </c>
      <c r="E778" s="258">
        <v>5.15</v>
      </c>
      <c r="F778" s="258" t="s">
        <v>1388</v>
      </c>
      <c r="G778" s="259">
        <f>ROUND(Table3[[#This Row],[Net]],3)</f>
        <v>5.15</v>
      </c>
    </row>
    <row r="779" spans="1:7">
      <c r="A779" s="258" t="s">
        <v>1659</v>
      </c>
      <c r="B779" s="258" t="s">
        <v>9838</v>
      </c>
      <c r="C779" s="258">
        <v>2020</v>
      </c>
      <c r="D779" s="258" t="s">
        <v>900</v>
      </c>
      <c r="E779" s="258">
        <v>12.51</v>
      </c>
      <c r="F779" s="258" t="s">
        <v>1388</v>
      </c>
      <c r="G779" s="259">
        <f>ROUND(Table3[[#This Row],[Net]],3)</f>
        <v>12.51</v>
      </c>
    </row>
    <row r="780" spans="1:7">
      <c r="A780" s="258" t="s">
        <v>1660</v>
      </c>
      <c r="B780" s="258" t="s">
        <v>9838</v>
      </c>
      <c r="C780" s="258">
        <v>2020</v>
      </c>
      <c r="D780" s="258" t="s">
        <v>900</v>
      </c>
      <c r="E780" s="258">
        <v>6.9799999999999986</v>
      </c>
      <c r="F780" s="258" t="s">
        <v>1388</v>
      </c>
      <c r="G780" s="259">
        <f>ROUND(Table3[[#This Row],[Net]],3)</f>
        <v>6.98</v>
      </c>
    </row>
    <row r="781" spans="1:7">
      <c r="A781" s="258" t="s">
        <v>1661</v>
      </c>
      <c r="B781" s="258" t="s">
        <v>9838</v>
      </c>
      <c r="C781" s="258">
        <v>2020</v>
      </c>
      <c r="D781" s="258" t="s">
        <v>900</v>
      </c>
      <c r="E781" s="258">
        <v>14.290000000000001</v>
      </c>
      <c r="F781" s="258" t="s">
        <v>1388</v>
      </c>
      <c r="G781" s="259">
        <f>ROUND(Table3[[#This Row],[Net]],3)</f>
        <v>14.29</v>
      </c>
    </row>
    <row r="782" spans="1:7">
      <c r="A782" s="258" t="s">
        <v>1662</v>
      </c>
      <c r="B782" s="258" t="s">
        <v>9838</v>
      </c>
      <c r="C782" s="258">
        <v>2020</v>
      </c>
      <c r="D782" s="258" t="s">
        <v>900</v>
      </c>
      <c r="E782" s="258">
        <v>9.68</v>
      </c>
      <c r="F782" s="258" t="s">
        <v>1388</v>
      </c>
      <c r="G782" s="259">
        <f>ROUND(Table3[[#This Row],[Net]],3)</f>
        <v>9.68</v>
      </c>
    </row>
    <row r="783" spans="1:7">
      <c r="A783" s="258" t="s">
        <v>1663</v>
      </c>
      <c r="B783" s="258" t="s">
        <v>9838</v>
      </c>
      <c r="C783" s="258">
        <v>2020</v>
      </c>
      <c r="D783" s="258" t="s">
        <v>900</v>
      </c>
      <c r="E783" s="258">
        <v>46.419999999999995</v>
      </c>
      <c r="F783" s="258" t="s">
        <v>1388</v>
      </c>
      <c r="G783" s="259">
        <f>ROUND(Table3[[#This Row],[Net]],3)</f>
        <v>46.42</v>
      </c>
    </row>
    <row r="784" spans="1:7">
      <c r="A784" s="258" t="s">
        <v>1664</v>
      </c>
      <c r="B784" s="258" t="s">
        <v>9838</v>
      </c>
      <c r="C784" s="258">
        <v>2020</v>
      </c>
      <c r="D784" s="258" t="s">
        <v>905</v>
      </c>
      <c r="E784" s="258">
        <v>5.58</v>
      </c>
      <c r="F784" s="258" t="s">
        <v>1388</v>
      </c>
      <c r="G784" s="259">
        <f>ROUND(Table3[[#This Row],[Net]],3)</f>
        <v>5.58</v>
      </c>
    </row>
    <row r="785" spans="1:7">
      <c r="A785" s="258" t="s">
        <v>1665</v>
      </c>
      <c r="B785" s="258" t="s">
        <v>9838</v>
      </c>
      <c r="C785" s="258">
        <v>2020</v>
      </c>
      <c r="D785" s="258" t="s">
        <v>905</v>
      </c>
      <c r="E785" s="258">
        <v>25.3</v>
      </c>
      <c r="F785" s="258" t="s">
        <v>1388</v>
      </c>
      <c r="G785" s="259">
        <f>ROUND(Table3[[#This Row],[Net]],3)</f>
        <v>25.3</v>
      </c>
    </row>
    <row r="786" spans="1:7">
      <c r="A786" s="258" t="s">
        <v>1666</v>
      </c>
      <c r="B786" s="258" t="s">
        <v>9838</v>
      </c>
      <c r="C786" s="258">
        <v>2020</v>
      </c>
      <c r="D786" s="258" t="s">
        <v>905</v>
      </c>
      <c r="E786" s="258">
        <v>63.62</v>
      </c>
      <c r="F786" s="258" t="s">
        <v>1388</v>
      </c>
      <c r="G786" s="259">
        <f>ROUND(Table3[[#This Row],[Net]],3)</f>
        <v>63.62</v>
      </c>
    </row>
    <row r="787" spans="1:7">
      <c r="A787" s="258" t="s">
        <v>1667</v>
      </c>
      <c r="B787" s="258" t="s">
        <v>9838</v>
      </c>
      <c r="C787" s="258">
        <v>2020</v>
      </c>
      <c r="D787" s="258" t="s">
        <v>905</v>
      </c>
      <c r="E787" s="258">
        <v>13.459999999999999</v>
      </c>
      <c r="F787" s="258" t="s">
        <v>1388</v>
      </c>
      <c r="G787" s="259">
        <f>ROUND(Table3[[#This Row],[Net]],3)</f>
        <v>13.46</v>
      </c>
    </row>
    <row r="788" spans="1:7">
      <c r="A788" s="258" t="s">
        <v>1668</v>
      </c>
      <c r="B788" s="258" t="s">
        <v>9838</v>
      </c>
      <c r="C788" s="258">
        <v>2020</v>
      </c>
      <c r="D788" s="258" t="s">
        <v>905</v>
      </c>
      <c r="E788" s="258">
        <v>3.1799999999999997</v>
      </c>
      <c r="F788" s="258" t="s">
        <v>1388</v>
      </c>
      <c r="G788" s="259">
        <f>ROUND(Table3[[#This Row],[Net]],3)</f>
        <v>3.18</v>
      </c>
    </row>
    <row r="789" spans="1:7">
      <c r="A789" s="258" t="s">
        <v>1669</v>
      </c>
      <c r="B789" s="258" t="s">
        <v>9838</v>
      </c>
      <c r="C789" s="258">
        <v>2020</v>
      </c>
      <c r="D789" s="258" t="s">
        <v>905</v>
      </c>
      <c r="E789" s="258">
        <v>3.6100000000000003</v>
      </c>
      <c r="F789" s="258" t="s">
        <v>1388</v>
      </c>
      <c r="G789" s="259">
        <f>ROUND(Table3[[#This Row],[Net]],3)</f>
        <v>3.61</v>
      </c>
    </row>
    <row r="790" spans="1:7">
      <c r="A790" s="258" t="s">
        <v>1670</v>
      </c>
      <c r="B790" s="258" t="s">
        <v>9837</v>
      </c>
      <c r="C790" s="258">
        <v>2020</v>
      </c>
      <c r="D790" s="258" t="s">
        <v>916</v>
      </c>
      <c r="E790" s="258">
        <v>96</v>
      </c>
      <c r="F790" s="258" t="s">
        <v>1671</v>
      </c>
      <c r="G790" s="259">
        <f>ROUND(Table3[[#This Row],[Net]],3)</f>
        <v>96</v>
      </c>
    </row>
    <row r="791" spans="1:7">
      <c r="A791" s="258" t="s">
        <v>1672</v>
      </c>
      <c r="B791" s="258" t="s">
        <v>9837</v>
      </c>
      <c r="C791" s="258">
        <v>2020</v>
      </c>
      <c r="D791" s="258" t="s">
        <v>864</v>
      </c>
      <c r="E791" s="258">
        <v>27.439999999999998</v>
      </c>
      <c r="F791" s="258" t="s">
        <v>1671</v>
      </c>
      <c r="G791" s="259">
        <f>ROUND(Table3[[#This Row],[Net]],3)</f>
        <v>27.44</v>
      </c>
    </row>
    <row r="792" spans="1:7">
      <c r="A792" s="258" t="s">
        <v>1673</v>
      </c>
      <c r="B792" s="258" t="s">
        <v>9838</v>
      </c>
      <c r="C792" s="258">
        <v>2020</v>
      </c>
      <c r="D792" s="258" t="s">
        <v>916</v>
      </c>
      <c r="E792" s="258">
        <v>96</v>
      </c>
      <c r="F792" s="258" t="s">
        <v>1671</v>
      </c>
      <c r="G792" s="259">
        <f>ROUND(Table3[[#This Row],[Net]],3)</f>
        <v>96</v>
      </c>
    </row>
    <row r="793" spans="1:7">
      <c r="A793" s="258" t="s">
        <v>1674</v>
      </c>
      <c r="B793" s="258" t="s">
        <v>9838</v>
      </c>
      <c r="C793" s="258">
        <v>2020</v>
      </c>
      <c r="D793" s="258" t="s">
        <v>864</v>
      </c>
      <c r="E793" s="258">
        <v>27.439999999999998</v>
      </c>
      <c r="F793" s="258" t="s">
        <v>1671</v>
      </c>
      <c r="G793" s="259">
        <f>ROUND(Table3[[#This Row],[Net]],3)</f>
        <v>27.44</v>
      </c>
    </row>
    <row r="794" spans="1:7">
      <c r="A794" s="258" t="s">
        <v>1675</v>
      </c>
      <c r="B794" s="258" t="s">
        <v>9837</v>
      </c>
      <c r="C794" s="258">
        <v>2020</v>
      </c>
      <c r="D794" s="258" t="s">
        <v>890</v>
      </c>
      <c r="E794" s="258">
        <v>49.25</v>
      </c>
      <c r="F794" s="258" t="s">
        <v>1676</v>
      </c>
      <c r="G794" s="259">
        <f>ROUND(Table3[[#This Row],[Net]],3)</f>
        <v>49.25</v>
      </c>
    </row>
    <row r="795" spans="1:7">
      <c r="A795" s="258" t="s">
        <v>1677</v>
      </c>
      <c r="B795" s="258" t="s">
        <v>9838</v>
      </c>
      <c r="C795" s="258">
        <v>2020</v>
      </c>
      <c r="D795" s="258" t="s">
        <v>890</v>
      </c>
      <c r="E795" s="258">
        <v>49.25</v>
      </c>
      <c r="F795" s="258" t="s">
        <v>1676</v>
      </c>
      <c r="G795" s="259">
        <f>ROUND(Table3[[#This Row],[Net]],3)</f>
        <v>49.25</v>
      </c>
    </row>
    <row r="796" spans="1:7">
      <c r="A796" s="258" t="s">
        <v>1678</v>
      </c>
      <c r="B796" s="258" t="s">
        <v>9836</v>
      </c>
      <c r="C796" s="258">
        <v>2020</v>
      </c>
      <c r="D796" s="258" t="s">
        <v>877</v>
      </c>
      <c r="E796" s="258">
        <v>1872.92</v>
      </c>
      <c r="F796" s="258" t="s">
        <v>1679</v>
      </c>
      <c r="G796" s="259">
        <f>ROUND(Table3[[#This Row],[Net]],3)</f>
        <v>1872.92</v>
      </c>
    </row>
    <row r="797" spans="1:7">
      <c r="A797" s="258" t="s">
        <v>1680</v>
      </c>
      <c r="B797" s="258" t="s">
        <v>9836</v>
      </c>
      <c r="C797" s="258">
        <v>2020</v>
      </c>
      <c r="D797" s="258" t="s">
        <v>877</v>
      </c>
      <c r="E797" s="258">
        <v>1860.79</v>
      </c>
      <c r="F797" s="258" t="s">
        <v>1679</v>
      </c>
      <c r="G797" s="259">
        <f>ROUND(Table3[[#This Row],[Net]],3)</f>
        <v>1860.79</v>
      </c>
    </row>
    <row r="798" spans="1:7">
      <c r="A798" s="258" t="s">
        <v>1681</v>
      </c>
      <c r="B798" s="258" t="s">
        <v>9836</v>
      </c>
      <c r="C798" s="258">
        <v>2020</v>
      </c>
      <c r="D798" s="258" t="s">
        <v>864</v>
      </c>
      <c r="E798" s="258">
        <v>1967.2</v>
      </c>
      <c r="F798" s="258" t="s">
        <v>1679</v>
      </c>
      <c r="G798" s="259">
        <f>ROUND(Table3[[#This Row],[Net]],3)</f>
        <v>1967.2</v>
      </c>
    </row>
    <row r="799" spans="1:7">
      <c r="A799" s="258" t="s">
        <v>1682</v>
      </c>
      <c r="B799" s="258" t="s">
        <v>9836</v>
      </c>
      <c r="C799" s="258">
        <v>2020</v>
      </c>
      <c r="D799" s="258" t="s">
        <v>864</v>
      </c>
      <c r="E799" s="258">
        <v>2139.5700000000002</v>
      </c>
      <c r="F799" s="258" t="s">
        <v>1679</v>
      </c>
      <c r="G799" s="259">
        <f>ROUND(Table3[[#This Row],[Net]],3)</f>
        <v>2139.5700000000002</v>
      </c>
    </row>
    <row r="800" spans="1:7">
      <c r="A800" s="258" t="s">
        <v>1683</v>
      </c>
      <c r="B800" s="258" t="s">
        <v>9836</v>
      </c>
      <c r="C800" s="258">
        <v>2020</v>
      </c>
      <c r="D800" s="258" t="s">
        <v>875</v>
      </c>
      <c r="E800" s="258">
        <v>1943.1</v>
      </c>
      <c r="F800" s="258" t="s">
        <v>1679</v>
      </c>
      <c r="G800" s="259">
        <f>ROUND(Table3[[#This Row],[Net]],3)</f>
        <v>1943.1</v>
      </c>
    </row>
    <row r="801" spans="1:7">
      <c r="A801" s="258" t="s">
        <v>1684</v>
      </c>
      <c r="B801" s="258" t="s">
        <v>9836</v>
      </c>
      <c r="C801" s="258">
        <v>2020</v>
      </c>
      <c r="D801" s="258" t="s">
        <v>875</v>
      </c>
      <c r="E801" s="258">
        <v>1864.18</v>
      </c>
      <c r="F801" s="258" t="s">
        <v>1679</v>
      </c>
      <c r="G801" s="259">
        <f>ROUND(Table3[[#This Row],[Net]],3)</f>
        <v>1864.18</v>
      </c>
    </row>
    <row r="802" spans="1:7">
      <c r="A802" s="258" t="s">
        <v>1685</v>
      </c>
      <c r="B802" s="258" t="s">
        <v>9836</v>
      </c>
      <c r="C802" s="258">
        <v>2020</v>
      </c>
      <c r="D802" s="258" t="s">
        <v>890</v>
      </c>
      <c r="E802" s="258">
        <v>2130.58</v>
      </c>
      <c r="F802" s="258" t="s">
        <v>1679</v>
      </c>
      <c r="G802" s="259">
        <f>ROUND(Table3[[#This Row],[Net]],3)</f>
        <v>2130.58</v>
      </c>
    </row>
    <row r="803" spans="1:7">
      <c r="A803" s="258" t="s">
        <v>1686</v>
      </c>
      <c r="B803" s="258" t="s">
        <v>9836</v>
      </c>
      <c r="C803" s="258">
        <v>2020</v>
      </c>
      <c r="D803" s="258" t="s">
        <v>890</v>
      </c>
      <c r="E803" s="258">
        <v>2110.34</v>
      </c>
      <c r="F803" s="258" t="s">
        <v>1679</v>
      </c>
      <c r="G803" s="259">
        <f>ROUND(Table3[[#This Row],[Net]],3)</f>
        <v>2110.34</v>
      </c>
    </row>
    <row r="804" spans="1:7">
      <c r="A804" s="258" t="s">
        <v>1687</v>
      </c>
      <c r="B804" s="258" t="s">
        <v>9836</v>
      </c>
      <c r="C804" s="258">
        <v>2020</v>
      </c>
      <c r="D804" s="258" t="s">
        <v>895</v>
      </c>
      <c r="E804" s="258">
        <v>2032.43</v>
      </c>
      <c r="F804" s="258" t="s">
        <v>1679</v>
      </c>
      <c r="G804" s="259">
        <f>ROUND(Table3[[#This Row],[Net]],3)</f>
        <v>2032.43</v>
      </c>
    </row>
    <row r="805" spans="1:7">
      <c r="A805" s="258" t="s">
        <v>1688</v>
      </c>
      <c r="B805" s="258" t="s">
        <v>9836</v>
      </c>
      <c r="C805" s="258">
        <v>2020</v>
      </c>
      <c r="D805" s="258" t="s">
        <v>895</v>
      </c>
      <c r="E805" s="258">
        <v>1841.18</v>
      </c>
      <c r="F805" s="258" t="s">
        <v>1679</v>
      </c>
      <c r="G805" s="259">
        <f>ROUND(Table3[[#This Row],[Net]],3)</f>
        <v>1841.18</v>
      </c>
    </row>
    <row r="806" spans="1:7">
      <c r="A806" s="258" t="s">
        <v>1689</v>
      </c>
      <c r="B806" s="258" t="s">
        <v>9837</v>
      </c>
      <c r="C806" s="258">
        <v>2020</v>
      </c>
      <c r="D806" s="258" t="s">
        <v>864</v>
      </c>
      <c r="E806" s="258">
        <v>12076.600000000002</v>
      </c>
      <c r="F806" s="258" t="s">
        <v>1679</v>
      </c>
      <c r="G806" s="259">
        <f>ROUND(Table3[[#This Row],[Net]],3)</f>
        <v>12076.6</v>
      </c>
    </row>
    <row r="807" spans="1:7">
      <c r="A807" s="258" t="s">
        <v>1690</v>
      </c>
      <c r="B807" s="258" t="s">
        <v>9837</v>
      </c>
      <c r="C807" s="258">
        <v>2020</v>
      </c>
      <c r="D807" s="258" t="s">
        <v>864</v>
      </c>
      <c r="E807" s="258">
        <v>12085.33</v>
      </c>
      <c r="F807" s="258" t="s">
        <v>1679</v>
      </c>
      <c r="G807" s="259">
        <f>ROUND(Table3[[#This Row],[Net]],3)</f>
        <v>12085.33</v>
      </c>
    </row>
    <row r="808" spans="1:7">
      <c r="A808" s="258" t="s">
        <v>1691</v>
      </c>
      <c r="B808" s="258" t="s">
        <v>9837</v>
      </c>
      <c r="C808" s="258">
        <v>2020</v>
      </c>
      <c r="D808" s="258" t="s">
        <v>864</v>
      </c>
      <c r="E808" s="258">
        <v>2474.6299999999997</v>
      </c>
      <c r="F808" s="258" t="s">
        <v>1679</v>
      </c>
      <c r="G808" s="259">
        <f>ROUND(Table3[[#This Row],[Net]],3)</f>
        <v>2474.63</v>
      </c>
    </row>
    <row r="809" spans="1:7">
      <c r="A809" s="258" t="s">
        <v>1692</v>
      </c>
      <c r="B809" s="258" t="s">
        <v>9837</v>
      </c>
      <c r="C809" s="258">
        <v>2020</v>
      </c>
      <c r="D809" s="258" t="s">
        <v>875</v>
      </c>
      <c r="E809" s="258">
        <v>-952.84</v>
      </c>
      <c r="F809" s="258" t="s">
        <v>1679</v>
      </c>
      <c r="G809" s="259">
        <f>ROUND(Table3[[#This Row],[Net]],3)</f>
        <v>-952.84</v>
      </c>
    </row>
    <row r="810" spans="1:7">
      <c r="A810" s="258" t="s">
        <v>1693</v>
      </c>
      <c r="B810" s="258" t="s">
        <v>9837</v>
      </c>
      <c r="C810" s="258">
        <v>2020</v>
      </c>
      <c r="D810" s="258" t="s">
        <v>875</v>
      </c>
      <c r="E810" s="258">
        <v>-9569.9</v>
      </c>
      <c r="F810" s="258" t="s">
        <v>1679</v>
      </c>
      <c r="G810" s="259">
        <f>ROUND(Table3[[#This Row],[Net]],3)</f>
        <v>-9569.9</v>
      </c>
    </row>
    <row r="811" spans="1:7">
      <c r="A811" s="258" t="s">
        <v>1694</v>
      </c>
      <c r="B811" s="258" t="s">
        <v>9837</v>
      </c>
      <c r="C811" s="258">
        <v>2020</v>
      </c>
      <c r="D811" s="258" t="s">
        <v>875</v>
      </c>
      <c r="E811" s="258">
        <v>1023.5400000000002</v>
      </c>
      <c r="F811" s="258" t="s">
        <v>1679</v>
      </c>
      <c r="G811" s="259">
        <f>ROUND(Table3[[#This Row],[Net]],3)</f>
        <v>1023.54</v>
      </c>
    </row>
    <row r="812" spans="1:7">
      <c r="A812" s="258" t="s">
        <v>1695</v>
      </c>
      <c r="B812" s="258" t="s">
        <v>9837</v>
      </c>
      <c r="C812" s="258">
        <v>2020</v>
      </c>
      <c r="D812" s="258" t="s">
        <v>890</v>
      </c>
      <c r="E812" s="258">
        <v>-955.33</v>
      </c>
      <c r="F812" s="258" t="s">
        <v>1679</v>
      </c>
      <c r="G812" s="259">
        <f>ROUND(Table3[[#This Row],[Net]],3)</f>
        <v>-955.33</v>
      </c>
    </row>
    <row r="813" spans="1:7">
      <c r="A813" s="258" t="s">
        <v>1696</v>
      </c>
      <c r="B813" s="258" t="s">
        <v>9837</v>
      </c>
      <c r="C813" s="258">
        <v>2020</v>
      </c>
      <c r="D813" s="258" t="s">
        <v>890</v>
      </c>
      <c r="E813" s="258">
        <v>1023.5399999999998</v>
      </c>
      <c r="F813" s="258" t="s">
        <v>1679</v>
      </c>
      <c r="G813" s="259">
        <f>ROUND(Table3[[#This Row],[Net]],3)</f>
        <v>1023.54</v>
      </c>
    </row>
    <row r="814" spans="1:7">
      <c r="A814" s="258" t="s">
        <v>1697</v>
      </c>
      <c r="B814" s="258" t="s">
        <v>9837</v>
      </c>
      <c r="C814" s="258">
        <v>2020</v>
      </c>
      <c r="D814" s="258" t="s">
        <v>895</v>
      </c>
      <c r="E814" s="258">
        <v>-7649.28</v>
      </c>
      <c r="F814" s="258" t="s">
        <v>1679</v>
      </c>
      <c r="G814" s="259">
        <f>ROUND(Table3[[#This Row],[Net]],3)</f>
        <v>-7649.28</v>
      </c>
    </row>
    <row r="815" spans="1:7">
      <c r="A815" s="258" t="s">
        <v>1698</v>
      </c>
      <c r="B815" s="258" t="s">
        <v>9837</v>
      </c>
      <c r="C815" s="258">
        <v>2020</v>
      </c>
      <c r="D815" s="258" t="s">
        <v>895</v>
      </c>
      <c r="E815" s="258">
        <v>1023.5400000000002</v>
      </c>
      <c r="F815" s="258" t="s">
        <v>1679</v>
      </c>
      <c r="G815" s="259">
        <f>ROUND(Table3[[#This Row],[Net]],3)</f>
        <v>1023.54</v>
      </c>
    </row>
    <row r="816" spans="1:7">
      <c r="A816" s="258" t="s">
        <v>1699</v>
      </c>
      <c r="B816" s="258" t="s">
        <v>9837</v>
      </c>
      <c r="C816" s="258">
        <v>2020</v>
      </c>
      <c r="D816" s="258" t="s">
        <v>900</v>
      </c>
      <c r="E816" s="258">
        <v>1023.5400000000001</v>
      </c>
      <c r="F816" s="258" t="s">
        <v>1679</v>
      </c>
      <c r="G816" s="259">
        <f>ROUND(Table3[[#This Row],[Net]],3)</f>
        <v>1023.54</v>
      </c>
    </row>
    <row r="817" spans="1:7">
      <c r="A817" s="258" t="s">
        <v>1700</v>
      </c>
      <c r="B817" s="258" t="s">
        <v>9837</v>
      </c>
      <c r="C817" s="258">
        <v>2020</v>
      </c>
      <c r="D817" s="258" t="s">
        <v>905</v>
      </c>
      <c r="E817" s="258">
        <v>1023.5400000000002</v>
      </c>
      <c r="F817" s="258" t="s">
        <v>1679</v>
      </c>
      <c r="G817" s="259">
        <f>ROUND(Table3[[#This Row],[Net]],3)</f>
        <v>1023.54</v>
      </c>
    </row>
    <row r="818" spans="1:7">
      <c r="A818" s="258" t="s">
        <v>1701</v>
      </c>
      <c r="B818" s="258" t="s">
        <v>9837</v>
      </c>
      <c r="C818" s="258">
        <v>2020</v>
      </c>
      <c r="D818" s="258" t="s">
        <v>910</v>
      </c>
      <c r="E818" s="258">
        <v>1023.5400000000001</v>
      </c>
      <c r="F818" s="258" t="s">
        <v>1679</v>
      </c>
      <c r="G818" s="259">
        <f>ROUND(Table3[[#This Row],[Net]],3)</f>
        <v>1023.54</v>
      </c>
    </row>
    <row r="819" spans="1:7">
      <c r="A819" s="258" t="s">
        <v>1702</v>
      </c>
      <c r="B819" s="258" t="s">
        <v>9837</v>
      </c>
      <c r="C819" s="258">
        <v>2020</v>
      </c>
      <c r="D819" s="258" t="s">
        <v>916</v>
      </c>
      <c r="E819" s="258">
        <v>1023.5400000000002</v>
      </c>
      <c r="F819" s="258" t="s">
        <v>1679</v>
      </c>
      <c r="G819" s="259">
        <f>ROUND(Table3[[#This Row],[Net]],3)</f>
        <v>1023.54</v>
      </c>
    </row>
    <row r="820" spans="1:7">
      <c r="A820" s="258" t="s">
        <v>1703</v>
      </c>
      <c r="B820" s="258" t="s">
        <v>9837</v>
      </c>
      <c r="C820" s="258">
        <v>2020</v>
      </c>
      <c r="D820" s="258" t="s">
        <v>921</v>
      </c>
      <c r="E820" s="258">
        <v>740.31000000000006</v>
      </c>
      <c r="F820" s="258" t="s">
        <v>1679</v>
      </c>
      <c r="G820" s="259">
        <f>ROUND(Table3[[#This Row],[Net]],3)</f>
        <v>740.31</v>
      </c>
    </row>
    <row r="821" spans="1:7">
      <c r="A821" s="258" t="s">
        <v>1704</v>
      </c>
      <c r="B821" s="258" t="s">
        <v>9837</v>
      </c>
      <c r="C821" s="258">
        <v>2020</v>
      </c>
      <c r="D821" s="258" t="s">
        <v>927</v>
      </c>
      <c r="E821" s="258">
        <v>56.4800000000007</v>
      </c>
      <c r="F821" s="258" t="s">
        <v>1679</v>
      </c>
      <c r="G821" s="259">
        <f>ROUND(Table3[[#This Row],[Net]],3)</f>
        <v>56.48</v>
      </c>
    </row>
    <row r="822" spans="1:7">
      <c r="A822" s="258" t="s">
        <v>1705</v>
      </c>
      <c r="B822" s="258" t="s">
        <v>9837</v>
      </c>
      <c r="C822" s="258">
        <v>2020</v>
      </c>
      <c r="D822" s="258" t="s">
        <v>877</v>
      </c>
      <c r="E822" s="258">
        <v>112.71</v>
      </c>
      <c r="F822" s="258" t="s">
        <v>1679</v>
      </c>
      <c r="G822" s="259">
        <f>ROUND(Table3[[#This Row],[Net]],3)</f>
        <v>112.71</v>
      </c>
    </row>
    <row r="823" spans="1:7">
      <c r="A823" s="258" t="s">
        <v>1706</v>
      </c>
      <c r="B823" s="258" t="s">
        <v>9837</v>
      </c>
      <c r="C823" s="258">
        <v>2020</v>
      </c>
      <c r="D823" s="258" t="s">
        <v>877</v>
      </c>
      <c r="E823" s="258">
        <v>112.71</v>
      </c>
      <c r="F823" s="258" t="s">
        <v>1679</v>
      </c>
      <c r="G823" s="259">
        <f>ROUND(Table3[[#This Row],[Net]],3)</f>
        <v>112.71</v>
      </c>
    </row>
    <row r="824" spans="1:7">
      <c r="A824" s="258" t="s">
        <v>1707</v>
      </c>
      <c r="B824" s="258" t="s">
        <v>9837</v>
      </c>
      <c r="C824" s="258">
        <v>2020</v>
      </c>
      <c r="D824" s="258" t="s">
        <v>877</v>
      </c>
      <c r="E824" s="258">
        <v>1872.9199999999998</v>
      </c>
      <c r="F824" s="258" t="s">
        <v>1679</v>
      </c>
      <c r="G824" s="259">
        <f>ROUND(Table3[[#This Row],[Net]],3)</f>
        <v>1872.92</v>
      </c>
    </row>
    <row r="825" spans="1:7">
      <c r="A825" s="258" t="s">
        <v>1708</v>
      </c>
      <c r="B825" s="258" t="s">
        <v>9837</v>
      </c>
      <c r="C825" s="258">
        <v>2020</v>
      </c>
      <c r="D825" s="258" t="s">
        <v>877</v>
      </c>
      <c r="E825" s="258">
        <v>1860.79</v>
      </c>
      <c r="F825" s="258" t="s">
        <v>1679</v>
      </c>
      <c r="G825" s="259">
        <f>ROUND(Table3[[#This Row],[Net]],3)</f>
        <v>1860.79</v>
      </c>
    </row>
    <row r="826" spans="1:7">
      <c r="A826" s="258" t="s">
        <v>1709</v>
      </c>
      <c r="B826" s="258" t="s">
        <v>9837</v>
      </c>
      <c r="C826" s="258">
        <v>2020</v>
      </c>
      <c r="D826" s="258" t="s">
        <v>877</v>
      </c>
      <c r="E826" s="258">
        <v>4397.71</v>
      </c>
      <c r="F826" s="258" t="s">
        <v>1679</v>
      </c>
      <c r="G826" s="259">
        <f>ROUND(Table3[[#This Row],[Net]],3)</f>
        <v>4397.71</v>
      </c>
    </row>
    <row r="827" spans="1:7">
      <c r="A827" s="258" t="s">
        <v>1710</v>
      </c>
      <c r="B827" s="258" t="s">
        <v>9837</v>
      </c>
      <c r="C827" s="258">
        <v>2020</v>
      </c>
      <c r="D827" s="258" t="s">
        <v>877</v>
      </c>
      <c r="E827" s="258">
        <v>7422.2099999999982</v>
      </c>
      <c r="F827" s="258" t="s">
        <v>1679</v>
      </c>
      <c r="G827" s="259">
        <f>ROUND(Table3[[#This Row],[Net]],3)</f>
        <v>7422.21</v>
      </c>
    </row>
    <row r="828" spans="1:7">
      <c r="A828" s="258" t="s">
        <v>1711</v>
      </c>
      <c r="B828" s="258" t="s">
        <v>9837</v>
      </c>
      <c r="C828" s="258">
        <v>2020</v>
      </c>
      <c r="D828" s="258" t="s">
        <v>864</v>
      </c>
      <c r="E828" s="258">
        <v>2648.27</v>
      </c>
      <c r="F828" s="258" t="s">
        <v>1679</v>
      </c>
      <c r="G828" s="259">
        <f>ROUND(Table3[[#This Row],[Net]],3)</f>
        <v>2648.27</v>
      </c>
    </row>
    <row r="829" spans="1:7">
      <c r="A829" s="258" t="s">
        <v>1712</v>
      </c>
      <c r="B829" s="258" t="s">
        <v>9837</v>
      </c>
      <c r="C829" s="258">
        <v>2020</v>
      </c>
      <c r="D829" s="258" t="s">
        <v>864</v>
      </c>
      <c r="E829" s="258">
        <v>2643.2000000000003</v>
      </c>
      <c r="F829" s="258" t="s">
        <v>1679</v>
      </c>
      <c r="G829" s="259">
        <f>ROUND(Table3[[#This Row],[Net]],3)</f>
        <v>2643.2</v>
      </c>
    </row>
    <row r="830" spans="1:7">
      <c r="A830" s="258" t="s">
        <v>1713</v>
      </c>
      <c r="B830" s="258" t="s">
        <v>9837</v>
      </c>
      <c r="C830" s="258">
        <v>2020</v>
      </c>
      <c r="D830" s="258" t="s">
        <v>864</v>
      </c>
      <c r="E830" s="258">
        <v>1973.9499999999998</v>
      </c>
      <c r="F830" s="258" t="s">
        <v>1679</v>
      </c>
      <c r="G830" s="259">
        <f>ROUND(Table3[[#This Row],[Net]],3)</f>
        <v>1973.95</v>
      </c>
    </row>
    <row r="831" spans="1:7">
      <c r="A831" s="258" t="s">
        <v>1714</v>
      </c>
      <c r="B831" s="258" t="s">
        <v>9837</v>
      </c>
      <c r="C831" s="258">
        <v>2020</v>
      </c>
      <c r="D831" s="258" t="s">
        <v>864</v>
      </c>
      <c r="E831" s="258">
        <v>2157.7599999999998</v>
      </c>
      <c r="F831" s="258" t="s">
        <v>1679</v>
      </c>
      <c r="G831" s="259">
        <f>ROUND(Table3[[#This Row],[Net]],3)</f>
        <v>2157.7600000000002</v>
      </c>
    </row>
    <row r="832" spans="1:7">
      <c r="A832" s="258" t="s">
        <v>1715</v>
      </c>
      <c r="B832" s="258" t="s">
        <v>9837</v>
      </c>
      <c r="C832" s="258">
        <v>2020</v>
      </c>
      <c r="D832" s="258" t="s">
        <v>864</v>
      </c>
      <c r="E832" s="258">
        <v>4129.5800000000008</v>
      </c>
      <c r="F832" s="258" t="s">
        <v>1679</v>
      </c>
      <c r="G832" s="259">
        <f>ROUND(Table3[[#This Row],[Net]],3)</f>
        <v>4129.58</v>
      </c>
    </row>
    <row r="833" spans="1:7">
      <c r="A833" s="258" t="s">
        <v>1716</v>
      </c>
      <c r="B833" s="258" t="s">
        <v>9837</v>
      </c>
      <c r="C833" s="258">
        <v>2020</v>
      </c>
      <c r="D833" s="258" t="s">
        <v>864</v>
      </c>
      <c r="E833" s="258">
        <v>6666.88</v>
      </c>
      <c r="F833" s="258" t="s">
        <v>1679</v>
      </c>
      <c r="G833" s="259">
        <f>ROUND(Table3[[#This Row],[Net]],3)</f>
        <v>6666.88</v>
      </c>
    </row>
    <row r="834" spans="1:7">
      <c r="A834" s="258" t="s">
        <v>1717</v>
      </c>
      <c r="B834" s="258" t="s">
        <v>9837</v>
      </c>
      <c r="C834" s="258">
        <v>2020</v>
      </c>
      <c r="D834" s="258" t="s">
        <v>875</v>
      </c>
      <c r="E834" s="258">
        <v>2413.5499999999997</v>
      </c>
      <c r="F834" s="258" t="s">
        <v>1679</v>
      </c>
      <c r="G834" s="259">
        <f>ROUND(Table3[[#This Row],[Net]],3)</f>
        <v>2413.5500000000002</v>
      </c>
    </row>
    <row r="835" spans="1:7">
      <c r="A835" s="258" t="s">
        <v>1718</v>
      </c>
      <c r="B835" s="258" t="s">
        <v>9837</v>
      </c>
      <c r="C835" s="258">
        <v>2020</v>
      </c>
      <c r="D835" s="258" t="s">
        <v>875</v>
      </c>
      <c r="E835" s="258">
        <v>2439.8799999999997</v>
      </c>
      <c r="F835" s="258" t="s">
        <v>1679</v>
      </c>
      <c r="G835" s="259">
        <f>ROUND(Table3[[#This Row],[Net]],3)</f>
        <v>2439.88</v>
      </c>
    </row>
    <row r="836" spans="1:7">
      <c r="A836" s="258" t="s">
        <v>1719</v>
      </c>
      <c r="B836" s="258" t="s">
        <v>9837</v>
      </c>
      <c r="C836" s="258">
        <v>2020</v>
      </c>
      <c r="D836" s="258" t="s">
        <v>875</v>
      </c>
      <c r="E836" s="258">
        <v>1949.2000000000003</v>
      </c>
      <c r="F836" s="258" t="s">
        <v>1679</v>
      </c>
      <c r="G836" s="259">
        <f>ROUND(Table3[[#This Row],[Net]],3)</f>
        <v>1949.2</v>
      </c>
    </row>
    <row r="837" spans="1:7">
      <c r="A837" s="258" t="s">
        <v>1720</v>
      </c>
      <c r="B837" s="258" t="s">
        <v>9837</v>
      </c>
      <c r="C837" s="258">
        <v>2020</v>
      </c>
      <c r="D837" s="258" t="s">
        <v>875</v>
      </c>
      <c r="E837" s="258">
        <v>1880.6099999999997</v>
      </c>
      <c r="F837" s="258" t="s">
        <v>1679</v>
      </c>
      <c r="G837" s="259">
        <f>ROUND(Table3[[#This Row],[Net]],3)</f>
        <v>1880.61</v>
      </c>
    </row>
    <row r="838" spans="1:7">
      <c r="A838" s="258" t="s">
        <v>1721</v>
      </c>
      <c r="B838" s="258" t="s">
        <v>9837</v>
      </c>
      <c r="C838" s="258">
        <v>2020</v>
      </c>
      <c r="D838" s="258" t="s">
        <v>875</v>
      </c>
      <c r="E838" s="258">
        <v>3692.7000000000003</v>
      </c>
      <c r="F838" s="258" t="s">
        <v>1679</v>
      </c>
      <c r="G838" s="259">
        <f>ROUND(Table3[[#This Row],[Net]],3)</f>
        <v>3692.7</v>
      </c>
    </row>
    <row r="839" spans="1:7">
      <c r="A839" s="258" t="s">
        <v>1722</v>
      </c>
      <c r="B839" s="258" t="s">
        <v>9837</v>
      </c>
      <c r="C839" s="258">
        <v>2020</v>
      </c>
      <c r="D839" s="258" t="s">
        <v>875</v>
      </c>
      <c r="E839" s="258">
        <v>5978.3599999999988</v>
      </c>
      <c r="F839" s="258" t="s">
        <v>1679</v>
      </c>
      <c r="G839" s="259">
        <f>ROUND(Table3[[#This Row],[Net]],3)</f>
        <v>5978.36</v>
      </c>
    </row>
    <row r="840" spans="1:7">
      <c r="A840" s="258" t="s">
        <v>1723</v>
      </c>
      <c r="B840" s="258" t="s">
        <v>9837</v>
      </c>
      <c r="C840" s="258">
        <v>2020</v>
      </c>
      <c r="D840" s="258" t="s">
        <v>890</v>
      </c>
      <c r="E840" s="258">
        <v>2640.7400000000002</v>
      </c>
      <c r="F840" s="258" t="s">
        <v>1679</v>
      </c>
      <c r="G840" s="259">
        <f>ROUND(Table3[[#This Row],[Net]],3)</f>
        <v>2640.74</v>
      </c>
    </row>
    <row r="841" spans="1:7">
      <c r="A841" s="258" t="s">
        <v>1724</v>
      </c>
      <c r="B841" s="258" t="s">
        <v>9837</v>
      </c>
      <c r="C841" s="258">
        <v>2020</v>
      </c>
      <c r="D841" s="258" t="s">
        <v>890</v>
      </c>
      <c r="E841" s="258">
        <v>2711.4500000000003</v>
      </c>
      <c r="F841" s="258" t="s">
        <v>1679</v>
      </c>
      <c r="G841" s="259">
        <f>ROUND(Table3[[#This Row],[Net]],3)</f>
        <v>2711.45</v>
      </c>
    </row>
    <row r="842" spans="1:7">
      <c r="A842" s="258" t="s">
        <v>1725</v>
      </c>
      <c r="B842" s="258" t="s">
        <v>9837</v>
      </c>
      <c r="C842" s="258">
        <v>2020</v>
      </c>
      <c r="D842" s="258" t="s">
        <v>890</v>
      </c>
      <c r="E842" s="258">
        <v>2135.8200000000002</v>
      </c>
      <c r="F842" s="258" t="s">
        <v>1679</v>
      </c>
      <c r="G842" s="259">
        <f>ROUND(Table3[[#This Row],[Net]],3)</f>
        <v>2135.8200000000002</v>
      </c>
    </row>
    <row r="843" spans="1:7">
      <c r="A843" s="258" t="s">
        <v>1726</v>
      </c>
      <c r="B843" s="258" t="s">
        <v>9837</v>
      </c>
      <c r="C843" s="258">
        <v>2020</v>
      </c>
      <c r="D843" s="258" t="s">
        <v>890</v>
      </c>
      <c r="E843" s="258">
        <v>2110.4199999999996</v>
      </c>
      <c r="F843" s="258" t="s">
        <v>1679</v>
      </c>
      <c r="G843" s="259">
        <f>ROUND(Table3[[#This Row],[Net]],3)</f>
        <v>2110.42</v>
      </c>
    </row>
    <row r="844" spans="1:7">
      <c r="A844" s="258" t="s">
        <v>1727</v>
      </c>
      <c r="B844" s="258" t="s">
        <v>9837</v>
      </c>
      <c r="C844" s="258">
        <v>2020</v>
      </c>
      <c r="D844" s="258" t="s">
        <v>890</v>
      </c>
      <c r="E844" s="258">
        <v>3712.3900000000003</v>
      </c>
      <c r="F844" s="258" t="s">
        <v>1679</v>
      </c>
      <c r="G844" s="259">
        <f>ROUND(Table3[[#This Row],[Net]],3)</f>
        <v>3712.39</v>
      </c>
    </row>
    <row r="845" spans="1:7">
      <c r="A845" s="258" t="s">
        <v>1728</v>
      </c>
      <c r="B845" s="258" t="s">
        <v>9837</v>
      </c>
      <c r="C845" s="258">
        <v>2020</v>
      </c>
      <c r="D845" s="258" t="s">
        <v>890</v>
      </c>
      <c r="E845" s="258">
        <v>6530.1500000000005</v>
      </c>
      <c r="F845" s="258" t="s">
        <v>1679</v>
      </c>
      <c r="G845" s="259">
        <f>ROUND(Table3[[#This Row],[Net]],3)</f>
        <v>6530.15</v>
      </c>
    </row>
    <row r="846" spans="1:7">
      <c r="A846" s="258" t="s">
        <v>1729</v>
      </c>
      <c r="B846" s="258" t="s">
        <v>9837</v>
      </c>
      <c r="C846" s="258">
        <v>2020</v>
      </c>
      <c r="D846" s="258" t="s">
        <v>895</v>
      </c>
      <c r="E846" s="258">
        <v>2294.3200000000002</v>
      </c>
      <c r="F846" s="258" t="s">
        <v>1679</v>
      </c>
      <c r="G846" s="259">
        <f>ROUND(Table3[[#This Row],[Net]],3)</f>
        <v>2294.3200000000002</v>
      </c>
    </row>
    <row r="847" spans="1:7">
      <c r="A847" s="258" t="s">
        <v>1730</v>
      </c>
      <c r="B847" s="258" t="s">
        <v>9837</v>
      </c>
      <c r="C847" s="258">
        <v>2020</v>
      </c>
      <c r="D847" s="258" t="s">
        <v>895</v>
      </c>
      <c r="E847" s="258">
        <v>2524.19</v>
      </c>
      <c r="F847" s="258" t="s">
        <v>1679</v>
      </c>
      <c r="G847" s="259">
        <f>ROUND(Table3[[#This Row],[Net]],3)</f>
        <v>2524.19</v>
      </c>
    </row>
    <row r="848" spans="1:7">
      <c r="A848" s="258" t="s">
        <v>1731</v>
      </c>
      <c r="B848" s="258" t="s">
        <v>9837</v>
      </c>
      <c r="C848" s="258">
        <v>2020</v>
      </c>
      <c r="D848" s="258" t="s">
        <v>895</v>
      </c>
      <c r="E848" s="258">
        <v>2014.3400000000001</v>
      </c>
      <c r="F848" s="258" t="s">
        <v>1679</v>
      </c>
      <c r="G848" s="259">
        <f>ROUND(Table3[[#This Row],[Net]],3)</f>
        <v>2014.34</v>
      </c>
    </row>
    <row r="849" spans="1:7">
      <c r="A849" s="258" t="s">
        <v>1732</v>
      </c>
      <c r="B849" s="258" t="s">
        <v>9837</v>
      </c>
      <c r="C849" s="258">
        <v>2020</v>
      </c>
      <c r="D849" s="258" t="s">
        <v>895</v>
      </c>
      <c r="E849" s="258">
        <v>1806.48</v>
      </c>
      <c r="F849" s="258" t="s">
        <v>1679</v>
      </c>
      <c r="G849" s="259">
        <f>ROUND(Table3[[#This Row],[Net]],3)</f>
        <v>1806.48</v>
      </c>
    </row>
    <row r="850" spans="1:7">
      <c r="A850" s="258" t="s">
        <v>1733</v>
      </c>
      <c r="B850" s="258" t="s">
        <v>9837</v>
      </c>
      <c r="C850" s="258">
        <v>2020</v>
      </c>
      <c r="D850" s="258" t="s">
        <v>895</v>
      </c>
      <c r="E850" s="258">
        <v>3186.3900000000008</v>
      </c>
      <c r="F850" s="258" t="s">
        <v>1679</v>
      </c>
      <c r="G850" s="259">
        <f>ROUND(Table3[[#This Row],[Net]],3)</f>
        <v>3186.39</v>
      </c>
    </row>
    <row r="851" spans="1:7">
      <c r="A851" s="258" t="s">
        <v>1734</v>
      </c>
      <c r="B851" s="258" t="s">
        <v>9837</v>
      </c>
      <c r="C851" s="258">
        <v>2020</v>
      </c>
      <c r="D851" s="258" t="s">
        <v>895</v>
      </c>
      <c r="E851" s="258">
        <v>5960.7999999999984</v>
      </c>
      <c r="F851" s="258" t="s">
        <v>1679</v>
      </c>
      <c r="G851" s="259">
        <f>ROUND(Table3[[#This Row],[Net]],3)</f>
        <v>5960.8</v>
      </c>
    </row>
    <row r="852" spans="1:7">
      <c r="A852" s="258" t="s">
        <v>1735</v>
      </c>
      <c r="B852" s="258" t="s">
        <v>9837</v>
      </c>
      <c r="C852" s="258">
        <v>2020</v>
      </c>
      <c r="D852" s="258" t="s">
        <v>900</v>
      </c>
      <c r="E852" s="258">
        <v>1949.93</v>
      </c>
      <c r="F852" s="258" t="s">
        <v>1679</v>
      </c>
      <c r="G852" s="259">
        <f>ROUND(Table3[[#This Row],[Net]],3)</f>
        <v>1949.93</v>
      </c>
    </row>
    <row r="853" spans="1:7">
      <c r="A853" s="258" t="s">
        <v>1736</v>
      </c>
      <c r="B853" s="258" t="s">
        <v>9837</v>
      </c>
      <c r="C853" s="258">
        <v>2020</v>
      </c>
      <c r="D853" s="258" t="s">
        <v>900</v>
      </c>
      <c r="E853" s="258">
        <v>2239.5600000000004</v>
      </c>
      <c r="F853" s="258" t="s">
        <v>1679</v>
      </c>
      <c r="G853" s="259">
        <f>ROUND(Table3[[#This Row],[Net]],3)</f>
        <v>2239.56</v>
      </c>
    </row>
    <row r="854" spans="1:7">
      <c r="A854" s="258" t="s">
        <v>1737</v>
      </c>
      <c r="B854" s="258" t="s">
        <v>9837</v>
      </c>
      <c r="C854" s="258">
        <v>2020</v>
      </c>
      <c r="D854" s="258" t="s">
        <v>900</v>
      </c>
      <c r="E854" s="258">
        <v>2797.01</v>
      </c>
      <c r="F854" s="258" t="s">
        <v>1679</v>
      </c>
      <c r="G854" s="259">
        <f>ROUND(Table3[[#This Row],[Net]],3)</f>
        <v>2797.01</v>
      </c>
    </row>
    <row r="855" spans="1:7">
      <c r="A855" s="258" t="s">
        <v>1738</v>
      </c>
      <c r="B855" s="258" t="s">
        <v>9837</v>
      </c>
      <c r="C855" s="258">
        <v>2020</v>
      </c>
      <c r="D855" s="258" t="s">
        <v>900</v>
      </c>
      <c r="E855" s="258">
        <v>5796.73</v>
      </c>
      <c r="F855" s="258" t="s">
        <v>1679</v>
      </c>
      <c r="G855" s="259">
        <f>ROUND(Table3[[#This Row],[Net]],3)</f>
        <v>5796.73</v>
      </c>
    </row>
    <row r="856" spans="1:7">
      <c r="A856" s="258" t="s">
        <v>1739</v>
      </c>
      <c r="B856" s="258" t="s">
        <v>9837</v>
      </c>
      <c r="C856" s="258">
        <v>2020</v>
      </c>
      <c r="D856" s="258" t="s">
        <v>905</v>
      </c>
      <c r="E856" s="258">
        <v>1309.4700000000003</v>
      </c>
      <c r="F856" s="258" t="s">
        <v>1679</v>
      </c>
      <c r="G856" s="259">
        <f>ROUND(Table3[[#This Row],[Net]],3)</f>
        <v>1309.47</v>
      </c>
    </row>
    <row r="857" spans="1:7">
      <c r="A857" s="258" t="s">
        <v>1740</v>
      </c>
      <c r="B857" s="258" t="s">
        <v>9837</v>
      </c>
      <c r="C857" s="258">
        <v>2020</v>
      </c>
      <c r="D857" s="258" t="s">
        <v>905</v>
      </c>
      <c r="E857" s="258">
        <v>1760.2399999999998</v>
      </c>
      <c r="F857" s="258" t="s">
        <v>1679</v>
      </c>
      <c r="G857" s="259">
        <f>ROUND(Table3[[#This Row],[Net]],3)</f>
        <v>1760.24</v>
      </c>
    </row>
    <row r="858" spans="1:7">
      <c r="A858" s="258" t="s">
        <v>1741</v>
      </c>
      <c r="B858" s="258" t="s">
        <v>9837</v>
      </c>
      <c r="C858" s="258">
        <v>2020</v>
      </c>
      <c r="D858" s="258" t="s">
        <v>905</v>
      </c>
      <c r="E858" s="258">
        <v>2257.7500000000005</v>
      </c>
      <c r="F858" s="258" t="s">
        <v>1679</v>
      </c>
      <c r="G858" s="259">
        <f>ROUND(Table3[[#This Row],[Net]],3)</f>
        <v>2257.75</v>
      </c>
    </row>
    <row r="859" spans="1:7">
      <c r="A859" s="258" t="s">
        <v>1742</v>
      </c>
      <c r="B859" s="258" t="s">
        <v>9837</v>
      </c>
      <c r="C859" s="258">
        <v>2020</v>
      </c>
      <c r="D859" s="258" t="s">
        <v>905</v>
      </c>
      <c r="E859" s="258">
        <v>5403.7599999999993</v>
      </c>
      <c r="F859" s="258" t="s">
        <v>1679</v>
      </c>
      <c r="G859" s="259">
        <f>ROUND(Table3[[#This Row],[Net]],3)</f>
        <v>5403.76</v>
      </c>
    </row>
    <row r="860" spans="1:7">
      <c r="A860" s="258" t="s">
        <v>1743</v>
      </c>
      <c r="B860" s="258" t="s">
        <v>9837</v>
      </c>
      <c r="C860" s="258">
        <v>2020</v>
      </c>
      <c r="D860" s="258" t="s">
        <v>910</v>
      </c>
      <c r="E860" s="258">
        <v>1433.57</v>
      </c>
      <c r="F860" s="258" t="s">
        <v>1679</v>
      </c>
      <c r="G860" s="259">
        <f>ROUND(Table3[[#This Row],[Net]],3)</f>
        <v>1433.57</v>
      </c>
    </row>
    <row r="861" spans="1:7">
      <c r="A861" s="258" t="s">
        <v>1744</v>
      </c>
      <c r="B861" s="258" t="s">
        <v>9837</v>
      </c>
      <c r="C861" s="258">
        <v>2020</v>
      </c>
      <c r="D861" s="258" t="s">
        <v>910</v>
      </c>
      <c r="E861" s="258">
        <v>1621.2800000000002</v>
      </c>
      <c r="F861" s="258" t="s">
        <v>1679</v>
      </c>
      <c r="G861" s="259">
        <f>ROUND(Table3[[#This Row],[Net]],3)</f>
        <v>1621.28</v>
      </c>
    </row>
    <row r="862" spans="1:7">
      <c r="A862" s="258" t="s">
        <v>1745</v>
      </c>
      <c r="B862" s="258" t="s">
        <v>9837</v>
      </c>
      <c r="C862" s="258">
        <v>2020</v>
      </c>
      <c r="D862" s="258" t="s">
        <v>910</v>
      </c>
      <c r="E862" s="258">
        <v>2266.67</v>
      </c>
      <c r="F862" s="258" t="s">
        <v>1679</v>
      </c>
      <c r="G862" s="259">
        <f>ROUND(Table3[[#This Row],[Net]],3)</f>
        <v>2266.67</v>
      </c>
    </row>
    <row r="863" spans="1:7">
      <c r="A863" s="258" t="s">
        <v>1746</v>
      </c>
      <c r="B863" s="258" t="s">
        <v>9837</v>
      </c>
      <c r="C863" s="258">
        <v>2020</v>
      </c>
      <c r="D863" s="258" t="s">
        <v>910</v>
      </c>
      <c r="E863" s="258">
        <v>4839.41</v>
      </c>
      <c r="F863" s="258" t="s">
        <v>1679</v>
      </c>
      <c r="G863" s="259">
        <f>ROUND(Table3[[#This Row],[Net]],3)</f>
        <v>4839.41</v>
      </c>
    </row>
    <row r="864" spans="1:7">
      <c r="A864" s="258" t="s">
        <v>1747</v>
      </c>
      <c r="B864" s="258" t="s">
        <v>9838</v>
      </c>
      <c r="C864" s="258">
        <v>2020</v>
      </c>
      <c r="D864" s="258" t="s">
        <v>877</v>
      </c>
      <c r="E864" s="258">
        <v>0</v>
      </c>
      <c r="F864" s="258" t="s">
        <v>1679</v>
      </c>
      <c r="G864" s="259">
        <f>ROUND(Table3[[#This Row],[Net]],3)</f>
        <v>0</v>
      </c>
    </row>
    <row r="865" spans="1:7">
      <c r="A865" s="258" t="s">
        <v>1748</v>
      </c>
      <c r="B865" s="258" t="s">
        <v>9838</v>
      </c>
      <c r="C865" s="258">
        <v>2020</v>
      </c>
      <c r="D865" s="258" t="s">
        <v>877</v>
      </c>
      <c r="E865" s="258">
        <v>0</v>
      </c>
      <c r="F865" s="258" t="s">
        <v>1679</v>
      </c>
      <c r="G865" s="259">
        <f>ROUND(Table3[[#This Row],[Net]],3)</f>
        <v>0</v>
      </c>
    </row>
    <row r="866" spans="1:7">
      <c r="A866" s="258" t="s">
        <v>1749</v>
      </c>
      <c r="B866" s="258" t="s">
        <v>9838</v>
      </c>
      <c r="C866" s="258">
        <v>2020</v>
      </c>
      <c r="D866" s="258" t="s">
        <v>864</v>
      </c>
      <c r="E866" s="258">
        <v>6.7499999999997726</v>
      </c>
      <c r="F866" s="258" t="s">
        <v>1679</v>
      </c>
      <c r="G866" s="259">
        <f>ROUND(Table3[[#This Row],[Net]],3)</f>
        <v>6.75</v>
      </c>
    </row>
    <row r="867" spans="1:7">
      <c r="A867" s="258" t="s">
        <v>1750</v>
      </c>
      <c r="B867" s="258" t="s">
        <v>9838</v>
      </c>
      <c r="C867" s="258">
        <v>2020</v>
      </c>
      <c r="D867" s="258" t="s">
        <v>864</v>
      </c>
      <c r="E867" s="258">
        <v>18.1899999999996</v>
      </c>
      <c r="F867" s="258" t="s">
        <v>1679</v>
      </c>
      <c r="G867" s="259">
        <f>ROUND(Table3[[#This Row],[Net]],3)</f>
        <v>18.190000000000001</v>
      </c>
    </row>
    <row r="868" spans="1:7">
      <c r="A868" s="258" t="s">
        <v>1751</v>
      </c>
      <c r="B868" s="258" t="s">
        <v>9838</v>
      </c>
      <c r="C868" s="258">
        <v>2020</v>
      </c>
      <c r="D868" s="258" t="s">
        <v>875</v>
      </c>
      <c r="E868" s="258">
        <v>6.1000000000003638</v>
      </c>
      <c r="F868" s="258" t="s">
        <v>1679</v>
      </c>
      <c r="G868" s="259">
        <f>ROUND(Table3[[#This Row],[Net]],3)</f>
        <v>6.1</v>
      </c>
    </row>
    <row r="869" spans="1:7">
      <c r="A869" s="258" t="s">
        <v>1752</v>
      </c>
      <c r="B869" s="258" t="s">
        <v>9838</v>
      </c>
      <c r="C869" s="258">
        <v>2020</v>
      </c>
      <c r="D869" s="258" t="s">
        <v>875</v>
      </c>
      <c r="E869" s="258">
        <v>16.429999999999609</v>
      </c>
      <c r="F869" s="258" t="s">
        <v>1679</v>
      </c>
      <c r="G869" s="259">
        <f>ROUND(Table3[[#This Row],[Net]],3)</f>
        <v>16.43</v>
      </c>
    </row>
    <row r="870" spans="1:7">
      <c r="A870" s="258" t="s">
        <v>1753</v>
      </c>
      <c r="B870" s="258" t="s">
        <v>9838</v>
      </c>
      <c r="C870" s="258">
        <v>2020</v>
      </c>
      <c r="D870" s="258" t="s">
        <v>890</v>
      </c>
      <c r="E870" s="258">
        <v>5.2400000000002365</v>
      </c>
      <c r="F870" s="258" t="s">
        <v>1679</v>
      </c>
      <c r="G870" s="259">
        <f>ROUND(Table3[[#This Row],[Net]],3)</f>
        <v>5.24</v>
      </c>
    </row>
    <row r="871" spans="1:7">
      <c r="A871" s="258" t="s">
        <v>1754</v>
      </c>
      <c r="B871" s="258" t="s">
        <v>9838</v>
      </c>
      <c r="C871" s="258">
        <v>2020</v>
      </c>
      <c r="D871" s="258" t="s">
        <v>890</v>
      </c>
      <c r="E871" s="258">
        <v>7.9999999999472493E-2</v>
      </c>
      <c r="F871" s="258" t="s">
        <v>1679</v>
      </c>
      <c r="G871" s="259">
        <f>ROUND(Table3[[#This Row],[Net]],3)</f>
        <v>0.08</v>
      </c>
    </row>
    <row r="872" spans="1:7">
      <c r="A872" s="258" t="s">
        <v>1755</v>
      </c>
      <c r="B872" s="258" t="s">
        <v>9838</v>
      </c>
      <c r="C872" s="258">
        <v>2020</v>
      </c>
      <c r="D872" s="258" t="s">
        <v>895</v>
      </c>
      <c r="E872" s="258">
        <v>-18.089999999999918</v>
      </c>
      <c r="F872" s="258" t="s">
        <v>1679</v>
      </c>
      <c r="G872" s="259">
        <f>ROUND(Table3[[#This Row],[Net]],3)</f>
        <v>-18.09</v>
      </c>
    </row>
    <row r="873" spans="1:7">
      <c r="A873" s="258" t="s">
        <v>1756</v>
      </c>
      <c r="B873" s="258" t="s">
        <v>9838</v>
      </c>
      <c r="C873" s="258">
        <v>2020</v>
      </c>
      <c r="D873" s="258" t="s">
        <v>895</v>
      </c>
      <c r="E873" s="258">
        <v>-34.700000000000045</v>
      </c>
      <c r="F873" s="258" t="s">
        <v>1679</v>
      </c>
      <c r="G873" s="259">
        <f>ROUND(Table3[[#This Row],[Net]],3)</f>
        <v>-34.700000000000003</v>
      </c>
    </row>
    <row r="874" spans="1:7">
      <c r="A874" s="258" t="s">
        <v>1757</v>
      </c>
      <c r="B874" s="258" t="s">
        <v>9838</v>
      </c>
      <c r="C874" s="258">
        <v>2020</v>
      </c>
      <c r="D874" s="258" t="s">
        <v>864</v>
      </c>
      <c r="E874" s="258">
        <v>12076.600000000002</v>
      </c>
      <c r="F874" s="258" t="s">
        <v>1679</v>
      </c>
      <c r="G874" s="259">
        <f>ROUND(Table3[[#This Row],[Net]],3)</f>
        <v>12076.6</v>
      </c>
    </row>
    <row r="875" spans="1:7">
      <c r="A875" s="258" t="s">
        <v>1758</v>
      </c>
      <c r="B875" s="258" t="s">
        <v>9838</v>
      </c>
      <c r="C875" s="258">
        <v>2020</v>
      </c>
      <c r="D875" s="258" t="s">
        <v>864</v>
      </c>
      <c r="E875" s="258">
        <v>12085.33</v>
      </c>
      <c r="F875" s="258" t="s">
        <v>1679</v>
      </c>
      <c r="G875" s="259">
        <f>ROUND(Table3[[#This Row],[Net]],3)</f>
        <v>12085.33</v>
      </c>
    </row>
    <row r="876" spans="1:7">
      <c r="A876" s="258" t="s">
        <v>1759</v>
      </c>
      <c r="B876" s="258" t="s">
        <v>9838</v>
      </c>
      <c r="C876" s="258">
        <v>2020</v>
      </c>
      <c r="D876" s="258" t="s">
        <v>864</v>
      </c>
      <c r="E876" s="258">
        <v>2474.6299999999997</v>
      </c>
      <c r="F876" s="258" t="s">
        <v>1679</v>
      </c>
      <c r="G876" s="259">
        <f>ROUND(Table3[[#This Row],[Net]],3)</f>
        <v>2474.63</v>
      </c>
    </row>
    <row r="877" spans="1:7">
      <c r="A877" s="258" t="s">
        <v>1760</v>
      </c>
      <c r="B877" s="258" t="s">
        <v>9838</v>
      </c>
      <c r="C877" s="258">
        <v>2020</v>
      </c>
      <c r="D877" s="258" t="s">
        <v>875</v>
      </c>
      <c r="E877" s="258">
        <v>-952.84</v>
      </c>
      <c r="F877" s="258" t="s">
        <v>1679</v>
      </c>
      <c r="G877" s="259">
        <f>ROUND(Table3[[#This Row],[Net]],3)</f>
        <v>-952.84</v>
      </c>
    </row>
    <row r="878" spans="1:7">
      <c r="A878" s="258" t="s">
        <v>1761</v>
      </c>
      <c r="B878" s="258" t="s">
        <v>9838</v>
      </c>
      <c r="C878" s="258">
        <v>2020</v>
      </c>
      <c r="D878" s="258" t="s">
        <v>875</v>
      </c>
      <c r="E878" s="258">
        <v>-9569.9</v>
      </c>
      <c r="F878" s="258" t="s">
        <v>1679</v>
      </c>
      <c r="G878" s="259">
        <f>ROUND(Table3[[#This Row],[Net]],3)</f>
        <v>-9569.9</v>
      </c>
    </row>
    <row r="879" spans="1:7">
      <c r="A879" s="258" t="s">
        <v>1762</v>
      </c>
      <c r="B879" s="258" t="s">
        <v>9838</v>
      </c>
      <c r="C879" s="258">
        <v>2020</v>
      </c>
      <c r="D879" s="258" t="s">
        <v>875</v>
      </c>
      <c r="E879" s="258">
        <v>1023.5400000000002</v>
      </c>
      <c r="F879" s="258" t="s">
        <v>1679</v>
      </c>
      <c r="G879" s="259">
        <f>ROUND(Table3[[#This Row],[Net]],3)</f>
        <v>1023.54</v>
      </c>
    </row>
    <row r="880" spans="1:7">
      <c r="A880" s="258" t="s">
        <v>1763</v>
      </c>
      <c r="B880" s="258" t="s">
        <v>9838</v>
      </c>
      <c r="C880" s="258">
        <v>2020</v>
      </c>
      <c r="D880" s="258" t="s">
        <v>890</v>
      </c>
      <c r="E880" s="258">
        <v>-955.33</v>
      </c>
      <c r="F880" s="258" t="s">
        <v>1679</v>
      </c>
      <c r="G880" s="259">
        <f>ROUND(Table3[[#This Row],[Net]],3)</f>
        <v>-955.33</v>
      </c>
    </row>
    <row r="881" spans="1:7">
      <c r="A881" s="258" t="s">
        <v>1764</v>
      </c>
      <c r="B881" s="258" t="s">
        <v>9838</v>
      </c>
      <c r="C881" s="258">
        <v>2020</v>
      </c>
      <c r="D881" s="258" t="s">
        <v>890</v>
      </c>
      <c r="E881" s="258">
        <v>1023.5399999999998</v>
      </c>
      <c r="F881" s="258" t="s">
        <v>1679</v>
      </c>
      <c r="G881" s="259">
        <f>ROUND(Table3[[#This Row],[Net]],3)</f>
        <v>1023.54</v>
      </c>
    </row>
    <row r="882" spans="1:7">
      <c r="A882" s="258" t="s">
        <v>1765</v>
      </c>
      <c r="B882" s="258" t="s">
        <v>9838</v>
      </c>
      <c r="C882" s="258">
        <v>2020</v>
      </c>
      <c r="D882" s="258" t="s">
        <v>895</v>
      </c>
      <c r="E882" s="258">
        <v>-7649.28</v>
      </c>
      <c r="F882" s="258" t="s">
        <v>1679</v>
      </c>
      <c r="G882" s="259">
        <f>ROUND(Table3[[#This Row],[Net]],3)</f>
        <v>-7649.28</v>
      </c>
    </row>
    <row r="883" spans="1:7">
      <c r="A883" s="258" t="s">
        <v>1766</v>
      </c>
      <c r="B883" s="258" t="s">
        <v>9838</v>
      </c>
      <c r="C883" s="258">
        <v>2020</v>
      </c>
      <c r="D883" s="258" t="s">
        <v>895</v>
      </c>
      <c r="E883" s="258">
        <v>1023.5400000000002</v>
      </c>
      <c r="F883" s="258" t="s">
        <v>1679</v>
      </c>
      <c r="G883" s="259">
        <f>ROUND(Table3[[#This Row],[Net]],3)</f>
        <v>1023.54</v>
      </c>
    </row>
    <row r="884" spans="1:7">
      <c r="A884" s="258" t="s">
        <v>1767</v>
      </c>
      <c r="B884" s="258" t="s">
        <v>9838</v>
      </c>
      <c r="C884" s="258">
        <v>2020</v>
      </c>
      <c r="D884" s="258" t="s">
        <v>900</v>
      </c>
      <c r="E884" s="258">
        <v>1023.5400000000001</v>
      </c>
      <c r="F884" s="258" t="s">
        <v>1679</v>
      </c>
      <c r="G884" s="259">
        <f>ROUND(Table3[[#This Row],[Net]],3)</f>
        <v>1023.54</v>
      </c>
    </row>
    <row r="885" spans="1:7">
      <c r="A885" s="258" t="s">
        <v>1768</v>
      </c>
      <c r="B885" s="258" t="s">
        <v>9838</v>
      </c>
      <c r="C885" s="258">
        <v>2020</v>
      </c>
      <c r="D885" s="258" t="s">
        <v>905</v>
      </c>
      <c r="E885" s="258">
        <v>1023.5400000000002</v>
      </c>
      <c r="F885" s="258" t="s">
        <v>1679</v>
      </c>
      <c r="G885" s="259">
        <f>ROUND(Table3[[#This Row],[Net]],3)</f>
        <v>1023.54</v>
      </c>
    </row>
    <row r="886" spans="1:7">
      <c r="A886" s="258" t="s">
        <v>1769</v>
      </c>
      <c r="B886" s="258" t="s">
        <v>9838</v>
      </c>
      <c r="C886" s="258">
        <v>2020</v>
      </c>
      <c r="D886" s="258" t="s">
        <v>910</v>
      </c>
      <c r="E886" s="258">
        <v>1023.5400000000001</v>
      </c>
      <c r="F886" s="258" t="s">
        <v>1679</v>
      </c>
      <c r="G886" s="259">
        <f>ROUND(Table3[[#This Row],[Net]],3)</f>
        <v>1023.54</v>
      </c>
    </row>
    <row r="887" spans="1:7">
      <c r="A887" s="258" t="s">
        <v>1770</v>
      </c>
      <c r="B887" s="258" t="s">
        <v>9838</v>
      </c>
      <c r="C887" s="258">
        <v>2020</v>
      </c>
      <c r="D887" s="258" t="s">
        <v>916</v>
      </c>
      <c r="E887" s="258">
        <v>1023.5400000000002</v>
      </c>
      <c r="F887" s="258" t="s">
        <v>1679</v>
      </c>
      <c r="G887" s="259">
        <f>ROUND(Table3[[#This Row],[Net]],3)</f>
        <v>1023.54</v>
      </c>
    </row>
    <row r="888" spans="1:7">
      <c r="A888" s="258" t="s">
        <v>1771</v>
      </c>
      <c r="B888" s="258" t="s">
        <v>9838</v>
      </c>
      <c r="C888" s="258">
        <v>2020</v>
      </c>
      <c r="D888" s="258" t="s">
        <v>921</v>
      </c>
      <c r="E888" s="258">
        <v>740.31000000000006</v>
      </c>
      <c r="F888" s="258" t="s">
        <v>1679</v>
      </c>
      <c r="G888" s="259">
        <f>ROUND(Table3[[#This Row],[Net]],3)</f>
        <v>740.31</v>
      </c>
    </row>
    <row r="889" spans="1:7">
      <c r="A889" s="258" t="s">
        <v>1772</v>
      </c>
      <c r="B889" s="258" t="s">
        <v>9838</v>
      </c>
      <c r="C889" s="258">
        <v>2020</v>
      </c>
      <c r="D889" s="258" t="s">
        <v>927</v>
      </c>
      <c r="E889" s="258">
        <v>56.4800000000007</v>
      </c>
      <c r="F889" s="258" t="s">
        <v>1679</v>
      </c>
      <c r="G889" s="259">
        <f>ROUND(Table3[[#This Row],[Net]],3)</f>
        <v>56.48</v>
      </c>
    </row>
    <row r="890" spans="1:7">
      <c r="A890" s="258" t="s">
        <v>1773</v>
      </c>
      <c r="B890" s="258" t="s">
        <v>9838</v>
      </c>
      <c r="C890" s="258">
        <v>2020</v>
      </c>
      <c r="D890" s="258" t="s">
        <v>877</v>
      </c>
      <c r="E890" s="258">
        <v>112.71</v>
      </c>
      <c r="F890" s="258" t="s">
        <v>1679</v>
      </c>
      <c r="G890" s="259">
        <f>ROUND(Table3[[#This Row],[Net]],3)</f>
        <v>112.71</v>
      </c>
    </row>
    <row r="891" spans="1:7">
      <c r="A891" s="258" t="s">
        <v>1774</v>
      </c>
      <c r="B891" s="258" t="s">
        <v>9838</v>
      </c>
      <c r="C891" s="258">
        <v>2020</v>
      </c>
      <c r="D891" s="258" t="s">
        <v>877</v>
      </c>
      <c r="E891" s="258">
        <v>112.71</v>
      </c>
      <c r="F891" s="258" t="s">
        <v>1679</v>
      </c>
      <c r="G891" s="259">
        <f>ROUND(Table3[[#This Row],[Net]],3)</f>
        <v>112.71</v>
      </c>
    </row>
    <row r="892" spans="1:7">
      <c r="A892" s="258" t="s">
        <v>1775</v>
      </c>
      <c r="B892" s="258" t="s">
        <v>9838</v>
      </c>
      <c r="C892" s="258">
        <v>2020</v>
      </c>
      <c r="D892" s="258" t="s">
        <v>877</v>
      </c>
      <c r="E892" s="258">
        <v>4397.71</v>
      </c>
      <c r="F892" s="258" t="s">
        <v>1679</v>
      </c>
      <c r="G892" s="259">
        <f>ROUND(Table3[[#This Row],[Net]],3)</f>
        <v>4397.71</v>
      </c>
    </row>
    <row r="893" spans="1:7">
      <c r="A893" s="258" t="s">
        <v>1776</v>
      </c>
      <c r="B893" s="258" t="s">
        <v>9838</v>
      </c>
      <c r="C893" s="258">
        <v>2020</v>
      </c>
      <c r="D893" s="258" t="s">
        <v>877</v>
      </c>
      <c r="E893" s="258">
        <v>7422.2099999999982</v>
      </c>
      <c r="F893" s="258" t="s">
        <v>1679</v>
      </c>
      <c r="G893" s="259">
        <f>ROUND(Table3[[#This Row],[Net]],3)</f>
        <v>7422.21</v>
      </c>
    </row>
    <row r="894" spans="1:7">
      <c r="A894" s="258" t="s">
        <v>1777</v>
      </c>
      <c r="B894" s="258" t="s">
        <v>9838</v>
      </c>
      <c r="C894" s="258">
        <v>2020</v>
      </c>
      <c r="D894" s="258" t="s">
        <v>864</v>
      </c>
      <c r="E894" s="258">
        <v>2648.27</v>
      </c>
      <c r="F894" s="258" t="s">
        <v>1679</v>
      </c>
      <c r="G894" s="259">
        <f>ROUND(Table3[[#This Row],[Net]],3)</f>
        <v>2648.27</v>
      </c>
    </row>
    <row r="895" spans="1:7">
      <c r="A895" s="258" t="s">
        <v>1778</v>
      </c>
      <c r="B895" s="258" t="s">
        <v>9838</v>
      </c>
      <c r="C895" s="258">
        <v>2020</v>
      </c>
      <c r="D895" s="258" t="s">
        <v>864</v>
      </c>
      <c r="E895" s="258">
        <v>2643.2000000000003</v>
      </c>
      <c r="F895" s="258" t="s">
        <v>1679</v>
      </c>
      <c r="G895" s="259">
        <f>ROUND(Table3[[#This Row],[Net]],3)</f>
        <v>2643.2</v>
      </c>
    </row>
    <row r="896" spans="1:7">
      <c r="A896" s="258" t="s">
        <v>1779</v>
      </c>
      <c r="B896" s="258" t="s">
        <v>9838</v>
      </c>
      <c r="C896" s="258">
        <v>2020</v>
      </c>
      <c r="D896" s="258" t="s">
        <v>864</v>
      </c>
      <c r="E896" s="258">
        <v>4129.5800000000008</v>
      </c>
      <c r="F896" s="258" t="s">
        <v>1679</v>
      </c>
      <c r="G896" s="259">
        <f>ROUND(Table3[[#This Row],[Net]],3)</f>
        <v>4129.58</v>
      </c>
    </row>
    <row r="897" spans="1:7">
      <c r="A897" s="258" t="s">
        <v>1780</v>
      </c>
      <c r="B897" s="258" t="s">
        <v>9838</v>
      </c>
      <c r="C897" s="258">
        <v>2020</v>
      </c>
      <c r="D897" s="258" t="s">
        <v>864</v>
      </c>
      <c r="E897" s="258">
        <v>6666.88</v>
      </c>
      <c r="F897" s="258" t="s">
        <v>1679</v>
      </c>
      <c r="G897" s="259">
        <f>ROUND(Table3[[#This Row],[Net]],3)</f>
        <v>6666.88</v>
      </c>
    </row>
    <row r="898" spans="1:7">
      <c r="A898" s="258" t="s">
        <v>1781</v>
      </c>
      <c r="B898" s="258" t="s">
        <v>9838</v>
      </c>
      <c r="C898" s="258">
        <v>2020</v>
      </c>
      <c r="D898" s="258" t="s">
        <v>875</v>
      </c>
      <c r="E898" s="258">
        <v>2413.5499999999997</v>
      </c>
      <c r="F898" s="258" t="s">
        <v>1679</v>
      </c>
      <c r="G898" s="259">
        <f>ROUND(Table3[[#This Row],[Net]],3)</f>
        <v>2413.5500000000002</v>
      </c>
    </row>
    <row r="899" spans="1:7">
      <c r="A899" s="258" t="s">
        <v>1782</v>
      </c>
      <c r="B899" s="258" t="s">
        <v>9838</v>
      </c>
      <c r="C899" s="258">
        <v>2020</v>
      </c>
      <c r="D899" s="258" t="s">
        <v>875</v>
      </c>
      <c r="E899" s="258">
        <v>2439.8799999999997</v>
      </c>
      <c r="F899" s="258" t="s">
        <v>1679</v>
      </c>
      <c r="G899" s="259">
        <f>ROUND(Table3[[#This Row],[Net]],3)</f>
        <v>2439.88</v>
      </c>
    </row>
    <row r="900" spans="1:7">
      <c r="A900" s="258" t="s">
        <v>1783</v>
      </c>
      <c r="B900" s="258" t="s">
        <v>9838</v>
      </c>
      <c r="C900" s="258">
        <v>2020</v>
      </c>
      <c r="D900" s="258" t="s">
        <v>875</v>
      </c>
      <c r="E900" s="258">
        <v>3692.7000000000003</v>
      </c>
      <c r="F900" s="258" t="s">
        <v>1679</v>
      </c>
      <c r="G900" s="259">
        <f>ROUND(Table3[[#This Row],[Net]],3)</f>
        <v>3692.7</v>
      </c>
    </row>
    <row r="901" spans="1:7">
      <c r="A901" s="258" t="s">
        <v>1784</v>
      </c>
      <c r="B901" s="258" t="s">
        <v>9838</v>
      </c>
      <c r="C901" s="258">
        <v>2020</v>
      </c>
      <c r="D901" s="258" t="s">
        <v>875</v>
      </c>
      <c r="E901" s="258">
        <v>5978.3599999999988</v>
      </c>
      <c r="F901" s="258" t="s">
        <v>1679</v>
      </c>
      <c r="G901" s="259">
        <f>ROUND(Table3[[#This Row],[Net]],3)</f>
        <v>5978.36</v>
      </c>
    </row>
    <row r="902" spans="1:7">
      <c r="A902" s="258" t="s">
        <v>1785</v>
      </c>
      <c r="B902" s="258" t="s">
        <v>9838</v>
      </c>
      <c r="C902" s="258">
        <v>2020</v>
      </c>
      <c r="D902" s="258" t="s">
        <v>890</v>
      </c>
      <c r="E902" s="258">
        <v>2640.7400000000002</v>
      </c>
      <c r="F902" s="258" t="s">
        <v>1679</v>
      </c>
      <c r="G902" s="259">
        <f>ROUND(Table3[[#This Row],[Net]],3)</f>
        <v>2640.74</v>
      </c>
    </row>
    <row r="903" spans="1:7">
      <c r="A903" s="258" t="s">
        <v>1786</v>
      </c>
      <c r="B903" s="258" t="s">
        <v>9838</v>
      </c>
      <c r="C903" s="258">
        <v>2020</v>
      </c>
      <c r="D903" s="258" t="s">
        <v>890</v>
      </c>
      <c r="E903" s="258">
        <v>2711.4500000000003</v>
      </c>
      <c r="F903" s="258" t="s">
        <v>1679</v>
      </c>
      <c r="G903" s="259">
        <f>ROUND(Table3[[#This Row],[Net]],3)</f>
        <v>2711.45</v>
      </c>
    </row>
    <row r="904" spans="1:7">
      <c r="A904" s="258" t="s">
        <v>1787</v>
      </c>
      <c r="B904" s="258" t="s">
        <v>9838</v>
      </c>
      <c r="C904" s="258">
        <v>2020</v>
      </c>
      <c r="D904" s="258" t="s">
        <v>890</v>
      </c>
      <c r="E904" s="258">
        <v>3712.3900000000003</v>
      </c>
      <c r="F904" s="258" t="s">
        <v>1679</v>
      </c>
      <c r="G904" s="259">
        <f>ROUND(Table3[[#This Row],[Net]],3)</f>
        <v>3712.39</v>
      </c>
    </row>
    <row r="905" spans="1:7">
      <c r="A905" s="258" t="s">
        <v>1788</v>
      </c>
      <c r="B905" s="258" t="s">
        <v>9838</v>
      </c>
      <c r="C905" s="258">
        <v>2020</v>
      </c>
      <c r="D905" s="258" t="s">
        <v>890</v>
      </c>
      <c r="E905" s="258">
        <v>6530.1500000000005</v>
      </c>
      <c r="F905" s="258" t="s">
        <v>1679</v>
      </c>
      <c r="G905" s="259">
        <f>ROUND(Table3[[#This Row],[Net]],3)</f>
        <v>6530.15</v>
      </c>
    </row>
    <row r="906" spans="1:7">
      <c r="A906" s="258" t="s">
        <v>1789</v>
      </c>
      <c r="B906" s="258" t="s">
        <v>9838</v>
      </c>
      <c r="C906" s="258">
        <v>2020</v>
      </c>
      <c r="D906" s="258" t="s">
        <v>895</v>
      </c>
      <c r="E906" s="258">
        <v>2294.3200000000002</v>
      </c>
      <c r="F906" s="258" t="s">
        <v>1679</v>
      </c>
      <c r="G906" s="259">
        <f>ROUND(Table3[[#This Row],[Net]],3)</f>
        <v>2294.3200000000002</v>
      </c>
    </row>
    <row r="907" spans="1:7">
      <c r="A907" s="258" t="s">
        <v>1790</v>
      </c>
      <c r="B907" s="258" t="s">
        <v>9838</v>
      </c>
      <c r="C907" s="258">
        <v>2020</v>
      </c>
      <c r="D907" s="258" t="s">
        <v>895</v>
      </c>
      <c r="E907" s="258">
        <v>2524.19</v>
      </c>
      <c r="F907" s="258" t="s">
        <v>1679</v>
      </c>
      <c r="G907" s="259">
        <f>ROUND(Table3[[#This Row],[Net]],3)</f>
        <v>2524.19</v>
      </c>
    </row>
    <row r="908" spans="1:7">
      <c r="A908" s="258" t="s">
        <v>1791</v>
      </c>
      <c r="B908" s="258" t="s">
        <v>9838</v>
      </c>
      <c r="C908" s="258">
        <v>2020</v>
      </c>
      <c r="D908" s="258" t="s">
        <v>895</v>
      </c>
      <c r="E908" s="258">
        <v>3186.3900000000008</v>
      </c>
      <c r="F908" s="258" t="s">
        <v>1679</v>
      </c>
      <c r="G908" s="259">
        <f>ROUND(Table3[[#This Row],[Net]],3)</f>
        <v>3186.39</v>
      </c>
    </row>
    <row r="909" spans="1:7">
      <c r="A909" s="258" t="s">
        <v>1792</v>
      </c>
      <c r="B909" s="258" t="s">
        <v>9838</v>
      </c>
      <c r="C909" s="258">
        <v>2020</v>
      </c>
      <c r="D909" s="258" t="s">
        <v>895</v>
      </c>
      <c r="E909" s="258">
        <v>5960.7999999999984</v>
      </c>
      <c r="F909" s="258" t="s">
        <v>1679</v>
      </c>
      <c r="G909" s="259">
        <f>ROUND(Table3[[#This Row],[Net]],3)</f>
        <v>5960.8</v>
      </c>
    </row>
    <row r="910" spans="1:7">
      <c r="A910" s="258" t="s">
        <v>1793</v>
      </c>
      <c r="B910" s="258" t="s">
        <v>9838</v>
      </c>
      <c r="C910" s="258">
        <v>2020</v>
      </c>
      <c r="D910" s="258" t="s">
        <v>900</v>
      </c>
      <c r="E910" s="258">
        <v>1949.93</v>
      </c>
      <c r="F910" s="258" t="s">
        <v>1679</v>
      </c>
      <c r="G910" s="259">
        <f>ROUND(Table3[[#This Row],[Net]],3)</f>
        <v>1949.93</v>
      </c>
    </row>
    <row r="911" spans="1:7">
      <c r="A911" s="258" t="s">
        <v>1794</v>
      </c>
      <c r="B911" s="258" t="s">
        <v>9838</v>
      </c>
      <c r="C911" s="258">
        <v>2020</v>
      </c>
      <c r="D911" s="258" t="s">
        <v>900</v>
      </c>
      <c r="E911" s="258">
        <v>2239.5600000000004</v>
      </c>
      <c r="F911" s="258" t="s">
        <v>1679</v>
      </c>
      <c r="G911" s="259">
        <f>ROUND(Table3[[#This Row],[Net]],3)</f>
        <v>2239.56</v>
      </c>
    </row>
    <row r="912" spans="1:7">
      <c r="A912" s="258" t="s">
        <v>1795</v>
      </c>
      <c r="B912" s="258" t="s">
        <v>9838</v>
      </c>
      <c r="C912" s="258">
        <v>2020</v>
      </c>
      <c r="D912" s="258" t="s">
        <v>900</v>
      </c>
      <c r="E912" s="258">
        <v>2797.01</v>
      </c>
      <c r="F912" s="258" t="s">
        <v>1679</v>
      </c>
      <c r="G912" s="259">
        <f>ROUND(Table3[[#This Row],[Net]],3)</f>
        <v>2797.01</v>
      </c>
    </row>
    <row r="913" spans="1:7">
      <c r="A913" s="258" t="s">
        <v>1796</v>
      </c>
      <c r="B913" s="258" t="s">
        <v>9838</v>
      </c>
      <c r="C913" s="258">
        <v>2020</v>
      </c>
      <c r="D913" s="258" t="s">
        <v>900</v>
      </c>
      <c r="E913" s="258">
        <v>5796.73</v>
      </c>
      <c r="F913" s="258" t="s">
        <v>1679</v>
      </c>
      <c r="G913" s="259">
        <f>ROUND(Table3[[#This Row],[Net]],3)</f>
        <v>5796.73</v>
      </c>
    </row>
    <row r="914" spans="1:7">
      <c r="A914" s="258" t="s">
        <v>1797</v>
      </c>
      <c r="B914" s="258" t="s">
        <v>9838</v>
      </c>
      <c r="C914" s="258">
        <v>2020</v>
      </c>
      <c r="D914" s="258" t="s">
        <v>905</v>
      </c>
      <c r="E914" s="258">
        <v>1309.4700000000003</v>
      </c>
      <c r="F914" s="258" t="s">
        <v>1679</v>
      </c>
      <c r="G914" s="259">
        <f>ROUND(Table3[[#This Row],[Net]],3)</f>
        <v>1309.47</v>
      </c>
    </row>
    <row r="915" spans="1:7">
      <c r="A915" s="258" t="s">
        <v>1798</v>
      </c>
      <c r="B915" s="258" t="s">
        <v>9838</v>
      </c>
      <c r="C915" s="258">
        <v>2020</v>
      </c>
      <c r="D915" s="258" t="s">
        <v>905</v>
      </c>
      <c r="E915" s="258">
        <v>1760.2399999999998</v>
      </c>
      <c r="F915" s="258" t="s">
        <v>1679</v>
      </c>
      <c r="G915" s="259">
        <f>ROUND(Table3[[#This Row],[Net]],3)</f>
        <v>1760.24</v>
      </c>
    </row>
    <row r="916" spans="1:7">
      <c r="A916" s="258" t="s">
        <v>1799</v>
      </c>
      <c r="B916" s="258" t="s">
        <v>9838</v>
      </c>
      <c r="C916" s="258">
        <v>2020</v>
      </c>
      <c r="D916" s="258" t="s">
        <v>905</v>
      </c>
      <c r="E916" s="258">
        <v>2257.7500000000005</v>
      </c>
      <c r="F916" s="258" t="s">
        <v>1679</v>
      </c>
      <c r="G916" s="259">
        <f>ROUND(Table3[[#This Row],[Net]],3)</f>
        <v>2257.75</v>
      </c>
    </row>
    <row r="917" spans="1:7">
      <c r="A917" s="258" t="s">
        <v>1800</v>
      </c>
      <c r="B917" s="258" t="s">
        <v>9838</v>
      </c>
      <c r="C917" s="258">
        <v>2020</v>
      </c>
      <c r="D917" s="258" t="s">
        <v>905</v>
      </c>
      <c r="E917" s="258">
        <v>5403.7599999999993</v>
      </c>
      <c r="F917" s="258" t="s">
        <v>1679</v>
      </c>
      <c r="G917" s="259">
        <f>ROUND(Table3[[#This Row],[Net]],3)</f>
        <v>5403.76</v>
      </c>
    </row>
    <row r="918" spans="1:7">
      <c r="A918" s="258" t="s">
        <v>1801</v>
      </c>
      <c r="B918" s="258" t="s">
        <v>9838</v>
      </c>
      <c r="C918" s="258">
        <v>2020</v>
      </c>
      <c r="D918" s="258" t="s">
        <v>910</v>
      </c>
      <c r="E918" s="258">
        <v>1433.57</v>
      </c>
      <c r="F918" s="258" t="s">
        <v>1679</v>
      </c>
      <c r="G918" s="259">
        <f>ROUND(Table3[[#This Row],[Net]],3)</f>
        <v>1433.57</v>
      </c>
    </row>
    <row r="919" spans="1:7">
      <c r="A919" s="258" t="s">
        <v>1802</v>
      </c>
      <c r="B919" s="258" t="s">
        <v>9838</v>
      </c>
      <c r="C919" s="258">
        <v>2020</v>
      </c>
      <c r="D919" s="258" t="s">
        <v>910</v>
      </c>
      <c r="E919" s="258">
        <v>1621.2800000000002</v>
      </c>
      <c r="F919" s="258" t="s">
        <v>1679</v>
      </c>
      <c r="G919" s="259">
        <f>ROUND(Table3[[#This Row],[Net]],3)</f>
        <v>1621.28</v>
      </c>
    </row>
    <row r="920" spans="1:7">
      <c r="A920" s="258" t="s">
        <v>1803</v>
      </c>
      <c r="B920" s="258" t="s">
        <v>9838</v>
      </c>
      <c r="C920" s="258">
        <v>2020</v>
      </c>
      <c r="D920" s="258" t="s">
        <v>910</v>
      </c>
      <c r="E920" s="258">
        <v>2266.67</v>
      </c>
      <c r="F920" s="258" t="s">
        <v>1679</v>
      </c>
      <c r="G920" s="259">
        <f>ROUND(Table3[[#This Row],[Net]],3)</f>
        <v>2266.67</v>
      </c>
    </row>
    <row r="921" spans="1:7">
      <c r="A921" s="258" t="s">
        <v>1804</v>
      </c>
      <c r="B921" s="258" t="s">
        <v>9838</v>
      </c>
      <c r="C921" s="258">
        <v>2020</v>
      </c>
      <c r="D921" s="258" t="s">
        <v>910</v>
      </c>
      <c r="E921" s="258">
        <v>4839.41</v>
      </c>
      <c r="F921" s="258" t="s">
        <v>1679</v>
      </c>
      <c r="G921" s="259">
        <f>ROUND(Table3[[#This Row],[Net]],3)</f>
        <v>4839.41</v>
      </c>
    </row>
    <row r="922" spans="1:7">
      <c r="A922" s="258" t="s">
        <v>1805</v>
      </c>
      <c r="B922" s="258" t="s">
        <v>9836</v>
      </c>
      <c r="C922" s="258">
        <v>2020</v>
      </c>
      <c r="D922" s="258" t="s">
        <v>864</v>
      </c>
      <c r="E922" s="258">
        <v>0</v>
      </c>
      <c r="F922" s="258" t="s">
        <v>1806</v>
      </c>
      <c r="G922" s="259">
        <f>ROUND(Table3[[#This Row],[Net]],3)</f>
        <v>0</v>
      </c>
    </row>
    <row r="923" spans="1:7">
      <c r="A923" s="258" t="s">
        <v>1807</v>
      </c>
      <c r="B923" s="258" t="s">
        <v>9836</v>
      </c>
      <c r="C923" s="258">
        <v>2020</v>
      </c>
      <c r="D923" s="258" t="s">
        <v>864</v>
      </c>
      <c r="E923" s="258">
        <v>0</v>
      </c>
      <c r="F923" s="258" t="s">
        <v>1806</v>
      </c>
      <c r="G923" s="259">
        <f>ROUND(Table3[[#This Row],[Net]],3)</f>
        <v>0</v>
      </c>
    </row>
    <row r="924" spans="1:7">
      <c r="A924" s="258" t="s">
        <v>1808</v>
      </c>
      <c r="B924" s="258" t="s">
        <v>9836</v>
      </c>
      <c r="C924" s="258">
        <v>2020</v>
      </c>
      <c r="D924" s="258" t="s">
        <v>875</v>
      </c>
      <c r="E924" s="258">
        <v>0</v>
      </c>
      <c r="F924" s="258" t="s">
        <v>1806</v>
      </c>
      <c r="G924" s="259">
        <f>ROUND(Table3[[#This Row],[Net]],3)</f>
        <v>0</v>
      </c>
    </row>
    <row r="925" spans="1:7">
      <c r="A925" s="258" t="s">
        <v>1809</v>
      </c>
      <c r="B925" s="258" t="s">
        <v>9836</v>
      </c>
      <c r="C925" s="258">
        <v>2020</v>
      </c>
      <c r="D925" s="258" t="s">
        <v>875</v>
      </c>
      <c r="E925" s="258">
        <v>0</v>
      </c>
      <c r="F925" s="258" t="s">
        <v>1806</v>
      </c>
      <c r="G925" s="259">
        <f>ROUND(Table3[[#This Row],[Net]],3)</f>
        <v>0</v>
      </c>
    </row>
    <row r="926" spans="1:7">
      <c r="A926" s="258" t="s">
        <v>1810</v>
      </c>
      <c r="B926" s="258" t="s">
        <v>9836</v>
      </c>
      <c r="C926" s="258">
        <v>2020</v>
      </c>
      <c r="D926" s="258" t="s">
        <v>890</v>
      </c>
      <c r="E926" s="258">
        <v>0</v>
      </c>
      <c r="F926" s="258" t="s">
        <v>1806</v>
      </c>
      <c r="G926" s="259">
        <f>ROUND(Table3[[#This Row],[Net]],3)</f>
        <v>0</v>
      </c>
    </row>
    <row r="927" spans="1:7">
      <c r="A927" s="258" t="s">
        <v>1811</v>
      </c>
      <c r="B927" s="258" t="s">
        <v>9836</v>
      </c>
      <c r="C927" s="258">
        <v>2020</v>
      </c>
      <c r="D927" s="258" t="s">
        <v>890</v>
      </c>
      <c r="E927" s="258">
        <v>0</v>
      </c>
      <c r="F927" s="258" t="s">
        <v>1806</v>
      </c>
      <c r="G927" s="259">
        <f>ROUND(Table3[[#This Row],[Net]],3)</f>
        <v>0</v>
      </c>
    </row>
    <row r="928" spans="1:7">
      <c r="A928" s="258" t="s">
        <v>1812</v>
      </c>
      <c r="B928" s="258" t="s">
        <v>9836</v>
      </c>
      <c r="C928" s="258">
        <v>2020</v>
      </c>
      <c r="D928" s="258" t="s">
        <v>895</v>
      </c>
      <c r="E928" s="258">
        <v>0</v>
      </c>
      <c r="F928" s="258" t="s">
        <v>1806</v>
      </c>
      <c r="G928" s="259">
        <f>ROUND(Table3[[#This Row],[Net]],3)</f>
        <v>0</v>
      </c>
    </row>
    <row r="929" spans="1:7">
      <c r="A929" s="258" t="s">
        <v>1813</v>
      </c>
      <c r="B929" s="258" t="s">
        <v>9836</v>
      </c>
      <c r="C929" s="258">
        <v>2020</v>
      </c>
      <c r="D929" s="258" t="s">
        <v>895</v>
      </c>
      <c r="E929" s="258">
        <v>0</v>
      </c>
      <c r="F929" s="258" t="s">
        <v>1806</v>
      </c>
      <c r="G929" s="259">
        <f>ROUND(Table3[[#This Row],[Net]],3)</f>
        <v>0</v>
      </c>
    </row>
    <row r="930" spans="1:7">
      <c r="A930" s="258" t="s">
        <v>1814</v>
      </c>
      <c r="B930" s="258" t="s">
        <v>9836</v>
      </c>
      <c r="C930" s="258">
        <v>2020</v>
      </c>
      <c r="D930" s="258" t="s">
        <v>900</v>
      </c>
      <c r="E930" s="258">
        <v>0</v>
      </c>
      <c r="F930" s="258" t="s">
        <v>1806</v>
      </c>
      <c r="G930" s="259">
        <f>ROUND(Table3[[#This Row],[Net]],3)</f>
        <v>0</v>
      </c>
    </row>
    <row r="931" spans="1:7">
      <c r="A931" s="258" t="s">
        <v>1815</v>
      </c>
      <c r="B931" s="258" t="s">
        <v>9836</v>
      </c>
      <c r="C931" s="258">
        <v>2020</v>
      </c>
      <c r="D931" s="258" t="s">
        <v>900</v>
      </c>
      <c r="E931" s="258">
        <v>0</v>
      </c>
      <c r="F931" s="258" t="s">
        <v>1806</v>
      </c>
      <c r="G931" s="259">
        <f>ROUND(Table3[[#This Row],[Net]],3)</f>
        <v>0</v>
      </c>
    </row>
    <row r="932" spans="1:7">
      <c r="A932" s="258" t="s">
        <v>1816</v>
      </c>
      <c r="B932" s="258" t="s">
        <v>9836</v>
      </c>
      <c r="C932" s="258">
        <v>2020</v>
      </c>
      <c r="D932" s="258" t="s">
        <v>905</v>
      </c>
      <c r="E932" s="258">
        <v>0</v>
      </c>
      <c r="F932" s="258" t="s">
        <v>1806</v>
      </c>
      <c r="G932" s="259">
        <f>ROUND(Table3[[#This Row],[Net]],3)</f>
        <v>0</v>
      </c>
    </row>
    <row r="933" spans="1:7">
      <c r="A933" s="258" t="s">
        <v>1817</v>
      </c>
      <c r="B933" s="258" t="s">
        <v>9836</v>
      </c>
      <c r="C933" s="258">
        <v>2020</v>
      </c>
      <c r="D933" s="258" t="s">
        <v>905</v>
      </c>
      <c r="E933" s="258">
        <v>0</v>
      </c>
      <c r="F933" s="258" t="s">
        <v>1806</v>
      </c>
      <c r="G933" s="259">
        <f>ROUND(Table3[[#This Row],[Net]],3)</f>
        <v>0</v>
      </c>
    </row>
    <row r="934" spans="1:7">
      <c r="A934" s="258" t="s">
        <v>1818</v>
      </c>
      <c r="B934" s="258" t="s">
        <v>9836</v>
      </c>
      <c r="C934" s="258">
        <v>2020</v>
      </c>
      <c r="D934" s="258" t="s">
        <v>910</v>
      </c>
      <c r="E934" s="258">
        <v>0</v>
      </c>
      <c r="F934" s="258" t="s">
        <v>1806</v>
      </c>
      <c r="G934" s="259">
        <f>ROUND(Table3[[#This Row],[Net]],3)</f>
        <v>0</v>
      </c>
    </row>
    <row r="935" spans="1:7">
      <c r="A935" s="258" t="s">
        <v>1819</v>
      </c>
      <c r="B935" s="258" t="s">
        <v>9836</v>
      </c>
      <c r="C935" s="258">
        <v>2020</v>
      </c>
      <c r="D935" s="258" t="s">
        <v>910</v>
      </c>
      <c r="E935" s="258">
        <v>0</v>
      </c>
      <c r="F935" s="258" t="s">
        <v>1806</v>
      </c>
      <c r="G935" s="259">
        <f>ROUND(Table3[[#This Row],[Net]],3)</f>
        <v>0</v>
      </c>
    </row>
    <row r="936" spans="1:7">
      <c r="A936" s="258" t="s">
        <v>1820</v>
      </c>
      <c r="B936" s="258" t="s">
        <v>9836</v>
      </c>
      <c r="C936" s="258">
        <v>2020</v>
      </c>
      <c r="D936" s="258" t="s">
        <v>916</v>
      </c>
      <c r="E936" s="258">
        <v>0</v>
      </c>
      <c r="F936" s="258" t="s">
        <v>1806</v>
      </c>
      <c r="G936" s="259">
        <f>ROUND(Table3[[#This Row],[Net]],3)</f>
        <v>0</v>
      </c>
    </row>
    <row r="937" spans="1:7">
      <c r="A937" s="258" t="s">
        <v>1821</v>
      </c>
      <c r="B937" s="258" t="s">
        <v>9836</v>
      </c>
      <c r="C937" s="258">
        <v>2020</v>
      </c>
      <c r="D937" s="258" t="s">
        <v>916</v>
      </c>
      <c r="E937" s="258">
        <v>0</v>
      </c>
      <c r="F937" s="258" t="s">
        <v>1806</v>
      </c>
      <c r="G937" s="259">
        <f>ROUND(Table3[[#This Row],[Net]],3)</f>
        <v>0</v>
      </c>
    </row>
    <row r="938" spans="1:7">
      <c r="A938" s="258" t="s">
        <v>1822</v>
      </c>
      <c r="B938" s="258" t="s">
        <v>9836</v>
      </c>
      <c r="C938" s="258">
        <v>2020</v>
      </c>
      <c r="D938" s="258" t="s">
        <v>921</v>
      </c>
      <c r="E938" s="258">
        <v>0</v>
      </c>
      <c r="F938" s="258" t="s">
        <v>1806</v>
      </c>
      <c r="G938" s="259">
        <f>ROUND(Table3[[#This Row],[Net]],3)</f>
        <v>0</v>
      </c>
    </row>
    <row r="939" spans="1:7">
      <c r="A939" s="258" t="s">
        <v>1823</v>
      </c>
      <c r="B939" s="258" t="s">
        <v>9836</v>
      </c>
      <c r="C939" s="258">
        <v>2020</v>
      </c>
      <c r="D939" s="258" t="s">
        <v>921</v>
      </c>
      <c r="E939" s="258">
        <v>0</v>
      </c>
      <c r="F939" s="258" t="s">
        <v>1806</v>
      </c>
      <c r="G939" s="259">
        <f>ROUND(Table3[[#This Row],[Net]],3)</f>
        <v>0</v>
      </c>
    </row>
    <row r="940" spans="1:7">
      <c r="A940" s="258" t="s">
        <v>1824</v>
      </c>
      <c r="B940" s="258" t="s">
        <v>9836</v>
      </c>
      <c r="C940" s="258">
        <v>2020</v>
      </c>
      <c r="D940" s="258" t="s">
        <v>927</v>
      </c>
      <c r="E940" s="258">
        <v>0</v>
      </c>
      <c r="F940" s="258" t="s">
        <v>1806</v>
      </c>
      <c r="G940" s="259">
        <f>ROUND(Table3[[#This Row],[Net]],3)</f>
        <v>0</v>
      </c>
    </row>
    <row r="941" spans="1:7">
      <c r="A941" s="258" t="s">
        <v>1825</v>
      </c>
      <c r="B941" s="258" t="s">
        <v>9836</v>
      </c>
      <c r="C941" s="258">
        <v>2020</v>
      </c>
      <c r="D941" s="258" t="s">
        <v>927</v>
      </c>
      <c r="E941" s="258">
        <v>0</v>
      </c>
      <c r="F941" s="258" t="s">
        <v>1806</v>
      </c>
      <c r="G941" s="259">
        <f>ROUND(Table3[[#This Row],[Net]],3)</f>
        <v>0</v>
      </c>
    </row>
    <row r="942" spans="1:7">
      <c r="A942" s="258" t="s">
        <v>1826</v>
      </c>
      <c r="B942" s="258" t="s">
        <v>9836</v>
      </c>
      <c r="C942" s="258">
        <v>2020</v>
      </c>
      <c r="D942" s="258" t="s">
        <v>933</v>
      </c>
      <c r="E942" s="258">
        <v>0</v>
      </c>
      <c r="F942" s="258" t="s">
        <v>1806</v>
      </c>
      <c r="G942" s="259">
        <f>ROUND(Table3[[#This Row],[Net]],3)</f>
        <v>0</v>
      </c>
    </row>
    <row r="943" spans="1:7">
      <c r="A943" s="258" t="s">
        <v>1827</v>
      </c>
      <c r="B943" s="258" t="s">
        <v>9836</v>
      </c>
      <c r="C943" s="258">
        <v>2020</v>
      </c>
      <c r="D943" s="258" t="s">
        <v>933</v>
      </c>
      <c r="E943" s="258">
        <v>0</v>
      </c>
      <c r="F943" s="258" t="s">
        <v>1806</v>
      </c>
      <c r="G943" s="259">
        <f>ROUND(Table3[[#This Row],[Net]],3)</f>
        <v>0</v>
      </c>
    </row>
    <row r="944" spans="1:7">
      <c r="A944" s="258" t="s">
        <v>1828</v>
      </c>
      <c r="B944" s="258" t="s">
        <v>9836</v>
      </c>
      <c r="C944" s="258">
        <v>2020</v>
      </c>
      <c r="D944" s="258" t="s">
        <v>877</v>
      </c>
      <c r="E944" s="258">
        <v>0</v>
      </c>
      <c r="F944" s="258" t="s">
        <v>1806</v>
      </c>
      <c r="G944" s="259">
        <f>ROUND(Table3[[#This Row],[Net]],3)</f>
        <v>0</v>
      </c>
    </row>
    <row r="945" spans="1:7">
      <c r="A945" s="258" t="s">
        <v>1829</v>
      </c>
      <c r="B945" s="258" t="s">
        <v>9836</v>
      </c>
      <c r="C945" s="258">
        <v>2020</v>
      </c>
      <c r="D945" s="258" t="s">
        <v>877</v>
      </c>
      <c r="E945" s="258">
        <v>0</v>
      </c>
      <c r="F945" s="258" t="s">
        <v>1806</v>
      </c>
      <c r="G945" s="259">
        <f>ROUND(Table3[[#This Row],[Net]],3)</f>
        <v>0</v>
      </c>
    </row>
    <row r="946" spans="1:7">
      <c r="A946" s="258" t="s">
        <v>1830</v>
      </c>
      <c r="B946" s="258" t="s">
        <v>9836</v>
      </c>
      <c r="C946" s="258">
        <v>2020</v>
      </c>
      <c r="D946" s="258" t="s">
        <v>864</v>
      </c>
      <c r="E946" s="258">
        <v>0</v>
      </c>
      <c r="F946" s="258" t="s">
        <v>1806</v>
      </c>
      <c r="G946" s="259">
        <f>ROUND(Table3[[#This Row],[Net]],3)</f>
        <v>0</v>
      </c>
    </row>
    <row r="947" spans="1:7">
      <c r="A947" s="258" t="s">
        <v>1831</v>
      </c>
      <c r="B947" s="258" t="s">
        <v>9836</v>
      </c>
      <c r="C947" s="258">
        <v>2020</v>
      </c>
      <c r="D947" s="258" t="s">
        <v>864</v>
      </c>
      <c r="E947" s="258">
        <v>0</v>
      </c>
      <c r="F947" s="258" t="s">
        <v>1806</v>
      </c>
      <c r="G947" s="259">
        <f>ROUND(Table3[[#This Row],[Net]],3)</f>
        <v>0</v>
      </c>
    </row>
    <row r="948" spans="1:7">
      <c r="A948" s="258" t="s">
        <v>1832</v>
      </c>
      <c r="B948" s="258" t="s">
        <v>9836</v>
      </c>
      <c r="C948" s="258">
        <v>2020</v>
      </c>
      <c r="D948" s="258" t="s">
        <v>875</v>
      </c>
      <c r="E948" s="258">
        <v>0</v>
      </c>
      <c r="F948" s="258" t="s">
        <v>1806</v>
      </c>
      <c r="G948" s="259">
        <f>ROUND(Table3[[#This Row],[Net]],3)</f>
        <v>0</v>
      </c>
    </row>
    <row r="949" spans="1:7">
      <c r="A949" s="258" t="s">
        <v>1833</v>
      </c>
      <c r="B949" s="258" t="s">
        <v>9836</v>
      </c>
      <c r="C949" s="258">
        <v>2020</v>
      </c>
      <c r="D949" s="258" t="s">
        <v>875</v>
      </c>
      <c r="E949" s="258">
        <v>0</v>
      </c>
      <c r="F949" s="258" t="s">
        <v>1806</v>
      </c>
      <c r="G949" s="259">
        <f>ROUND(Table3[[#This Row],[Net]],3)</f>
        <v>0</v>
      </c>
    </row>
    <row r="950" spans="1:7">
      <c r="A950" s="258" t="s">
        <v>1834</v>
      </c>
      <c r="B950" s="258" t="s">
        <v>9836</v>
      </c>
      <c r="C950" s="258">
        <v>2020</v>
      </c>
      <c r="D950" s="258" t="s">
        <v>890</v>
      </c>
      <c r="E950" s="258">
        <v>0</v>
      </c>
      <c r="F950" s="258" t="s">
        <v>1806</v>
      </c>
      <c r="G950" s="259">
        <f>ROUND(Table3[[#This Row],[Net]],3)</f>
        <v>0</v>
      </c>
    </row>
    <row r="951" spans="1:7">
      <c r="A951" s="258" t="s">
        <v>1835</v>
      </c>
      <c r="B951" s="258" t="s">
        <v>9836</v>
      </c>
      <c r="C951" s="258">
        <v>2020</v>
      </c>
      <c r="D951" s="258" t="s">
        <v>890</v>
      </c>
      <c r="E951" s="258">
        <v>0</v>
      </c>
      <c r="F951" s="258" t="s">
        <v>1806</v>
      </c>
      <c r="G951" s="259">
        <f>ROUND(Table3[[#This Row],[Net]],3)</f>
        <v>0</v>
      </c>
    </row>
    <row r="952" spans="1:7">
      <c r="A952" s="258" t="s">
        <v>1836</v>
      </c>
      <c r="B952" s="258" t="s">
        <v>9836</v>
      </c>
      <c r="C952" s="258">
        <v>2020</v>
      </c>
      <c r="D952" s="258" t="s">
        <v>895</v>
      </c>
      <c r="E952" s="258">
        <v>0</v>
      </c>
      <c r="F952" s="258" t="s">
        <v>1806</v>
      </c>
      <c r="G952" s="259">
        <f>ROUND(Table3[[#This Row],[Net]],3)</f>
        <v>0</v>
      </c>
    </row>
    <row r="953" spans="1:7">
      <c r="A953" s="258" t="s">
        <v>1837</v>
      </c>
      <c r="B953" s="258" t="s">
        <v>9836</v>
      </c>
      <c r="C953" s="258">
        <v>2020</v>
      </c>
      <c r="D953" s="258" t="s">
        <v>895</v>
      </c>
      <c r="E953" s="258">
        <v>0</v>
      </c>
      <c r="F953" s="258" t="s">
        <v>1806</v>
      </c>
      <c r="G953" s="259">
        <f>ROUND(Table3[[#This Row],[Net]],3)</f>
        <v>0</v>
      </c>
    </row>
    <row r="954" spans="1:7">
      <c r="A954" s="258" t="s">
        <v>1838</v>
      </c>
      <c r="B954" s="258" t="s">
        <v>9836</v>
      </c>
      <c r="C954" s="258">
        <v>2020</v>
      </c>
      <c r="D954" s="258" t="s">
        <v>895</v>
      </c>
      <c r="E954" s="258">
        <v>0</v>
      </c>
      <c r="F954" s="258" t="s">
        <v>1806</v>
      </c>
      <c r="G954" s="259">
        <f>ROUND(Table3[[#This Row],[Net]],3)</f>
        <v>0</v>
      </c>
    </row>
    <row r="955" spans="1:7">
      <c r="A955" s="258" t="s">
        <v>1839</v>
      </c>
      <c r="B955" s="258" t="s">
        <v>9836</v>
      </c>
      <c r="C955" s="258">
        <v>2020</v>
      </c>
      <c r="D955" s="258" t="s">
        <v>900</v>
      </c>
      <c r="E955" s="258">
        <v>0</v>
      </c>
      <c r="F955" s="258" t="s">
        <v>1806</v>
      </c>
      <c r="G955" s="259">
        <f>ROUND(Table3[[#This Row],[Net]],3)</f>
        <v>0</v>
      </c>
    </row>
    <row r="956" spans="1:7">
      <c r="A956" s="258" t="s">
        <v>1840</v>
      </c>
      <c r="B956" s="258" t="s">
        <v>9836</v>
      </c>
      <c r="C956" s="258">
        <v>2020</v>
      </c>
      <c r="D956" s="258" t="s">
        <v>900</v>
      </c>
      <c r="E956" s="258">
        <v>0</v>
      </c>
      <c r="F956" s="258" t="s">
        <v>1806</v>
      </c>
      <c r="G956" s="259">
        <f>ROUND(Table3[[#This Row],[Net]],3)</f>
        <v>0</v>
      </c>
    </row>
    <row r="957" spans="1:7">
      <c r="A957" s="258" t="s">
        <v>1841</v>
      </c>
      <c r="B957" s="258" t="s">
        <v>9836</v>
      </c>
      <c r="C957" s="258">
        <v>2020</v>
      </c>
      <c r="D957" s="258" t="s">
        <v>900</v>
      </c>
      <c r="E957" s="258">
        <v>0</v>
      </c>
      <c r="F957" s="258" t="s">
        <v>1806</v>
      </c>
      <c r="G957" s="259">
        <f>ROUND(Table3[[#This Row],[Net]],3)</f>
        <v>0</v>
      </c>
    </row>
    <row r="958" spans="1:7">
      <c r="A958" s="258" t="s">
        <v>1842</v>
      </c>
      <c r="B958" s="258" t="s">
        <v>9836</v>
      </c>
      <c r="C958" s="258">
        <v>2020</v>
      </c>
      <c r="D958" s="258" t="s">
        <v>905</v>
      </c>
      <c r="E958" s="258">
        <v>0</v>
      </c>
      <c r="F958" s="258" t="s">
        <v>1806</v>
      </c>
      <c r="G958" s="259">
        <f>ROUND(Table3[[#This Row],[Net]],3)</f>
        <v>0</v>
      </c>
    </row>
    <row r="959" spans="1:7">
      <c r="A959" s="258" t="s">
        <v>1843</v>
      </c>
      <c r="B959" s="258" t="s">
        <v>9836</v>
      </c>
      <c r="C959" s="258">
        <v>2020</v>
      </c>
      <c r="D959" s="258" t="s">
        <v>905</v>
      </c>
      <c r="E959" s="258">
        <v>0</v>
      </c>
      <c r="F959" s="258" t="s">
        <v>1806</v>
      </c>
      <c r="G959" s="259">
        <f>ROUND(Table3[[#This Row],[Net]],3)</f>
        <v>0</v>
      </c>
    </row>
    <row r="960" spans="1:7">
      <c r="A960" s="258" t="s">
        <v>1844</v>
      </c>
      <c r="B960" s="258" t="s">
        <v>9836</v>
      </c>
      <c r="C960" s="258">
        <v>2020</v>
      </c>
      <c r="D960" s="258" t="s">
        <v>905</v>
      </c>
      <c r="E960" s="258">
        <v>0</v>
      </c>
      <c r="F960" s="258" t="s">
        <v>1806</v>
      </c>
      <c r="G960" s="259">
        <f>ROUND(Table3[[#This Row],[Net]],3)</f>
        <v>0</v>
      </c>
    </row>
    <row r="961" spans="1:7">
      <c r="A961" s="258" t="s">
        <v>1845</v>
      </c>
      <c r="B961" s="258" t="s">
        <v>9836</v>
      </c>
      <c r="C961" s="258">
        <v>2020</v>
      </c>
      <c r="D961" s="258" t="s">
        <v>910</v>
      </c>
      <c r="E961" s="258">
        <v>0</v>
      </c>
      <c r="F961" s="258" t="s">
        <v>1806</v>
      </c>
      <c r="G961" s="259">
        <f>ROUND(Table3[[#This Row],[Net]],3)</f>
        <v>0</v>
      </c>
    </row>
    <row r="962" spans="1:7">
      <c r="A962" s="258" t="s">
        <v>1846</v>
      </c>
      <c r="B962" s="258" t="s">
        <v>9836</v>
      </c>
      <c r="C962" s="258">
        <v>2020</v>
      </c>
      <c r="D962" s="258" t="s">
        <v>910</v>
      </c>
      <c r="E962" s="258">
        <v>0</v>
      </c>
      <c r="F962" s="258" t="s">
        <v>1806</v>
      </c>
      <c r="G962" s="259">
        <f>ROUND(Table3[[#This Row],[Net]],3)</f>
        <v>0</v>
      </c>
    </row>
    <row r="963" spans="1:7">
      <c r="A963" s="258" t="s">
        <v>1847</v>
      </c>
      <c r="B963" s="258" t="s">
        <v>9836</v>
      </c>
      <c r="C963" s="258">
        <v>2020</v>
      </c>
      <c r="D963" s="258" t="s">
        <v>910</v>
      </c>
      <c r="E963" s="258">
        <v>-0.42000000000007276</v>
      </c>
      <c r="F963" s="258" t="s">
        <v>1806</v>
      </c>
      <c r="G963" s="259">
        <f>ROUND(Table3[[#This Row],[Net]],3)</f>
        <v>-0.42</v>
      </c>
    </row>
    <row r="964" spans="1:7">
      <c r="A964" s="258" t="s">
        <v>1848</v>
      </c>
      <c r="B964" s="258" t="s">
        <v>9836</v>
      </c>
      <c r="C964" s="258">
        <v>2020</v>
      </c>
      <c r="D964" s="258" t="s">
        <v>916</v>
      </c>
      <c r="E964" s="258">
        <v>0</v>
      </c>
      <c r="F964" s="258" t="s">
        <v>1806</v>
      </c>
      <c r="G964" s="259">
        <f>ROUND(Table3[[#This Row],[Net]],3)</f>
        <v>0</v>
      </c>
    </row>
    <row r="965" spans="1:7">
      <c r="A965" s="258" t="s">
        <v>1849</v>
      </c>
      <c r="B965" s="258" t="s">
        <v>9836</v>
      </c>
      <c r="C965" s="258">
        <v>2020</v>
      </c>
      <c r="D965" s="258" t="s">
        <v>916</v>
      </c>
      <c r="E965" s="258">
        <v>0</v>
      </c>
      <c r="F965" s="258" t="s">
        <v>1806</v>
      </c>
      <c r="G965" s="259">
        <f>ROUND(Table3[[#This Row],[Net]],3)</f>
        <v>0</v>
      </c>
    </row>
    <row r="966" spans="1:7">
      <c r="A966" s="258" t="s">
        <v>1850</v>
      </c>
      <c r="B966" s="258" t="s">
        <v>9836</v>
      </c>
      <c r="C966" s="258">
        <v>2020</v>
      </c>
      <c r="D966" s="258" t="s">
        <v>916</v>
      </c>
      <c r="E966" s="258">
        <v>0</v>
      </c>
      <c r="F966" s="258" t="s">
        <v>1806</v>
      </c>
      <c r="G966" s="259">
        <f>ROUND(Table3[[#This Row],[Net]],3)</f>
        <v>0</v>
      </c>
    </row>
    <row r="967" spans="1:7">
      <c r="A967" s="258" t="s">
        <v>1851</v>
      </c>
      <c r="B967" s="258" t="s">
        <v>9836</v>
      </c>
      <c r="C967" s="258">
        <v>2020</v>
      </c>
      <c r="D967" s="258" t="s">
        <v>921</v>
      </c>
      <c r="E967" s="258">
        <v>0</v>
      </c>
      <c r="F967" s="258" t="s">
        <v>1806</v>
      </c>
      <c r="G967" s="259">
        <f>ROUND(Table3[[#This Row],[Net]],3)</f>
        <v>0</v>
      </c>
    </row>
    <row r="968" spans="1:7">
      <c r="A968" s="258" t="s">
        <v>1852</v>
      </c>
      <c r="B968" s="258" t="s">
        <v>9836</v>
      </c>
      <c r="C968" s="258">
        <v>2020</v>
      </c>
      <c r="D968" s="258" t="s">
        <v>921</v>
      </c>
      <c r="E968" s="258">
        <v>0</v>
      </c>
      <c r="F968" s="258" t="s">
        <v>1806</v>
      </c>
      <c r="G968" s="259">
        <f>ROUND(Table3[[#This Row],[Net]],3)</f>
        <v>0</v>
      </c>
    </row>
    <row r="969" spans="1:7">
      <c r="A969" s="258" t="s">
        <v>1853</v>
      </c>
      <c r="B969" s="258" t="s">
        <v>9836</v>
      </c>
      <c r="C969" s="258">
        <v>2020</v>
      </c>
      <c r="D969" s="258" t="s">
        <v>921</v>
      </c>
      <c r="E969" s="258">
        <v>1753.42</v>
      </c>
      <c r="F969" s="258" t="s">
        <v>1806</v>
      </c>
      <c r="G969" s="259">
        <f>ROUND(Table3[[#This Row],[Net]],3)</f>
        <v>1753.42</v>
      </c>
    </row>
    <row r="970" spans="1:7">
      <c r="A970" s="258" t="s">
        <v>1854</v>
      </c>
      <c r="B970" s="258" t="s">
        <v>9836</v>
      </c>
      <c r="C970" s="258">
        <v>2020</v>
      </c>
      <c r="D970" s="258" t="s">
        <v>921</v>
      </c>
      <c r="E970" s="258">
        <v>716.08</v>
      </c>
      <c r="F970" s="258" t="s">
        <v>1806</v>
      </c>
      <c r="G970" s="259">
        <f>ROUND(Table3[[#This Row],[Net]],3)</f>
        <v>716.08</v>
      </c>
    </row>
    <row r="971" spans="1:7">
      <c r="A971" s="258" t="s">
        <v>1855</v>
      </c>
      <c r="B971" s="258" t="s">
        <v>9836</v>
      </c>
      <c r="C971" s="258">
        <v>2020</v>
      </c>
      <c r="D971" s="258" t="s">
        <v>921</v>
      </c>
      <c r="E971" s="258">
        <v>3.0000000000029559E-2</v>
      </c>
      <c r="F971" s="258" t="s">
        <v>1806</v>
      </c>
      <c r="G971" s="259">
        <f>ROUND(Table3[[#This Row],[Net]],3)</f>
        <v>0.03</v>
      </c>
    </row>
    <row r="972" spans="1:7">
      <c r="A972" s="258" t="s">
        <v>1856</v>
      </c>
      <c r="B972" s="258" t="s">
        <v>9836</v>
      </c>
      <c r="C972" s="258">
        <v>2020</v>
      </c>
      <c r="D972" s="258" t="s">
        <v>927</v>
      </c>
      <c r="E972" s="258">
        <v>0</v>
      </c>
      <c r="F972" s="258" t="s">
        <v>1806</v>
      </c>
      <c r="G972" s="259">
        <f>ROUND(Table3[[#This Row],[Net]],3)</f>
        <v>0</v>
      </c>
    </row>
    <row r="973" spans="1:7">
      <c r="A973" s="258" t="s">
        <v>1857</v>
      </c>
      <c r="B973" s="258" t="s">
        <v>9836</v>
      </c>
      <c r="C973" s="258">
        <v>2020</v>
      </c>
      <c r="D973" s="258" t="s">
        <v>927</v>
      </c>
      <c r="E973" s="258">
        <v>0</v>
      </c>
      <c r="F973" s="258" t="s">
        <v>1806</v>
      </c>
      <c r="G973" s="259">
        <f>ROUND(Table3[[#This Row],[Net]],3)</f>
        <v>0</v>
      </c>
    </row>
    <row r="974" spans="1:7">
      <c r="A974" s="258" t="s">
        <v>1858</v>
      </c>
      <c r="B974" s="258" t="s">
        <v>9836</v>
      </c>
      <c r="C974" s="258">
        <v>2020</v>
      </c>
      <c r="D974" s="258" t="s">
        <v>927</v>
      </c>
      <c r="E974" s="258">
        <v>2617.87</v>
      </c>
      <c r="F974" s="258" t="s">
        <v>1806</v>
      </c>
      <c r="G974" s="259">
        <f>ROUND(Table3[[#This Row],[Net]],3)</f>
        <v>2617.87</v>
      </c>
    </row>
    <row r="975" spans="1:7">
      <c r="A975" s="258" t="s">
        <v>1859</v>
      </c>
      <c r="B975" s="258" t="s">
        <v>9836</v>
      </c>
      <c r="C975" s="258">
        <v>2020</v>
      </c>
      <c r="D975" s="258" t="s">
        <v>927</v>
      </c>
      <c r="E975" s="258">
        <v>788.91</v>
      </c>
      <c r="F975" s="258" t="s">
        <v>1806</v>
      </c>
      <c r="G975" s="259">
        <f>ROUND(Table3[[#This Row],[Net]],3)</f>
        <v>788.91</v>
      </c>
    </row>
    <row r="976" spans="1:7">
      <c r="A976" s="258" t="s">
        <v>1860</v>
      </c>
      <c r="B976" s="258" t="s">
        <v>9836</v>
      </c>
      <c r="C976" s="258">
        <v>2020</v>
      </c>
      <c r="D976" s="258" t="s">
        <v>927</v>
      </c>
      <c r="E976" s="258">
        <v>0</v>
      </c>
      <c r="F976" s="258" t="s">
        <v>1806</v>
      </c>
      <c r="G976" s="259">
        <f>ROUND(Table3[[#This Row],[Net]],3)</f>
        <v>0</v>
      </c>
    </row>
    <row r="977" spans="1:7">
      <c r="A977" s="258" t="s">
        <v>1861</v>
      </c>
      <c r="B977" s="258" t="s">
        <v>9836</v>
      </c>
      <c r="C977" s="258">
        <v>2020</v>
      </c>
      <c r="D977" s="258" t="s">
        <v>927</v>
      </c>
      <c r="E977" s="258">
        <v>0</v>
      </c>
      <c r="F977" s="258" t="s">
        <v>1806</v>
      </c>
      <c r="G977" s="259">
        <f>ROUND(Table3[[#This Row],[Net]],3)</f>
        <v>0</v>
      </c>
    </row>
    <row r="978" spans="1:7">
      <c r="A978" s="258" t="s">
        <v>1862</v>
      </c>
      <c r="B978" s="258" t="s">
        <v>9836</v>
      </c>
      <c r="C978" s="258">
        <v>2020</v>
      </c>
      <c r="D978" s="258" t="s">
        <v>933</v>
      </c>
      <c r="E978" s="258">
        <v>0</v>
      </c>
      <c r="F978" s="258" t="s">
        <v>1806</v>
      </c>
      <c r="G978" s="259">
        <f>ROUND(Table3[[#This Row],[Net]],3)</f>
        <v>0</v>
      </c>
    </row>
    <row r="979" spans="1:7">
      <c r="A979" s="258" t="s">
        <v>1863</v>
      </c>
      <c r="B979" s="258" t="s">
        <v>9836</v>
      </c>
      <c r="C979" s="258">
        <v>2020</v>
      </c>
      <c r="D979" s="258" t="s">
        <v>933</v>
      </c>
      <c r="E979" s="258">
        <v>0</v>
      </c>
      <c r="F979" s="258" t="s">
        <v>1806</v>
      </c>
      <c r="G979" s="259">
        <f>ROUND(Table3[[#This Row],[Net]],3)</f>
        <v>0</v>
      </c>
    </row>
    <row r="980" spans="1:7">
      <c r="A980" s="258" t="s">
        <v>1864</v>
      </c>
      <c r="B980" s="258" t="s">
        <v>9836</v>
      </c>
      <c r="C980" s="258">
        <v>2020</v>
      </c>
      <c r="D980" s="258" t="s">
        <v>933</v>
      </c>
      <c r="E980" s="258">
        <v>16534.78</v>
      </c>
      <c r="F980" s="258" t="s">
        <v>1806</v>
      </c>
      <c r="G980" s="259">
        <f>ROUND(Table3[[#This Row],[Net]],3)</f>
        <v>16534.78</v>
      </c>
    </row>
    <row r="981" spans="1:7">
      <c r="A981" s="258" t="s">
        <v>1865</v>
      </c>
      <c r="B981" s="258" t="s">
        <v>9836</v>
      </c>
      <c r="C981" s="258">
        <v>2020</v>
      </c>
      <c r="D981" s="258" t="s">
        <v>933</v>
      </c>
      <c r="E981" s="258">
        <v>1031.27</v>
      </c>
      <c r="F981" s="258" t="s">
        <v>1806</v>
      </c>
      <c r="G981" s="259">
        <f>ROUND(Table3[[#This Row],[Net]],3)</f>
        <v>1031.27</v>
      </c>
    </row>
    <row r="982" spans="1:7">
      <c r="A982" s="258" t="s">
        <v>1866</v>
      </c>
      <c r="B982" s="258" t="s">
        <v>9836</v>
      </c>
      <c r="C982" s="258">
        <v>2020</v>
      </c>
      <c r="D982" s="258" t="s">
        <v>933</v>
      </c>
      <c r="E982" s="258">
        <v>2107.0500000000002</v>
      </c>
      <c r="F982" s="258" t="s">
        <v>1806</v>
      </c>
      <c r="G982" s="259">
        <f>ROUND(Table3[[#This Row],[Net]],3)</f>
        <v>2107.0500000000002</v>
      </c>
    </row>
    <row r="983" spans="1:7">
      <c r="A983" s="258" t="s">
        <v>1867</v>
      </c>
      <c r="B983" s="258" t="s">
        <v>9836</v>
      </c>
      <c r="C983" s="258">
        <v>2020</v>
      </c>
      <c r="D983" s="258" t="s">
        <v>933</v>
      </c>
      <c r="E983" s="258">
        <v>3129.98</v>
      </c>
      <c r="F983" s="258" t="s">
        <v>1806</v>
      </c>
      <c r="G983" s="259">
        <f>ROUND(Table3[[#This Row],[Net]],3)</f>
        <v>3129.98</v>
      </c>
    </row>
    <row r="984" spans="1:7">
      <c r="A984" s="258" t="s">
        <v>1868</v>
      </c>
      <c r="B984" s="258" t="s">
        <v>9836</v>
      </c>
      <c r="C984" s="258">
        <v>2020</v>
      </c>
      <c r="D984" s="258" t="s">
        <v>933</v>
      </c>
      <c r="E984" s="258">
        <v>706.91</v>
      </c>
      <c r="F984" s="258" t="s">
        <v>1806</v>
      </c>
      <c r="G984" s="259">
        <f>ROUND(Table3[[#This Row],[Net]],3)</f>
        <v>706.91</v>
      </c>
    </row>
    <row r="985" spans="1:7">
      <c r="A985" s="258" t="s">
        <v>1869</v>
      </c>
      <c r="B985" s="258" t="s">
        <v>9836</v>
      </c>
      <c r="C985" s="258">
        <v>2020</v>
      </c>
      <c r="D985" s="258" t="s">
        <v>933</v>
      </c>
      <c r="E985" s="258">
        <v>4392.04</v>
      </c>
      <c r="F985" s="258" t="s">
        <v>1806</v>
      </c>
      <c r="G985" s="259">
        <f>ROUND(Table3[[#This Row],[Net]],3)</f>
        <v>4392.04</v>
      </c>
    </row>
    <row r="986" spans="1:7">
      <c r="A986" s="258" t="s">
        <v>1870</v>
      </c>
      <c r="B986" s="258" t="s">
        <v>9836</v>
      </c>
      <c r="C986" s="258">
        <v>2020</v>
      </c>
      <c r="D986" s="258" t="s">
        <v>933</v>
      </c>
      <c r="E986" s="258">
        <v>4021.95</v>
      </c>
      <c r="F986" s="258" t="s">
        <v>1806</v>
      </c>
      <c r="G986" s="259">
        <f>ROUND(Table3[[#This Row],[Net]],3)</f>
        <v>4021.95</v>
      </c>
    </row>
    <row r="987" spans="1:7">
      <c r="A987" s="258" t="s">
        <v>1871</v>
      </c>
      <c r="B987" s="258" t="s">
        <v>9836</v>
      </c>
      <c r="C987" s="258">
        <v>2020</v>
      </c>
      <c r="D987" s="258" t="s">
        <v>933</v>
      </c>
      <c r="E987" s="258">
        <v>0</v>
      </c>
      <c r="F987" s="258" t="s">
        <v>1806</v>
      </c>
      <c r="G987" s="259">
        <f>ROUND(Table3[[#This Row],[Net]],3)</f>
        <v>0</v>
      </c>
    </row>
    <row r="988" spans="1:7">
      <c r="A988" s="258" t="s">
        <v>1872</v>
      </c>
      <c r="B988" s="258" t="s">
        <v>9836</v>
      </c>
      <c r="C988" s="258">
        <v>2020</v>
      </c>
      <c r="D988" s="258" t="s">
        <v>877</v>
      </c>
      <c r="E988" s="258">
        <v>338.35</v>
      </c>
      <c r="F988" s="258" t="s">
        <v>1806</v>
      </c>
      <c r="G988" s="259">
        <f>ROUND(Table3[[#This Row],[Net]],3)</f>
        <v>338.35</v>
      </c>
    </row>
    <row r="989" spans="1:7">
      <c r="A989" s="258" t="s">
        <v>1873</v>
      </c>
      <c r="B989" s="258" t="s">
        <v>9836</v>
      </c>
      <c r="C989" s="258">
        <v>2020</v>
      </c>
      <c r="D989" s="258" t="s">
        <v>877</v>
      </c>
      <c r="E989" s="258">
        <v>7982.89</v>
      </c>
      <c r="F989" s="258" t="s">
        <v>1806</v>
      </c>
      <c r="G989" s="259">
        <f>ROUND(Table3[[#This Row],[Net]],3)</f>
        <v>7982.89</v>
      </c>
    </row>
    <row r="990" spans="1:7">
      <c r="A990" s="258" t="s">
        <v>1874</v>
      </c>
      <c r="B990" s="258" t="s">
        <v>9836</v>
      </c>
      <c r="C990" s="258">
        <v>2020</v>
      </c>
      <c r="D990" s="258" t="s">
        <v>877</v>
      </c>
      <c r="E990" s="258">
        <v>1292.22</v>
      </c>
      <c r="F990" s="258" t="s">
        <v>1806</v>
      </c>
      <c r="G990" s="259">
        <f>ROUND(Table3[[#This Row],[Net]],3)</f>
        <v>1292.22</v>
      </c>
    </row>
    <row r="991" spans="1:7">
      <c r="A991" s="258" t="s">
        <v>1875</v>
      </c>
      <c r="B991" s="258" t="s">
        <v>9836</v>
      </c>
      <c r="C991" s="258">
        <v>2020</v>
      </c>
      <c r="D991" s="258" t="s">
        <v>877</v>
      </c>
      <c r="E991" s="258">
        <v>2691.58</v>
      </c>
      <c r="F991" s="258" t="s">
        <v>1806</v>
      </c>
      <c r="G991" s="259">
        <f>ROUND(Table3[[#This Row],[Net]],3)</f>
        <v>2691.58</v>
      </c>
    </row>
    <row r="992" spans="1:7">
      <c r="A992" s="258" t="s">
        <v>1876</v>
      </c>
      <c r="B992" s="258" t="s">
        <v>9836</v>
      </c>
      <c r="C992" s="258">
        <v>2020</v>
      </c>
      <c r="D992" s="258" t="s">
        <v>877</v>
      </c>
      <c r="E992" s="258">
        <v>12159.37</v>
      </c>
      <c r="F992" s="258" t="s">
        <v>1806</v>
      </c>
      <c r="G992" s="259">
        <f>ROUND(Table3[[#This Row],[Net]],3)</f>
        <v>12159.37</v>
      </c>
    </row>
    <row r="993" spans="1:7">
      <c r="A993" s="258" t="s">
        <v>1877</v>
      </c>
      <c r="B993" s="258" t="s">
        <v>9836</v>
      </c>
      <c r="C993" s="258">
        <v>2020</v>
      </c>
      <c r="D993" s="258" t="s">
        <v>877</v>
      </c>
      <c r="E993" s="258">
        <v>1761.54</v>
      </c>
      <c r="F993" s="258" t="s">
        <v>1806</v>
      </c>
      <c r="G993" s="259">
        <f>ROUND(Table3[[#This Row],[Net]],3)</f>
        <v>1761.54</v>
      </c>
    </row>
    <row r="994" spans="1:7">
      <c r="A994" s="258" t="s">
        <v>1878</v>
      </c>
      <c r="B994" s="258" t="s">
        <v>9836</v>
      </c>
      <c r="C994" s="258">
        <v>2020</v>
      </c>
      <c r="D994" s="258" t="s">
        <v>877</v>
      </c>
      <c r="E994" s="258">
        <v>841.82</v>
      </c>
      <c r="F994" s="258" t="s">
        <v>1806</v>
      </c>
      <c r="G994" s="259">
        <f>ROUND(Table3[[#This Row],[Net]],3)</f>
        <v>841.82</v>
      </c>
    </row>
    <row r="995" spans="1:7">
      <c r="A995" s="258" t="s">
        <v>1879</v>
      </c>
      <c r="B995" s="258" t="s">
        <v>9836</v>
      </c>
      <c r="C995" s="258">
        <v>2020</v>
      </c>
      <c r="D995" s="258" t="s">
        <v>877</v>
      </c>
      <c r="E995" s="258">
        <v>2125.69</v>
      </c>
      <c r="F995" s="258" t="s">
        <v>1806</v>
      </c>
      <c r="G995" s="259">
        <f>ROUND(Table3[[#This Row],[Net]],3)</f>
        <v>2125.69</v>
      </c>
    </row>
    <row r="996" spans="1:7">
      <c r="A996" s="258" t="s">
        <v>1880</v>
      </c>
      <c r="B996" s="258" t="s">
        <v>9836</v>
      </c>
      <c r="C996" s="258">
        <v>2020</v>
      </c>
      <c r="D996" s="258" t="s">
        <v>877</v>
      </c>
      <c r="E996" s="258">
        <v>15758.24</v>
      </c>
      <c r="F996" s="258" t="s">
        <v>1806</v>
      </c>
      <c r="G996" s="259">
        <f>ROUND(Table3[[#This Row],[Net]],3)</f>
        <v>15758.24</v>
      </c>
    </row>
    <row r="997" spans="1:7">
      <c r="A997" s="258" t="s">
        <v>1881</v>
      </c>
      <c r="B997" s="258" t="s">
        <v>9836</v>
      </c>
      <c r="C997" s="258">
        <v>2020</v>
      </c>
      <c r="D997" s="258" t="s">
        <v>877</v>
      </c>
      <c r="E997" s="258">
        <v>15442.49</v>
      </c>
      <c r="F997" s="258" t="s">
        <v>1806</v>
      </c>
      <c r="G997" s="259">
        <f>ROUND(Table3[[#This Row],[Net]],3)</f>
        <v>15442.49</v>
      </c>
    </row>
    <row r="998" spans="1:7">
      <c r="A998" s="258" t="s">
        <v>1882</v>
      </c>
      <c r="B998" s="258" t="s">
        <v>9836</v>
      </c>
      <c r="C998" s="258">
        <v>2020</v>
      </c>
      <c r="D998" s="258" t="s">
        <v>877</v>
      </c>
      <c r="E998" s="258">
        <v>8431.59</v>
      </c>
      <c r="F998" s="258" t="s">
        <v>1806</v>
      </c>
      <c r="G998" s="259">
        <f>ROUND(Table3[[#This Row],[Net]],3)</f>
        <v>8431.59</v>
      </c>
    </row>
    <row r="999" spans="1:7">
      <c r="A999" s="258" t="s">
        <v>1883</v>
      </c>
      <c r="B999" s="258" t="s">
        <v>9836</v>
      </c>
      <c r="C999" s="258">
        <v>2020</v>
      </c>
      <c r="D999" s="258" t="s">
        <v>877</v>
      </c>
      <c r="E999" s="258">
        <v>2325.08</v>
      </c>
      <c r="F999" s="258" t="s">
        <v>1806</v>
      </c>
      <c r="G999" s="259">
        <f>ROUND(Table3[[#This Row],[Net]],3)</f>
        <v>2325.08</v>
      </c>
    </row>
    <row r="1000" spans="1:7">
      <c r="A1000" s="258" t="s">
        <v>1884</v>
      </c>
      <c r="B1000" s="258" t="s">
        <v>9836</v>
      </c>
      <c r="C1000" s="258">
        <v>2020</v>
      </c>
      <c r="D1000" s="258" t="s">
        <v>877</v>
      </c>
      <c r="E1000" s="258">
        <v>8684.85</v>
      </c>
      <c r="F1000" s="258" t="s">
        <v>1806</v>
      </c>
      <c r="G1000" s="259">
        <f>ROUND(Table3[[#This Row],[Net]],3)</f>
        <v>8684.85</v>
      </c>
    </row>
    <row r="1001" spans="1:7">
      <c r="A1001" s="258" t="s">
        <v>1885</v>
      </c>
      <c r="B1001" s="258" t="s">
        <v>9836</v>
      </c>
      <c r="C1001" s="258">
        <v>2020</v>
      </c>
      <c r="D1001" s="258" t="s">
        <v>877</v>
      </c>
      <c r="E1001" s="258">
        <v>12196.48</v>
      </c>
      <c r="F1001" s="258" t="s">
        <v>1806</v>
      </c>
      <c r="G1001" s="259">
        <f>ROUND(Table3[[#This Row],[Net]],3)</f>
        <v>12196.48</v>
      </c>
    </row>
    <row r="1002" spans="1:7">
      <c r="A1002" s="258" t="s">
        <v>1886</v>
      </c>
      <c r="B1002" s="258" t="s">
        <v>9836</v>
      </c>
      <c r="C1002" s="258">
        <v>2020</v>
      </c>
      <c r="D1002" s="258" t="s">
        <v>877</v>
      </c>
      <c r="E1002" s="258">
        <v>8589.24</v>
      </c>
      <c r="F1002" s="258" t="s">
        <v>1806</v>
      </c>
      <c r="G1002" s="259">
        <f>ROUND(Table3[[#This Row],[Net]],3)</f>
        <v>8589.24</v>
      </c>
    </row>
    <row r="1003" spans="1:7">
      <c r="A1003" s="258" t="s">
        <v>1887</v>
      </c>
      <c r="B1003" s="258" t="s">
        <v>9836</v>
      </c>
      <c r="C1003" s="258">
        <v>2020</v>
      </c>
      <c r="D1003" s="258" t="s">
        <v>877</v>
      </c>
      <c r="E1003" s="258">
        <v>3293.12</v>
      </c>
      <c r="F1003" s="258" t="s">
        <v>1806</v>
      </c>
      <c r="G1003" s="259">
        <f>ROUND(Table3[[#This Row],[Net]],3)</f>
        <v>3293.12</v>
      </c>
    </row>
    <row r="1004" spans="1:7">
      <c r="A1004" s="258" t="s">
        <v>1888</v>
      </c>
      <c r="B1004" s="258" t="s">
        <v>9836</v>
      </c>
      <c r="C1004" s="258">
        <v>2020</v>
      </c>
      <c r="D1004" s="258" t="s">
        <v>877</v>
      </c>
      <c r="E1004" s="258">
        <v>1643.75</v>
      </c>
      <c r="F1004" s="258" t="s">
        <v>1806</v>
      </c>
      <c r="G1004" s="259">
        <f>ROUND(Table3[[#This Row],[Net]],3)</f>
        <v>1643.75</v>
      </c>
    </row>
    <row r="1005" spans="1:7">
      <c r="A1005" s="258" t="s">
        <v>1889</v>
      </c>
      <c r="B1005" s="258" t="s">
        <v>9836</v>
      </c>
      <c r="C1005" s="258">
        <v>2020</v>
      </c>
      <c r="D1005" s="258" t="s">
        <v>877</v>
      </c>
      <c r="E1005" s="258">
        <v>644.36</v>
      </c>
      <c r="F1005" s="258" t="s">
        <v>1806</v>
      </c>
      <c r="G1005" s="259">
        <f>ROUND(Table3[[#This Row],[Net]],3)</f>
        <v>644.36</v>
      </c>
    </row>
    <row r="1006" spans="1:7">
      <c r="A1006" s="258" t="s">
        <v>1890</v>
      </c>
      <c r="B1006" s="258" t="s">
        <v>9836</v>
      </c>
      <c r="C1006" s="258">
        <v>2020</v>
      </c>
      <c r="D1006" s="258" t="s">
        <v>877</v>
      </c>
      <c r="E1006" s="258">
        <v>6733.41</v>
      </c>
      <c r="F1006" s="258" t="s">
        <v>1806</v>
      </c>
      <c r="G1006" s="259">
        <f>ROUND(Table3[[#This Row],[Net]],3)</f>
        <v>6733.41</v>
      </c>
    </row>
    <row r="1007" spans="1:7">
      <c r="A1007" s="258" t="s">
        <v>1891</v>
      </c>
      <c r="B1007" s="258" t="s">
        <v>9836</v>
      </c>
      <c r="C1007" s="258">
        <v>2020</v>
      </c>
      <c r="D1007" s="258" t="s">
        <v>877</v>
      </c>
      <c r="E1007" s="258">
        <v>1397.51</v>
      </c>
      <c r="F1007" s="258" t="s">
        <v>1806</v>
      </c>
      <c r="G1007" s="259">
        <f>ROUND(Table3[[#This Row],[Net]],3)</f>
        <v>1397.51</v>
      </c>
    </row>
    <row r="1008" spans="1:7">
      <c r="A1008" s="258" t="s">
        <v>1892</v>
      </c>
      <c r="B1008" s="258" t="s">
        <v>9836</v>
      </c>
      <c r="C1008" s="258">
        <v>2020</v>
      </c>
      <c r="D1008" s="258" t="s">
        <v>877</v>
      </c>
      <c r="E1008" s="258">
        <v>1497.3</v>
      </c>
      <c r="F1008" s="258" t="s">
        <v>1806</v>
      </c>
      <c r="G1008" s="259">
        <f>ROUND(Table3[[#This Row],[Net]],3)</f>
        <v>1497.3</v>
      </c>
    </row>
    <row r="1009" spans="1:7">
      <c r="A1009" s="258" t="s">
        <v>1893</v>
      </c>
      <c r="B1009" s="258" t="s">
        <v>9836</v>
      </c>
      <c r="C1009" s="258">
        <v>2020</v>
      </c>
      <c r="D1009" s="258" t="s">
        <v>877</v>
      </c>
      <c r="E1009" s="258">
        <v>1190.9100000000001</v>
      </c>
      <c r="F1009" s="258" t="s">
        <v>1806</v>
      </c>
      <c r="G1009" s="259">
        <f>ROUND(Table3[[#This Row],[Net]],3)</f>
        <v>1190.9100000000001</v>
      </c>
    </row>
    <row r="1010" spans="1:7">
      <c r="A1010" s="258" t="s">
        <v>1894</v>
      </c>
      <c r="B1010" s="258" t="s">
        <v>9836</v>
      </c>
      <c r="C1010" s="258">
        <v>2020</v>
      </c>
      <c r="D1010" s="258" t="s">
        <v>877</v>
      </c>
      <c r="E1010" s="258">
        <v>6660.98</v>
      </c>
      <c r="F1010" s="258" t="s">
        <v>1806</v>
      </c>
      <c r="G1010" s="259">
        <f>ROUND(Table3[[#This Row],[Net]],3)</f>
        <v>6660.98</v>
      </c>
    </row>
    <row r="1011" spans="1:7">
      <c r="A1011" s="258" t="s">
        <v>1895</v>
      </c>
      <c r="B1011" s="258" t="s">
        <v>9836</v>
      </c>
      <c r="C1011" s="258">
        <v>2020</v>
      </c>
      <c r="D1011" s="258" t="s">
        <v>877</v>
      </c>
      <c r="E1011" s="258">
        <v>2404.6999999999998</v>
      </c>
      <c r="F1011" s="258" t="s">
        <v>1806</v>
      </c>
      <c r="G1011" s="259">
        <f>ROUND(Table3[[#This Row],[Net]],3)</f>
        <v>2404.6999999999998</v>
      </c>
    </row>
    <row r="1012" spans="1:7">
      <c r="A1012" s="258" t="s">
        <v>1896</v>
      </c>
      <c r="B1012" s="258" t="s">
        <v>9836</v>
      </c>
      <c r="C1012" s="258">
        <v>2020</v>
      </c>
      <c r="D1012" s="258" t="s">
        <v>877</v>
      </c>
      <c r="E1012" s="258">
        <v>1711.4</v>
      </c>
      <c r="F1012" s="258" t="s">
        <v>1806</v>
      </c>
      <c r="G1012" s="259">
        <f>ROUND(Table3[[#This Row],[Net]],3)</f>
        <v>1711.4</v>
      </c>
    </row>
    <row r="1013" spans="1:7">
      <c r="A1013" s="258" t="s">
        <v>1897</v>
      </c>
      <c r="B1013" s="258" t="s">
        <v>9836</v>
      </c>
      <c r="C1013" s="258">
        <v>2020</v>
      </c>
      <c r="D1013" s="258" t="s">
        <v>877</v>
      </c>
      <c r="E1013" s="258">
        <v>4328.68</v>
      </c>
      <c r="F1013" s="258" t="s">
        <v>1806</v>
      </c>
      <c r="G1013" s="259">
        <f>ROUND(Table3[[#This Row],[Net]],3)</f>
        <v>4328.68</v>
      </c>
    </row>
    <row r="1014" spans="1:7">
      <c r="A1014" s="258" t="s">
        <v>1898</v>
      </c>
      <c r="B1014" s="258" t="s">
        <v>9836</v>
      </c>
      <c r="C1014" s="258">
        <v>2020</v>
      </c>
      <c r="D1014" s="258" t="s">
        <v>877</v>
      </c>
      <c r="E1014" s="258">
        <v>-184.8</v>
      </c>
      <c r="F1014" s="258" t="s">
        <v>1806</v>
      </c>
      <c r="G1014" s="259">
        <f>ROUND(Table3[[#This Row],[Net]],3)</f>
        <v>-184.8</v>
      </c>
    </row>
    <row r="1015" spans="1:7">
      <c r="A1015" s="258" t="s">
        <v>1899</v>
      </c>
      <c r="B1015" s="258" t="s">
        <v>9836</v>
      </c>
      <c r="C1015" s="258">
        <v>2020</v>
      </c>
      <c r="D1015" s="258" t="s">
        <v>877</v>
      </c>
      <c r="E1015" s="258">
        <v>8746.02</v>
      </c>
      <c r="F1015" s="258" t="s">
        <v>1806</v>
      </c>
      <c r="G1015" s="259">
        <f>ROUND(Table3[[#This Row],[Net]],3)</f>
        <v>8746.02</v>
      </c>
    </row>
    <row r="1016" spans="1:7">
      <c r="A1016" s="258" t="s">
        <v>1900</v>
      </c>
      <c r="B1016" s="258" t="s">
        <v>9836</v>
      </c>
      <c r="C1016" s="258">
        <v>2020</v>
      </c>
      <c r="D1016" s="258" t="s">
        <v>877</v>
      </c>
      <c r="E1016" s="258">
        <v>3294.91</v>
      </c>
      <c r="F1016" s="258" t="s">
        <v>1806</v>
      </c>
      <c r="G1016" s="259">
        <f>ROUND(Table3[[#This Row],[Net]],3)</f>
        <v>3294.91</v>
      </c>
    </row>
    <row r="1017" spans="1:7">
      <c r="A1017" s="258" t="s">
        <v>1901</v>
      </c>
      <c r="B1017" s="258" t="s">
        <v>9836</v>
      </c>
      <c r="C1017" s="258">
        <v>2020</v>
      </c>
      <c r="D1017" s="258" t="s">
        <v>877</v>
      </c>
      <c r="E1017" s="258">
        <v>4316.53</v>
      </c>
      <c r="F1017" s="258" t="s">
        <v>1806</v>
      </c>
      <c r="G1017" s="259">
        <f>ROUND(Table3[[#This Row],[Net]],3)</f>
        <v>4316.53</v>
      </c>
    </row>
    <row r="1018" spans="1:7">
      <c r="A1018" s="258" t="s">
        <v>1902</v>
      </c>
      <c r="B1018" s="258" t="s">
        <v>9836</v>
      </c>
      <c r="C1018" s="258">
        <v>2020</v>
      </c>
      <c r="D1018" s="258" t="s">
        <v>877</v>
      </c>
      <c r="E1018" s="258">
        <v>4332.43</v>
      </c>
      <c r="F1018" s="258" t="s">
        <v>1806</v>
      </c>
      <c r="G1018" s="259">
        <f>ROUND(Table3[[#This Row],[Net]],3)</f>
        <v>4332.43</v>
      </c>
    </row>
    <row r="1019" spans="1:7">
      <c r="A1019" s="258" t="s">
        <v>1903</v>
      </c>
      <c r="B1019" s="258" t="s">
        <v>9836</v>
      </c>
      <c r="C1019" s="258">
        <v>2020</v>
      </c>
      <c r="D1019" s="258" t="s">
        <v>877</v>
      </c>
      <c r="E1019" s="258">
        <v>3859.93</v>
      </c>
      <c r="F1019" s="258" t="s">
        <v>1806</v>
      </c>
      <c r="G1019" s="259">
        <f>ROUND(Table3[[#This Row],[Net]],3)</f>
        <v>3859.93</v>
      </c>
    </row>
    <row r="1020" spans="1:7">
      <c r="A1020" s="258" t="s">
        <v>1904</v>
      </c>
      <c r="B1020" s="258" t="s">
        <v>9836</v>
      </c>
      <c r="C1020" s="258">
        <v>2020</v>
      </c>
      <c r="D1020" s="258" t="s">
        <v>877</v>
      </c>
      <c r="E1020" s="258">
        <v>5345.6</v>
      </c>
      <c r="F1020" s="258" t="s">
        <v>1806</v>
      </c>
      <c r="G1020" s="259">
        <f>ROUND(Table3[[#This Row],[Net]],3)</f>
        <v>5345.6</v>
      </c>
    </row>
    <row r="1021" spans="1:7">
      <c r="A1021" s="258" t="s">
        <v>1905</v>
      </c>
      <c r="B1021" s="258" t="s">
        <v>9836</v>
      </c>
      <c r="C1021" s="258">
        <v>2020</v>
      </c>
      <c r="D1021" s="258" t="s">
        <v>877</v>
      </c>
      <c r="E1021" s="258">
        <v>4559.8599999999997</v>
      </c>
      <c r="F1021" s="258" t="s">
        <v>1806</v>
      </c>
      <c r="G1021" s="259">
        <f>ROUND(Table3[[#This Row],[Net]],3)</f>
        <v>4559.8599999999997</v>
      </c>
    </row>
    <row r="1022" spans="1:7">
      <c r="A1022" s="258" t="s">
        <v>1906</v>
      </c>
      <c r="B1022" s="258" t="s">
        <v>9836</v>
      </c>
      <c r="C1022" s="258">
        <v>2020</v>
      </c>
      <c r="D1022" s="258" t="s">
        <v>877</v>
      </c>
      <c r="E1022" s="258">
        <v>105.72</v>
      </c>
      <c r="F1022" s="258" t="s">
        <v>1806</v>
      </c>
      <c r="G1022" s="259">
        <f>ROUND(Table3[[#This Row],[Net]],3)</f>
        <v>105.72</v>
      </c>
    </row>
    <row r="1023" spans="1:7">
      <c r="A1023" s="258" t="s">
        <v>1907</v>
      </c>
      <c r="B1023" s="258" t="s">
        <v>9836</v>
      </c>
      <c r="C1023" s="258">
        <v>2020</v>
      </c>
      <c r="D1023" s="258" t="s">
        <v>877</v>
      </c>
      <c r="E1023" s="258">
        <v>14467.97</v>
      </c>
      <c r="F1023" s="258" t="s">
        <v>1806</v>
      </c>
      <c r="G1023" s="259">
        <f>ROUND(Table3[[#This Row],[Net]],3)</f>
        <v>14467.97</v>
      </c>
    </row>
    <row r="1024" spans="1:7">
      <c r="A1024" s="258" t="s">
        <v>1908</v>
      </c>
      <c r="B1024" s="258" t="s">
        <v>9836</v>
      </c>
      <c r="C1024" s="258">
        <v>2020</v>
      </c>
      <c r="D1024" s="258" t="s">
        <v>877</v>
      </c>
      <c r="E1024" s="258">
        <v>9487.67</v>
      </c>
      <c r="F1024" s="258" t="s">
        <v>1806</v>
      </c>
      <c r="G1024" s="259">
        <f>ROUND(Table3[[#This Row],[Net]],3)</f>
        <v>9487.67</v>
      </c>
    </row>
    <row r="1025" spans="1:7">
      <c r="A1025" s="258" t="s">
        <v>1909</v>
      </c>
      <c r="B1025" s="258" t="s">
        <v>9836</v>
      </c>
      <c r="C1025" s="258">
        <v>2020</v>
      </c>
      <c r="D1025" s="258" t="s">
        <v>877</v>
      </c>
      <c r="E1025" s="258">
        <v>2511.2199999999998</v>
      </c>
      <c r="F1025" s="258" t="s">
        <v>1806</v>
      </c>
      <c r="G1025" s="259">
        <f>ROUND(Table3[[#This Row],[Net]],3)</f>
        <v>2511.2199999999998</v>
      </c>
    </row>
    <row r="1026" spans="1:7">
      <c r="A1026" s="258" t="s">
        <v>1910</v>
      </c>
      <c r="B1026" s="258" t="s">
        <v>9836</v>
      </c>
      <c r="C1026" s="258">
        <v>2020</v>
      </c>
      <c r="D1026" s="258" t="s">
        <v>877</v>
      </c>
      <c r="E1026" s="258">
        <v>2202.58</v>
      </c>
      <c r="F1026" s="258" t="s">
        <v>1806</v>
      </c>
      <c r="G1026" s="259">
        <f>ROUND(Table3[[#This Row],[Net]],3)</f>
        <v>2202.58</v>
      </c>
    </row>
    <row r="1027" spans="1:7">
      <c r="A1027" s="258" t="s">
        <v>1911</v>
      </c>
      <c r="B1027" s="258" t="s">
        <v>9836</v>
      </c>
      <c r="C1027" s="258">
        <v>2020</v>
      </c>
      <c r="D1027" s="258" t="s">
        <v>877</v>
      </c>
      <c r="E1027" s="258">
        <v>1073.81</v>
      </c>
      <c r="F1027" s="258" t="s">
        <v>1806</v>
      </c>
      <c r="G1027" s="259">
        <f>ROUND(Table3[[#This Row],[Net]],3)</f>
        <v>1073.81</v>
      </c>
    </row>
    <row r="1028" spans="1:7">
      <c r="A1028" s="258" t="s">
        <v>1912</v>
      </c>
      <c r="B1028" s="258" t="s">
        <v>9836</v>
      </c>
      <c r="C1028" s="258">
        <v>2020</v>
      </c>
      <c r="D1028" s="258" t="s">
        <v>877</v>
      </c>
      <c r="E1028" s="258">
        <v>939.14</v>
      </c>
      <c r="F1028" s="258" t="s">
        <v>1806</v>
      </c>
      <c r="G1028" s="259">
        <f>ROUND(Table3[[#This Row],[Net]],3)</f>
        <v>939.14</v>
      </c>
    </row>
    <row r="1029" spans="1:7">
      <c r="A1029" s="258" t="s">
        <v>1913</v>
      </c>
      <c r="B1029" s="258" t="s">
        <v>9836</v>
      </c>
      <c r="C1029" s="258">
        <v>2020</v>
      </c>
      <c r="D1029" s="258" t="s">
        <v>877</v>
      </c>
      <c r="E1029" s="258">
        <v>892.87</v>
      </c>
      <c r="F1029" s="258" t="s">
        <v>1806</v>
      </c>
      <c r="G1029" s="259">
        <f>ROUND(Table3[[#This Row],[Net]],3)</f>
        <v>892.87</v>
      </c>
    </row>
    <row r="1030" spans="1:7">
      <c r="A1030" s="258" t="s">
        <v>1914</v>
      </c>
      <c r="B1030" s="258" t="s">
        <v>9836</v>
      </c>
      <c r="C1030" s="258">
        <v>2020</v>
      </c>
      <c r="D1030" s="258" t="s">
        <v>877</v>
      </c>
      <c r="E1030" s="258">
        <v>3029.47</v>
      </c>
      <c r="F1030" s="258" t="s">
        <v>1806</v>
      </c>
      <c r="G1030" s="259">
        <f>ROUND(Table3[[#This Row],[Net]],3)</f>
        <v>3029.47</v>
      </c>
    </row>
    <row r="1031" spans="1:7">
      <c r="A1031" s="258" t="s">
        <v>1915</v>
      </c>
      <c r="B1031" s="258" t="s">
        <v>9836</v>
      </c>
      <c r="C1031" s="258">
        <v>2020</v>
      </c>
      <c r="D1031" s="258" t="s">
        <v>877</v>
      </c>
      <c r="E1031" s="258">
        <v>2661.92</v>
      </c>
      <c r="F1031" s="258" t="s">
        <v>1806</v>
      </c>
      <c r="G1031" s="259">
        <f>ROUND(Table3[[#This Row],[Net]],3)</f>
        <v>2661.92</v>
      </c>
    </row>
    <row r="1032" spans="1:7">
      <c r="A1032" s="258" t="s">
        <v>1916</v>
      </c>
      <c r="B1032" s="258" t="s">
        <v>9836</v>
      </c>
      <c r="C1032" s="258">
        <v>2020</v>
      </c>
      <c r="D1032" s="258" t="s">
        <v>864</v>
      </c>
      <c r="E1032" s="258">
        <v>317.22000000000003</v>
      </c>
      <c r="F1032" s="258" t="s">
        <v>1806</v>
      </c>
      <c r="G1032" s="259">
        <f>ROUND(Table3[[#This Row],[Net]],3)</f>
        <v>317.22000000000003</v>
      </c>
    </row>
    <row r="1033" spans="1:7">
      <c r="A1033" s="258" t="s">
        <v>1917</v>
      </c>
      <c r="B1033" s="258" t="s">
        <v>9836</v>
      </c>
      <c r="C1033" s="258">
        <v>2020</v>
      </c>
      <c r="D1033" s="258" t="s">
        <v>864</v>
      </c>
      <c r="E1033" s="258">
        <v>6410.41</v>
      </c>
      <c r="F1033" s="258" t="s">
        <v>1806</v>
      </c>
      <c r="G1033" s="259">
        <f>ROUND(Table3[[#This Row],[Net]],3)</f>
        <v>6410.41</v>
      </c>
    </row>
    <row r="1034" spans="1:7">
      <c r="A1034" s="258" t="s">
        <v>1918</v>
      </c>
      <c r="B1034" s="258" t="s">
        <v>9836</v>
      </c>
      <c r="C1034" s="258">
        <v>2020</v>
      </c>
      <c r="D1034" s="258" t="s">
        <v>864</v>
      </c>
      <c r="E1034" s="258">
        <v>4529.3</v>
      </c>
      <c r="F1034" s="258" t="s">
        <v>1806</v>
      </c>
      <c r="G1034" s="259">
        <f>ROUND(Table3[[#This Row],[Net]],3)</f>
        <v>4529.3</v>
      </c>
    </row>
    <row r="1035" spans="1:7">
      <c r="A1035" s="258" t="s">
        <v>1919</v>
      </c>
      <c r="B1035" s="258" t="s">
        <v>9836</v>
      </c>
      <c r="C1035" s="258">
        <v>2020</v>
      </c>
      <c r="D1035" s="258" t="s">
        <v>864</v>
      </c>
      <c r="E1035" s="258">
        <v>2845.52</v>
      </c>
      <c r="F1035" s="258" t="s">
        <v>1806</v>
      </c>
      <c r="G1035" s="259">
        <f>ROUND(Table3[[#This Row],[Net]],3)</f>
        <v>2845.52</v>
      </c>
    </row>
    <row r="1036" spans="1:7">
      <c r="A1036" s="258" t="s">
        <v>1920</v>
      </c>
      <c r="B1036" s="258" t="s">
        <v>9836</v>
      </c>
      <c r="C1036" s="258">
        <v>2020</v>
      </c>
      <c r="D1036" s="258" t="s">
        <v>864</v>
      </c>
      <c r="E1036" s="258">
        <v>17126.810000000001</v>
      </c>
      <c r="F1036" s="258" t="s">
        <v>1806</v>
      </c>
      <c r="G1036" s="259">
        <f>ROUND(Table3[[#This Row],[Net]],3)</f>
        <v>17126.810000000001</v>
      </c>
    </row>
    <row r="1037" spans="1:7">
      <c r="A1037" s="258" t="s">
        <v>1921</v>
      </c>
      <c r="B1037" s="258" t="s">
        <v>9836</v>
      </c>
      <c r="C1037" s="258">
        <v>2020</v>
      </c>
      <c r="D1037" s="258" t="s">
        <v>864</v>
      </c>
      <c r="E1037" s="258">
        <v>1569.32</v>
      </c>
      <c r="F1037" s="258" t="s">
        <v>1806</v>
      </c>
      <c r="G1037" s="259">
        <f>ROUND(Table3[[#This Row],[Net]],3)</f>
        <v>1569.32</v>
      </c>
    </row>
    <row r="1038" spans="1:7">
      <c r="A1038" s="258" t="s">
        <v>1922</v>
      </c>
      <c r="B1038" s="258" t="s">
        <v>9836</v>
      </c>
      <c r="C1038" s="258">
        <v>2020</v>
      </c>
      <c r="D1038" s="258" t="s">
        <v>864</v>
      </c>
      <c r="E1038" s="258">
        <v>2216.29</v>
      </c>
      <c r="F1038" s="258" t="s">
        <v>1806</v>
      </c>
      <c r="G1038" s="259">
        <f>ROUND(Table3[[#This Row],[Net]],3)</f>
        <v>2216.29</v>
      </c>
    </row>
    <row r="1039" spans="1:7">
      <c r="A1039" s="258" t="s">
        <v>1923</v>
      </c>
      <c r="B1039" s="258" t="s">
        <v>9836</v>
      </c>
      <c r="C1039" s="258">
        <v>2020</v>
      </c>
      <c r="D1039" s="258" t="s">
        <v>864</v>
      </c>
      <c r="E1039" s="258">
        <v>221.14</v>
      </c>
      <c r="F1039" s="258" t="s">
        <v>1806</v>
      </c>
      <c r="G1039" s="259">
        <f>ROUND(Table3[[#This Row],[Net]],3)</f>
        <v>221.14</v>
      </c>
    </row>
    <row r="1040" spans="1:7">
      <c r="A1040" s="258" t="s">
        <v>1924</v>
      </c>
      <c r="B1040" s="258" t="s">
        <v>9836</v>
      </c>
      <c r="C1040" s="258">
        <v>2020</v>
      </c>
      <c r="D1040" s="258" t="s">
        <v>864</v>
      </c>
      <c r="E1040" s="258">
        <v>2081.98</v>
      </c>
      <c r="F1040" s="258" t="s">
        <v>1806</v>
      </c>
      <c r="G1040" s="259">
        <f>ROUND(Table3[[#This Row],[Net]],3)</f>
        <v>2081.98</v>
      </c>
    </row>
    <row r="1041" spans="1:7">
      <c r="A1041" s="258" t="s">
        <v>1925</v>
      </c>
      <c r="B1041" s="258" t="s">
        <v>9836</v>
      </c>
      <c r="C1041" s="258">
        <v>2020</v>
      </c>
      <c r="D1041" s="258" t="s">
        <v>864</v>
      </c>
      <c r="E1041" s="258">
        <v>18821.88</v>
      </c>
      <c r="F1041" s="258" t="s">
        <v>1806</v>
      </c>
      <c r="G1041" s="259">
        <f>ROUND(Table3[[#This Row],[Net]],3)</f>
        <v>18821.88</v>
      </c>
    </row>
    <row r="1042" spans="1:7">
      <c r="A1042" s="258" t="s">
        <v>1926</v>
      </c>
      <c r="B1042" s="258" t="s">
        <v>9836</v>
      </c>
      <c r="C1042" s="258">
        <v>2020</v>
      </c>
      <c r="D1042" s="258" t="s">
        <v>864</v>
      </c>
      <c r="E1042" s="258">
        <v>18581.18</v>
      </c>
      <c r="F1042" s="258" t="s">
        <v>1806</v>
      </c>
      <c r="G1042" s="259">
        <f>ROUND(Table3[[#This Row],[Net]],3)</f>
        <v>18581.18</v>
      </c>
    </row>
    <row r="1043" spans="1:7">
      <c r="A1043" s="258" t="s">
        <v>1927</v>
      </c>
      <c r="B1043" s="258" t="s">
        <v>9836</v>
      </c>
      <c r="C1043" s="258">
        <v>2020</v>
      </c>
      <c r="D1043" s="258" t="s">
        <v>864</v>
      </c>
      <c r="E1043" s="258">
        <v>11250.35</v>
      </c>
      <c r="F1043" s="258" t="s">
        <v>1806</v>
      </c>
      <c r="G1043" s="259">
        <f>ROUND(Table3[[#This Row],[Net]],3)</f>
        <v>11250.35</v>
      </c>
    </row>
    <row r="1044" spans="1:7">
      <c r="A1044" s="258" t="s">
        <v>1928</v>
      </c>
      <c r="B1044" s="258" t="s">
        <v>9836</v>
      </c>
      <c r="C1044" s="258">
        <v>2020</v>
      </c>
      <c r="D1044" s="258" t="s">
        <v>864</v>
      </c>
      <c r="E1044" s="258">
        <v>2135.6</v>
      </c>
      <c r="F1044" s="258" t="s">
        <v>1806</v>
      </c>
      <c r="G1044" s="259">
        <f>ROUND(Table3[[#This Row],[Net]],3)</f>
        <v>2135.6</v>
      </c>
    </row>
    <row r="1045" spans="1:7">
      <c r="A1045" s="258" t="s">
        <v>1929</v>
      </c>
      <c r="B1045" s="258" t="s">
        <v>9836</v>
      </c>
      <c r="C1045" s="258">
        <v>2020</v>
      </c>
      <c r="D1045" s="258" t="s">
        <v>864</v>
      </c>
      <c r="E1045" s="258">
        <v>9438.14</v>
      </c>
      <c r="F1045" s="258" t="s">
        <v>1806</v>
      </c>
      <c r="G1045" s="259">
        <f>ROUND(Table3[[#This Row],[Net]],3)</f>
        <v>9438.14</v>
      </c>
    </row>
    <row r="1046" spans="1:7">
      <c r="A1046" s="258" t="s">
        <v>1930</v>
      </c>
      <c r="B1046" s="258" t="s">
        <v>9836</v>
      </c>
      <c r="C1046" s="258">
        <v>2020</v>
      </c>
      <c r="D1046" s="258" t="s">
        <v>864</v>
      </c>
      <c r="E1046" s="258">
        <v>13551.37</v>
      </c>
      <c r="F1046" s="258" t="s">
        <v>1806</v>
      </c>
      <c r="G1046" s="259">
        <f>ROUND(Table3[[#This Row],[Net]],3)</f>
        <v>13551.37</v>
      </c>
    </row>
    <row r="1047" spans="1:7">
      <c r="A1047" s="258" t="s">
        <v>1931</v>
      </c>
      <c r="B1047" s="258" t="s">
        <v>9836</v>
      </c>
      <c r="C1047" s="258">
        <v>2020</v>
      </c>
      <c r="D1047" s="258" t="s">
        <v>864</v>
      </c>
      <c r="E1047" s="258">
        <v>9441.98</v>
      </c>
      <c r="F1047" s="258" t="s">
        <v>1806</v>
      </c>
      <c r="G1047" s="259">
        <f>ROUND(Table3[[#This Row],[Net]],3)</f>
        <v>9441.98</v>
      </c>
    </row>
    <row r="1048" spans="1:7">
      <c r="A1048" s="258" t="s">
        <v>1932</v>
      </c>
      <c r="B1048" s="258" t="s">
        <v>9836</v>
      </c>
      <c r="C1048" s="258">
        <v>2020</v>
      </c>
      <c r="D1048" s="258" t="s">
        <v>864</v>
      </c>
      <c r="E1048" s="258">
        <v>3658.72</v>
      </c>
      <c r="F1048" s="258" t="s">
        <v>1806</v>
      </c>
      <c r="G1048" s="259">
        <f>ROUND(Table3[[#This Row],[Net]],3)</f>
        <v>3658.72</v>
      </c>
    </row>
    <row r="1049" spans="1:7">
      <c r="A1049" s="258" t="s">
        <v>1933</v>
      </c>
      <c r="B1049" s="258" t="s">
        <v>9836</v>
      </c>
      <c r="C1049" s="258">
        <v>2020</v>
      </c>
      <c r="D1049" s="258" t="s">
        <v>864</v>
      </c>
      <c r="E1049" s="258">
        <v>1686.64</v>
      </c>
      <c r="F1049" s="258" t="s">
        <v>1806</v>
      </c>
      <c r="G1049" s="259">
        <f>ROUND(Table3[[#This Row],[Net]],3)</f>
        <v>1686.64</v>
      </c>
    </row>
    <row r="1050" spans="1:7">
      <c r="A1050" s="258" t="s">
        <v>1934</v>
      </c>
      <c r="B1050" s="258" t="s">
        <v>9836</v>
      </c>
      <c r="C1050" s="258">
        <v>2020</v>
      </c>
      <c r="D1050" s="258" t="s">
        <v>864</v>
      </c>
      <c r="E1050" s="258">
        <v>795.28</v>
      </c>
      <c r="F1050" s="258" t="s">
        <v>1806</v>
      </c>
      <c r="G1050" s="259">
        <f>ROUND(Table3[[#This Row],[Net]],3)</f>
        <v>795.28</v>
      </c>
    </row>
    <row r="1051" spans="1:7">
      <c r="A1051" s="258" t="s">
        <v>1935</v>
      </c>
      <c r="B1051" s="258" t="s">
        <v>9836</v>
      </c>
      <c r="C1051" s="258">
        <v>2020</v>
      </c>
      <c r="D1051" s="258" t="s">
        <v>864</v>
      </c>
      <c r="E1051" s="258">
        <v>5957.96</v>
      </c>
      <c r="F1051" s="258" t="s">
        <v>1806</v>
      </c>
      <c r="G1051" s="259">
        <f>ROUND(Table3[[#This Row],[Net]],3)</f>
        <v>5957.96</v>
      </c>
    </row>
    <row r="1052" spans="1:7">
      <c r="A1052" s="258" t="s">
        <v>1936</v>
      </c>
      <c r="B1052" s="258" t="s">
        <v>9836</v>
      </c>
      <c r="C1052" s="258">
        <v>2020</v>
      </c>
      <c r="D1052" s="258" t="s">
        <v>864</v>
      </c>
      <c r="E1052" s="258">
        <v>1853.34</v>
      </c>
      <c r="F1052" s="258" t="s">
        <v>1806</v>
      </c>
      <c r="G1052" s="259">
        <f>ROUND(Table3[[#This Row],[Net]],3)</f>
        <v>1853.34</v>
      </c>
    </row>
    <row r="1053" spans="1:7">
      <c r="A1053" s="258" t="s">
        <v>1937</v>
      </c>
      <c r="B1053" s="258" t="s">
        <v>9836</v>
      </c>
      <c r="C1053" s="258">
        <v>2020</v>
      </c>
      <c r="D1053" s="258" t="s">
        <v>864</v>
      </c>
      <c r="E1053" s="258">
        <v>1598.39</v>
      </c>
      <c r="F1053" s="258" t="s">
        <v>1806</v>
      </c>
      <c r="G1053" s="259">
        <f>ROUND(Table3[[#This Row],[Net]],3)</f>
        <v>1598.39</v>
      </c>
    </row>
    <row r="1054" spans="1:7">
      <c r="A1054" s="258" t="s">
        <v>1938</v>
      </c>
      <c r="B1054" s="258" t="s">
        <v>9836</v>
      </c>
      <c r="C1054" s="258">
        <v>2020</v>
      </c>
      <c r="D1054" s="258" t="s">
        <v>864</v>
      </c>
      <c r="E1054" s="258">
        <v>2540.86</v>
      </c>
      <c r="F1054" s="258" t="s">
        <v>1806</v>
      </c>
      <c r="G1054" s="259">
        <f>ROUND(Table3[[#This Row],[Net]],3)</f>
        <v>2540.86</v>
      </c>
    </row>
    <row r="1055" spans="1:7">
      <c r="A1055" s="258" t="s">
        <v>1939</v>
      </c>
      <c r="B1055" s="258" t="s">
        <v>9836</v>
      </c>
      <c r="C1055" s="258">
        <v>2020</v>
      </c>
      <c r="D1055" s="258" t="s">
        <v>864</v>
      </c>
      <c r="E1055" s="258">
        <v>6888.97</v>
      </c>
      <c r="F1055" s="258" t="s">
        <v>1806</v>
      </c>
      <c r="G1055" s="259">
        <f>ROUND(Table3[[#This Row],[Net]],3)</f>
        <v>6888.97</v>
      </c>
    </row>
    <row r="1056" spans="1:7">
      <c r="A1056" s="258" t="s">
        <v>1940</v>
      </c>
      <c r="B1056" s="258" t="s">
        <v>9836</v>
      </c>
      <c r="C1056" s="258">
        <v>2020</v>
      </c>
      <c r="D1056" s="258" t="s">
        <v>864</v>
      </c>
      <c r="E1056" s="258">
        <v>2647.76</v>
      </c>
      <c r="F1056" s="258" t="s">
        <v>1806</v>
      </c>
      <c r="G1056" s="259">
        <f>ROUND(Table3[[#This Row],[Net]],3)</f>
        <v>2647.76</v>
      </c>
    </row>
    <row r="1057" spans="1:7">
      <c r="A1057" s="258" t="s">
        <v>1941</v>
      </c>
      <c r="B1057" s="258" t="s">
        <v>9836</v>
      </c>
      <c r="C1057" s="258">
        <v>2020</v>
      </c>
      <c r="D1057" s="258" t="s">
        <v>864</v>
      </c>
      <c r="E1057" s="258">
        <v>13824.19</v>
      </c>
      <c r="F1057" s="258" t="s">
        <v>1806</v>
      </c>
      <c r="G1057" s="259">
        <f>ROUND(Table3[[#This Row],[Net]],3)</f>
        <v>13824.19</v>
      </c>
    </row>
    <row r="1058" spans="1:7">
      <c r="A1058" s="258" t="s">
        <v>1942</v>
      </c>
      <c r="B1058" s="258" t="s">
        <v>9836</v>
      </c>
      <c r="C1058" s="258">
        <v>2020</v>
      </c>
      <c r="D1058" s="258" t="s">
        <v>864</v>
      </c>
      <c r="E1058" s="258">
        <v>13632.76</v>
      </c>
      <c r="F1058" s="258" t="s">
        <v>1806</v>
      </c>
      <c r="G1058" s="259">
        <f>ROUND(Table3[[#This Row],[Net]],3)</f>
        <v>13632.76</v>
      </c>
    </row>
    <row r="1059" spans="1:7">
      <c r="A1059" s="258" t="s">
        <v>1943</v>
      </c>
      <c r="B1059" s="258" t="s">
        <v>9836</v>
      </c>
      <c r="C1059" s="258">
        <v>2020</v>
      </c>
      <c r="D1059" s="258" t="s">
        <v>864</v>
      </c>
      <c r="E1059" s="258">
        <v>13414.99</v>
      </c>
      <c r="F1059" s="258" t="s">
        <v>1806</v>
      </c>
      <c r="G1059" s="259">
        <f>ROUND(Table3[[#This Row],[Net]],3)</f>
        <v>13414.99</v>
      </c>
    </row>
    <row r="1060" spans="1:7">
      <c r="A1060" s="258" t="s">
        <v>1944</v>
      </c>
      <c r="B1060" s="258" t="s">
        <v>9836</v>
      </c>
      <c r="C1060" s="258">
        <v>2020</v>
      </c>
      <c r="D1060" s="258" t="s">
        <v>864</v>
      </c>
      <c r="E1060" s="258">
        <v>9890.0400000000009</v>
      </c>
      <c r="F1060" s="258" t="s">
        <v>1806</v>
      </c>
      <c r="G1060" s="259">
        <f>ROUND(Table3[[#This Row],[Net]],3)</f>
        <v>9890.0400000000009</v>
      </c>
    </row>
    <row r="1061" spans="1:7">
      <c r="A1061" s="258" t="s">
        <v>1945</v>
      </c>
      <c r="B1061" s="258" t="s">
        <v>9836</v>
      </c>
      <c r="C1061" s="258">
        <v>2020</v>
      </c>
      <c r="D1061" s="258" t="s">
        <v>864</v>
      </c>
      <c r="E1061" s="258">
        <v>1313.38</v>
      </c>
      <c r="F1061" s="258" t="s">
        <v>1806</v>
      </c>
      <c r="G1061" s="259">
        <f>ROUND(Table3[[#This Row],[Net]],3)</f>
        <v>1313.38</v>
      </c>
    </row>
    <row r="1062" spans="1:7">
      <c r="A1062" s="258" t="s">
        <v>1946</v>
      </c>
      <c r="B1062" s="258" t="s">
        <v>9836</v>
      </c>
      <c r="C1062" s="258">
        <v>2020</v>
      </c>
      <c r="D1062" s="258" t="s">
        <v>864</v>
      </c>
      <c r="E1062" s="258">
        <v>3871.46</v>
      </c>
      <c r="F1062" s="258" t="s">
        <v>1806</v>
      </c>
      <c r="G1062" s="259">
        <f>ROUND(Table3[[#This Row],[Net]],3)</f>
        <v>3871.46</v>
      </c>
    </row>
    <row r="1063" spans="1:7">
      <c r="A1063" s="258" t="s">
        <v>1947</v>
      </c>
      <c r="B1063" s="258" t="s">
        <v>9836</v>
      </c>
      <c r="C1063" s="258">
        <v>2020</v>
      </c>
      <c r="D1063" s="258" t="s">
        <v>864</v>
      </c>
      <c r="E1063" s="258">
        <v>4182.07</v>
      </c>
      <c r="F1063" s="258" t="s">
        <v>1806</v>
      </c>
      <c r="G1063" s="259">
        <f>ROUND(Table3[[#This Row],[Net]],3)</f>
        <v>4182.07</v>
      </c>
    </row>
    <row r="1064" spans="1:7">
      <c r="A1064" s="258" t="s">
        <v>1948</v>
      </c>
      <c r="B1064" s="258" t="s">
        <v>9836</v>
      </c>
      <c r="C1064" s="258">
        <v>2020</v>
      </c>
      <c r="D1064" s="258" t="s">
        <v>864</v>
      </c>
      <c r="E1064" s="258">
        <v>3798.28</v>
      </c>
      <c r="F1064" s="258" t="s">
        <v>1806</v>
      </c>
      <c r="G1064" s="259">
        <f>ROUND(Table3[[#This Row],[Net]],3)</f>
        <v>3798.28</v>
      </c>
    </row>
    <row r="1065" spans="1:7">
      <c r="A1065" s="258" t="s">
        <v>1949</v>
      </c>
      <c r="B1065" s="258" t="s">
        <v>9836</v>
      </c>
      <c r="C1065" s="258">
        <v>2020</v>
      </c>
      <c r="D1065" s="258" t="s">
        <v>864</v>
      </c>
      <c r="E1065" s="258">
        <v>7878.6</v>
      </c>
      <c r="F1065" s="258" t="s">
        <v>1806</v>
      </c>
      <c r="G1065" s="259">
        <f>ROUND(Table3[[#This Row],[Net]],3)</f>
        <v>7878.6</v>
      </c>
    </row>
    <row r="1066" spans="1:7">
      <c r="A1066" s="258" t="s">
        <v>1950</v>
      </c>
      <c r="B1066" s="258" t="s">
        <v>9836</v>
      </c>
      <c r="C1066" s="258">
        <v>2020</v>
      </c>
      <c r="D1066" s="258" t="s">
        <v>864</v>
      </c>
      <c r="E1066" s="258">
        <v>7808.67</v>
      </c>
      <c r="F1066" s="258" t="s">
        <v>1806</v>
      </c>
      <c r="G1066" s="259">
        <f>ROUND(Table3[[#This Row],[Net]],3)</f>
        <v>7808.67</v>
      </c>
    </row>
    <row r="1067" spans="1:7">
      <c r="A1067" s="258" t="s">
        <v>1951</v>
      </c>
      <c r="B1067" s="258" t="s">
        <v>9836</v>
      </c>
      <c r="C1067" s="258">
        <v>2020</v>
      </c>
      <c r="D1067" s="258" t="s">
        <v>864</v>
      </c>
      <c r="E1067" s="258">
        <v>69.760000000000005</v>
      </c>
      <c r="F1067" s="258" t="s">
        <v>1806</v>
      </c>
      <c r="G1067" s="259">
        <f>ROUND(Table3[[#This Row],[Net]],3)</f>
        <v>69.760000000000005</v>
      </c>
    </row>
    <row r="1068" spans="1:7">
      <c r="A1068" s="258" t="s">
        <v>1952</v>
      </c>
      <c r="B1068" s="258" t="s">
        <v>9836</v>
      </c>
      <c r="C1068" s="258">
        <v>2020</v>
      </c>
      <c r="D1068" s="258" t="s">
        <v>864</v>
      </c>
      <c r="E1068" s="258">
        <v>14930.1</v>
      </c>
      <c r="F1068" s="258" t="s">
        <v>1806</v>
      </c>
      <c r="G1068" s="259">
        <f>ROUND(Table3[[#This Row],[Net]],3)</f>
        <v>14930.1</v>
      </c>
    </row>
    <row r="1069" spans="1:7">
      <c r="A1069" s="258" t="s">
        <v>1953</v>
      </c>
      <c r="B1069" s="258" t="s">
        <v>9836</v>
      </c>
      <c r="C1069" s="258">
        <v>2020</v>
      </c>
      <c r="D1069" s="258" t="s">
        <v>864</v>
      </c>
      <c r="E1069" s="258">
        <v>11674.35</v>
      </c>
      <c r="F1069" s="258" t="s">
        <v>1806</v>
      </c>
      <c r="G1069" s="259">
        <f>ROUND(Table3[[#This Row],[Net]],3)</f>
        <v>11674.35</v>
      </c>
    </row>
    <row r="1070" spans="1:7">
      <c r="A1070" s="258" t="s">
        <v>1954</v>
      </c>
      <c r="B1070" s="258" t="s">
        <v>9836</v>
      </c>
      <c r="C1070" s="258">
        <v>2020</v>
      </c>
      <c r="D1070" s="258" t="s">
        <v>864</v>
      </c>
      <c r="E1070" s="258">
        <v>2425.42</v>
      </c>
      <c r="F1070" s="258" t="s">
        <v>1806</v>
      </c>
      <c r="G1070" s="259">
        <f>ROUND(Table3[[#This Row],[Net]],3)</f>
        <v>2425.42</v>
      </c>
    </row>
    <row r="1071" spans="1:7">
      <c r="A1071" s="258" t="s">
        <v>1955</v>
      </c>
      <c r="B1071" s="258" t="s">
        <v>9836</v>
      </c>
      <c r="C1071" s="258">
        <v>2020</v>
      </c>
      <c r="D1071" s="258" t="s">
        <v>864</v>
      </c>
      <c r="E1071" s="258">
        <v>1865</v>
      </c>
      <c r="F1071" s="258" t="s">
        <v>1806</v>
      </c>
      <c r="G1071" s="259">
        <f>ROUND(Table3[[#This Row],[Net]],3)</f>
        <v>1865</v>
      </c>
    </row>
    <row r="1072" spans="1:7">
      <c r="A1072" s="258" t="s">
        <v>1956</v>
      </c>
      <c r="B1072" s="258" t="s">
        <v>9836</v>
      </c>
      <c r="C1072" s="258">
        <v>2020</v>
      </c>
      <c r="D1072" s="258" t="s">
        <v>864</v>
      </c>
      <c r="E1072" s="258">
        <v>1185.98</v>
      </c>
      <c r="F1072" s="258" t="s">
        <v>1806</v>
      </c>
      <c r="G1072" s="259">
        <f>ROUND(Table3[[#This Row],[Net]],3)</f>
        <v>1185.98</v>
      </c>
    </row>
    <row r="1073" spans="1:7">
      <c r="A1073" s="258" t="s">
        <v>1957</v>
      </c>
      <c r="B1073" s="258" t="s">
        <v>9836</v>
      </c>
      <c r="C1073" s="258">
        <v>2020</v>
      </c>
      <c r="D1073" s="258" t="s">
        <v>864</v>
      </c>
      <c r="E1073" s="258">
        <v>1229.78</v>
      </c>
      <c r="F1073" s="258" t="s">
        <v>1806</v>
      </c>
      <c r="G1073" s="259">
        <f>ROUND(Table3[[#This Row],[Net]],3)</f>
        <v>1229.78</v>
      </c>
    </row>
    <row r="1074" spans="1:7">
      <c r="A1074" s="258" t="s">
        <v>1958</v>
      </c>
      <c r="B1074" s="258" t="s">
        <v>9836</v>
      </c>
      <c r="C1074" s="258">
        <v>2020</v>
      </c>
      <c r="D1074" s="258" t="s">
        <v>864</v>
      </c>
      <c r="E1074" s="258">
        <v>632.33000000000004</v>
      </c>
      <c r="F1074" s="258" t="s">
        <v>1806</v>
      </c>
      <c r="G1074" s="259">
        <f>ROUND(Table3[[#This Row],[Net]],3)</f>
        <v>632.33000000000004</v>
      </c>
    </row>
    <row r="1075" spans="1:7">
      <c r="A1075" s="258" t="s">
        <v>1959</v>
      </c>
      <c r="B1075" s="258" t="s">
        <v>9836</v>
      </c>
      <c r="C1075" s="258">
        <v>2020</v>
      </c>
      <c r="D1075" s="258" t="s">
        <v>864</v>
      </c>
      <c r="E1075" s="258">
        <v>2611.62</v>
      </c>
      <c r="F1075" s="258" t="s">
        <v>1806</v>
      </c>
      <c r="G1075" s="259">
        <f>ROUND(Table3[[#This Row],[Net]],3)</f>
        <v>2611.62</v>
      </c>
    </row>
    <row r="1076" spans="1:7">
      <c r="A1076" s="258" t="s">
        <v>1960</v>
      </c>
      <c r="B1076" s="258" t="s">
        <v>9836</v>
      </c>
      <c r="C1076" s="258">
        <v>2020</v>
      </c>
      <c r="D1076" s="258" t="s">
        <v>864</v>
      </c>
      <c r="E1076" s="258">
        <v>2504.4699999999998</v>
      </c>
      <c r="F1076" s="258" t="s">
        <v>1806</v>
      </c>
      <c r="G1076" s="259">
        <f>ROUND(Table3[[#This Row],[Net]],3)</f>
        <v>2504.4699999999998</v>
      </c>
    </row>
    <row r="1077" spans="1:7">
      <c r="A1077" s="258" t="s">
        <v>1961</v>
      </c>
      <c r="B1077" s="258" t="s">
        <v>9836</v>
      </c>
      <c r="C1077" s="258">
        <v>2020</v>
      </c>
      <c r="D1077" s="258" t="s">
        <v>875</v>
      </c>
      <c r="E1077" s="258">
        <v>282.10000000000002</v>
      </c>
      <c r="F1077" s="258" t="s">
        <v>1806</v>
      </c>
      <c r="G1077" s="259">
        <f>ROUND(Table3[[#This Row],[Net]],3)</f>
        <v>282.10000000000002</v>
      </c>
    </row>
    <row r="1078" spans="1:7">
      <c r="A1078" s="258" t="s">
        <v>1962</v>
      </c>
      <c r="B1078" s="258" t="s">
        <v>9836</v>
      </c>
      <c r="C1078" s="258">
        <v>2020</v>
      </c>
      <c r="D1078" s="258" t="s">
        <v>875</v>
      </c>
      <c r="E1078" s="258">
        <v>4091.76</v>
      </c>
      <c r="F1078" s="258" t="s">
        <v>1806</v>
      </c>
      <c r="G1078" s="259">
        <f>ROUND(Table3[[#This Row],[Net]],3)</f>
        <v>4091.76</v>
      </c>
    </row>
    <row r="1079" spans="1:7">
      <c r="A1079" s="258" t="s">
        <v>1963</v>
      </c>
      <c r="B1079" s="258" t="s">
        <v>9836</v>
      </c>
      <c r="C1079" s="258">
        <v>2020</v>
      </c>
      <c r="D1079" s="258" t="s">
        <v>875</v>
      </c>
      <c r="E1079" s="258">
        <v>3592.24</v>
      </c>
      <c r="F1079" s="258" t="s">
        <v>1806</v>
      </c>
      <c r="G1079" s="259">
        <f>ROUND(Table3[[#This Row],[Net]],3)</f>
        <v>3592.24</v>
      </c>
    </row>
    <row r="1080" spans="1:7">
      <c r="A1080" s="258" t="s">
        <v>1964</v>
      </c>
      <c r="B1080" s="258" t="s">
        <v>9836</v>
      </c>
      <c r="C1080" s="258">
        <v>2020</v>
      </c>
      <c r="D1080" s="258" t="s">
        <v>875</v>
      </c>
      <c r="E1080" s="258">
        <v>2440.98</v>
      </c>
      <c r="F1080" s="258" t="s">
        <v>1806</v>
      </c>
      <c r="G1080" s="259">
        <f>ROUND(Table3[[#This Row],[Net]],3)</f>
        <v>2440.98</v>
      </c>
    </row>
    <row r="1081" spans="1:7">
      <c r="A1081" s="258" t="s">
        <v>1965</v>
      </c>
      <c r="B1081" s="258" t="s">
        <v>9836</v>
      </c>
      <c r="C1081" s="258">
        <v>2020</v>
      </c>
      <c r="D1081" s="258" t="s">
        <v>875</v>
      </c>
      <c r="E1081" s="258">
        <v>14241.8</v>
      </c>
      <c r="F1081" s="258" t="s">
        <v>1806</v>
      </c>
      <c r="G1081" s="259">
        <f>ROUND(Table3[[#This Row],[Net]],3)</f>
        <v>14241.8</v>
      </c>
    </row>
    <row r="1082" spans="1:7">
      <c r="A1082" s="258" t="s">
        <v>1966</v>
      </c>
      <c r="B1082" s="258" t="s">
        <v>9836</v>
      </c>
      <c r="C1082" s="258">
        <v>2020</v>
      </c>
      <c r="D1082" s="258" t="s">
        <v>875</v>
      </c>
      <c r="E1082" s="258">
        <v>997.29</v>
      </c>
      <c r="F1082" s="258" t="s">
        <v>1806</v>
      </c>
      <c r="G1082" s="259">
        <f>ROUND(Table3[[#This Row],[Net]],3)</f>
        <v>997.29</v>
      </c>
    </row>
    <row r="1083" spans="1:7">
      <c r="A1083" s="258" t="s">
        <v>1967</v>
      </c>
      <c r="B1083" s="258" t="s">
        <v>9836</v>
      </c>
      <c r="C1083" s="258">
        <v>2020</v>
      </c>
      <c r="D1083" s="258" t="s">
        <v>875</v>
      </c>
      <c r="E1083" s="258">
        <v>1959.69</v>
      </c>
      <c r="F1083" s="258" t="s">
        <v>1806</v>
      </c>
      <c r="G1083" s="259">
        <f>ROUND(Table3[[#This Row],[Net]],3)</f>
        <v>1959.69</v>
      </c>
    </row>
    <row r="1084" spans="1:7">
      <c r="A1084" s="258" t="s">
        <v>1968</v>
      </c>
      <c r="B1084" s="258" t="s">
        <v>9836</v>
      </c>
      <c r="C1084" s="258">
        <v>2020</v>
      </c>
      <c r="D1084" s="258" t="s">
        <v>875</v>
      </c>
      <c r="E1084" s="258">
        <v>203.4</v>
      </c>
      <c r="F1084" s="258" t="s">
        <v>1806</v>
      </c>
      <c r="G1084" s="259">
        <f>ROUND(Table3[[#This Row],[Net]],3)</f>
        <v>203.4</v>
      </c>
    </row>
    <row r="1085" spans="1:7">
      <c r="A1085" s="258" t="s">
        <v>1969</v>
      </c>
      <c r="B1085" s="258" t="s">
        <v>9836</v>
      </c>
      <c r="C1085" s="258">
        <v>2020</v>
      </c>
      <c r="D1085" s="258" t="s">
        <v>875</v>
      </c>
      <c r="E1085" s="258">
        <v>1723.14</v>
      </c>
      <c r="F1085" s="258" t="s">
        <v>1806</v>
      </c>
      <c r="G1085" s="259">
        <f>ROUND(Table3[[#This Row],[Net]],3)</f>
        <v>1723.14</v>
      </c>
    </row>
    <row r="1086" spans="1:7">
      <c r="A1086" s="258" t="s">
        <v>1970</v>
      </c>
      <c r="B1086" s="258" t="s">
        <v>9836</v>
      </c>
      <c r="C1086" s="258">
        <v>2020</v>
      </c>
      <c r="D1086" s="258" t="s">
        <v>875</v>
      </c>
      <c r="E1086" s="258">
        <v>11215.61</v>
      </c>
      <c r="F1086" s="258" t="s">
        <v>1806</v>
      </c>
      <c r="G1086" s="259">
        <f>ROUND(Table3[[#This Row],[Net]],3)</f>
        <v>11215.61</v>
      </c>
    </row>
    <row r="1087" spans="1:7">
      <c r="A1087" s="258" t="s">
        <v>1971</v>
      </c>
      <c r="B1087" s="258" t="s">
        <v>9836</v>
      </c>
      <c r="C1087" s="258">
        <v>2020</v>
      </c>
      <c r="D1087" s="258" t="s">
        <v>875</v>
      </c>
      <c r="E1087" s="258">
        <v>13345.64</v>
      </c>
      <c r="F1087" s="258" t="s">
        <v>1806</v>
      </c>
      <c r="G1087" s="259">
        <f>ROUND(Table3[[#This Row],[Net]],3)</f>
        <v>13345.64</v>
      </c>
    </row>
    <row r="1088" spans="1:7">
      <c r="A1088" s="258" t="s">
        <v>1972</v>
      </c>
      <c r="B1088" s="258" t="s">
        <v>9836</v>
      </c>
      <c r="C1088" s="258">
        <v>2020</v>
      </c>
      <c r="D1088" s="258" t="s">
        <v>875</v>
      </c>
      <c r="E1088" s="258">
        <v>7974.74</v>
      </c>
      <c r="F1088" s="258" t="s">
        <v>1806</v>
      </c>
      <c r="G1088" s="259">
        <f>ROUND(Table3[[#This Row],[Net]],3)</f>
        <v>7974.74</v>
      </c>
    </row>
    <row r="1089" spans="1:7">
      <c r="A1089" s="258" t="s">
        <v>1973</v>
      </c>
      <c r="B1089" s="258" t="s">
        <v>9836</v>
      </c>
      <c r="C1089" s="258">
        <v>2020</v>
      </c>
      <c r="D1089" s="258" t="s">
        <v>875</v>
      </c>
      <c r="E1089" s="258">
        <v>1866.21</v>
      </c>
      <c r="F1089" s="258" t="s">
        <v>1806</v>
      </c>
      <c r="G1089" s="259">
        <f>ROUND(Table3[[#This Row],[Net]],3)</f>
        <v>1866.21</v>
      </c>
    </row>
    <row r="1090" spans="1:7">
      <c r="A1090" s="258" t="s">
        <v>1974</v>
      </c>
      <c r="B1090" s="258" t="s">
        <v>9836</v>
      </c>
      <c r="C1090" s="258">
        <v>2020</v>
      </c>
      <c r="D1090" s="258" t="s">
        <v>875</v>
      </c>
      <c r="E1090" s="258">
        <v>8017.81</v>
      </c>
      <c r="F1090" s="258" t="s">
        <v>1806</v>
      </c>
      <c r="G1090" s="259">
        <f>ROUND(Table3[[#This Row],[Net]],3)</f>
        <v>8017.81</v>
      </c>
    </row>
    <row r="1091" spans="1:7">
      <c r="A1091" s="258" t="s">
        <v>1975</v>
      </c>
      <c r="B1091" s="258" t="s">
        <v>9836</v>
      </c>
      <c r="C1091" s="258">
        <v>2020</v>
      </c>
      <c r="D1091" s="258" t="s">
        <v>875</v>
      </c>
      <c r="E1091" s="258">
        <v>7809.6</v>
      </c>
      <c r="F1091" s="258" t="s">
        <v>1806</v>
      </c>
      <c r="G1091" s="259">
        <f>ROUND(Table3[[#This Row],[Net]],3)</f>
        <v>7809.6</v>
      </c>
    </row>
    <row r="1092" spans="1:7">
      <c r="A1092" s="258" t="s">
        <v>1976</v>
      </c>
      <c r="B1092" s="258" t="s">
        <v>9836</v>
      </c>
      <c r="C1092" s="258">
        <v>2020</v>
      </c>
      <c r="D1092" s="258" t="s">
        <v>875</v>
      </c>
      <c r="E1092" s="258">
        <v>7166.69</v>
      </c>
      <c r="F1092" s="258" t="s">
        <v>1806</v>
      </c>
      <c r="G1092" s="259">
        <f>ROUND(Table3[[#This Row],[Net]],3)</f>
        <v>7166.69</v>
      </c>
    </row>
    <row r="1093" spans="1:7">
      <c r="A1093" s="258" t="s">
        <v>1977</v>
      </c>
      <c r="B1093" s="258" t="s">
        <v>9836</v>
      </c>
      <c r="C1093" s="258">
        <v>2020</v>
      </c>
      <c r="D1093" s="258" t="s">
        <v>875</v>
      </c>
      <c r="E1093" s="258">
        <v>2698.46</v>
      </c>
      <c r="F1093" s="258" t="s">
        <v>1806</v>
      </c>
      <c r="G1093" s="259">
        <f>ROUND(Table3[[#This Row],[Net]],3)</f>
        <v>2698.46</v>
      </c>
    </row>
    <row r="1094" spans="1:7">
      <c r="A1094" s="258" t="s">
        <v>1978</v>
      </c>
      <c r="B1094" s="258" t="s">
        <v>9836</v>
      </c>
      <c r="C1094" s="258">
        <v>2020</v>
      </c>
      <c r="D1094" s="258" t="s">
        <v>875</v>
      </c>
      <c r="E1094" s="258">
        <v>1578.74</v>
      </c>
      <c r="F1094" s="258" t="s">
        <v>1806</v>
      </c>
      <c r="G1094" s="259">
        <f>ROUND(Table3[[#This Row],[Net]],3)</f>
        <v>1578.74</v>
      </c>
    </row>
    <row r="1095" spans="1:7">
      <c r="A1095" s="258" t="s">
        <v>1979</v>
      </c>
      <c r="B1095" s="258" t="s">
        <v>9836</v>
      </c>
      <c r="C1095" s="258">
        <v>2020</v>
      </c>
      <c r="D1095" s="258" t="s">
        <v>875</v>
      </c>
      <c r="E1095" s="258">
        <v>733.69</v>
      </c>
      <c r="F1095" s="258" t="s">
        <v>1806</v>
      </c>
      <c r="G1095" s="259">
        <f>ROUND(Table3[[#This Row],[Net]],3)</f>
        <v>733.69</v>
      </c>
    </row>
    <row r="1096" spans="1:7">
      <c r="A1096" s="258" t="s">
        <v>1980</v>
      </c>
      <c r="B1096" s="258" t="s">
        <v>9836</v>
      </c>
      <c r="C1096" s="258">
        <v>2020</v>
      </c>
      <c r="D1096" s="258" t="s">
        <v>875</v>
      </c>
      <c r="E1096" s="258">
        <v>4791.2</v>
      </c>
      <c r="F1096" s="258" t="s">
        <v>1806</v>
      </c>
      <c r="G1096" s="259">
        <f>ROUND(Table3[[#This Row],[Net]],3)</f>
        <v>4791.2</v>
      </c>
    </row>
    <row r="1097" spans="1:7">
      <c r="A1097" s="258" t="s">
        <v>1981</v>
      </c>
      <c r="B1097" s="258" t="s">
        <v>9836</v>
      </c>
      <c r="C1097" s="258">
        <v>2020</v>
      </c>
      <c r="D1097" s="258" t="s">
        <v>875</v>
      </c>
      <c r="E1097" s="258">
        <v>1825.92</v>
      </c>
      <c r="F1097" s="258" t="s">
        <v>1806</v>
      </c>
      <c r="G1097" s="259">
        <f>ROUND(Table3[[#This Row],[Net]],3)</f>
        <v>1825.92</v>
      </c>
    </row>
    <row r="1098" spans="1:7">
      <c r="A1098" s="258" t="s">
        <v>1982</v>
      </c>
      <c r="B1098" s="258" t="s">
        <v>9836</v>
      </c>
      <c r="C1098" s="258">
        <v>2020</v>
      </c>
      <c r="D1098" s="258" t="s">
        <v>875</v>
      </c>
      <c r="E1098" s="258">
        <v>1747.78</v>
      </c>
      <c r="F1098" s="258" t="s">
        <v>1806</v>
      </c>
      <c r="G1098" s="259">
        <f>ROUND(Table3[[#This Row],[Net]],3)</f>
        <v>1747.78</v>
      </c>
    </row>
    <row r="1099" spans="1:7">
      <c r="A1099" s="258" t="s">
        <v>1983</v>
      </c>
      <c r="B1099" s="258" t="s">
        <v>9836</v>
      </c>
      <c r="C1099" s="258">
        <v>2020</v>
      </c>
      <c r="D1099" s="258" t="s">
        <v>875</v>
      </c>
      <c r="E1099" s="258">
        <v>2517.52</v>
      </c>
      <c r="F1099" s="258" t="s">
        <v>1806</v>
      </c>
      <c r="G1099" s="259">
        <f>ROUND(Table3[[#This Row],[Net]],3)</f>
        <v>2517.52</v>
      </c>
    </row>
    <row r="1100" spans="1:7">
      <c r="A1100" s="258" t="s">
        <v>1984</v>
      </c>
      <c r="B1100" s="258" t="s">
        <v>9836</v>
      </c>
      <c r="C1100" s="258">
        <v>2020</v>
      </c>
      <c r="D1100" s="258" t="s">
        <v>875</v>
      </c>
      <c r="E1100" s="258">
        <v>6152.77</v>
      </c>
      <c r="F1100" s="258" t="s">
        <v>1806</v>
      </c>
      <c r="G1100" s="259">
        <f>ROUND(Table3[[#This Row],[Net]],3)</f>
        <v>6152.77</v>
      </c>
    </row>
    <row r="1101" spans="1:7">
      <c r="A1101" s="258" t="s">
        <v>1985</v>
      </c>
      <c r="B1101" s="258" t="s">
        <v>9836</v>
      </c>
      <c r="C1101" s="258">
        <v>2020</v>
      </c>
      <c r="D1101" s="258" t="s">
        <v>875</v>
      </c>
      <c r="E1101" s="258">
        <v>2470.09</v>
      </c>
      <c r="F1101" s="258" t="s">
        <v>1806</v>
      </c>
      <c r="G1101" s="259">
        <f>ROUND(Table3[[#This Row],[Net]],3)</f>
        <v>2470.09</v>
      </c>
    </row>
    <row r="1102" spans="1:7">
      <c r="A1102" s="258" t="s">
        <v>1986</v>
      </c>
      <c r="B1102" s="258" t="s">
        <v>9836</v>
      </c>
      <c r="C1102" s="258">
        <v>2020</v>
      </c>
      <c r="D1102" s="258" t="s">
        <v>875</v>
      </c>
      <c r="E1102" s="258">
        <v>10251.14</v>
      </c>
      <c r="F1102" s="258" t="s">
        <v>1806</v>
      </c>
      <c r="G1102" s="259">
        <f>ROUND(Table3[[#This Row],[Net]],3)</f>
        <v>10251.14</v>
      </c>
    </row>
    <row r="1103" spans="1:7">
      <c r="A1103" s="258" t="s">
        <v>1987</v>
      </c>
      <c r="B1103" s="258" t="s">
        <v>9836</v>
      </c>
      <c r="C1103" s="258">
        <v>2020</v>
      </c>
      <c r="D1103" s="258" t="s">
        <v>875</v>
      </c>
      <c r="E1103" s="258">
        <v>10134.16</v>
      </c>
      <c r="F1103" s="258" t="s">
        <v>1806</v>
      </c>
      <c r="G1103" s="259">
        <f>ROUND(Table3[[#This Row],[Net]],3)</f>
        <v>10134.16</v>
      </c>
    </row>
    <row r="1104" spans="1:7">
      <c r="A1104" s="258" t="s">
        <v>1988</v>
      </c>
      <c r="B1104" s="258" t="s">
        <v>9836</v>
      </c>
      <c r="C1104" s="258">
        <v>2020</v>
      </c>
      <c r="D1104" s="258" t="s">
        <v>875</v>
      </c>
      <c r="E1104" s="258">
        <v>10687.86</v>
      </c>
      <c r="F1104" s="258" t="s">
        <v>1806</v>
      </c>
      <c r="G1104" s="259">
        <f>ROUND(Table3[[#This Row],[Net]],3)</f>
        <v>10687.86</v>
      </c>
    </row>
    <row r="1105" spans="1:7">
      <c r="A1105" s="258" t="s">
        <v>1989</v>
      </c>
      <c r="B1105" s="258" t="s">
        <v>9836</v>
      </c>
      <c r="C1105" s="258">
        <v>2020</v>
      </c>
      <c r="D1105" s="258" t="s">
        <v>875</v>
      </c>
      <c r="E1105" s="258">
        <v>8557.24</v>
      </c>
      <c r="F1105" s="258" t="s">
        <v>1806</v>
      </c>
      <c r="G1105" s="259">
        <f>ROUND(Table3[[#This Row],[Net]],3)</f>
        <v>8557.24</v>
      </c>
    </row>
    <row r="1106" spans="1:7">
      <c r="A1106" s="258" t="s">
        <v>1990</v>
      </c>
      <c r="B1106" s="258" t="s">
        <v>9836</v>
      </c>
      <c r="C1106" s="258">
        <v>2020</v>
      </c>
      <c r="D1106" s="258" t="s">
        <v>875</v>
      </c>
      <c r="E1106" s="258">
        <v>3535.66</v>
      </c>
      <c r="F1106" s="258" t="s">
        <v>1806</v>
      </c>
      <c r="G1106" s="259">
        <f>ROUND(Table3[[#This Row],[Net]],3)</f>
        <v>3535.66</v>
      </c>
    </row>
    <row r="1107" spans="1:7">
      <c r="A1107" s="258" t="s">
        <v>1991</v>
      </c>
      <c r="B1107" s="258" t="s">
        <v>9836</v>
      </c>
      <c r="C1107" s="258">
        <v>2020</v>
      </c>
      <c r="D1107" s="258" t="s">
        <v>875</v>
      </c>
      <c r="E1107" s="258">
        <v>3466.81</v>
      </c>
      <c r="F1107" s="258" t="s">
        <v>1806</v>
      </c>
      <c r="G1107" s="259">
        <f>ROUND(Table3[[#This Row],[Net]],3)</f>
        <v>3466.81</v>
      </c>
    </row>
    <row r="1108" spans="1:7">
      <c r="A1108" s="258" t="s">
        <v>1992</v>
      </c>
      <c r="B1108" s="258" t="s">
        <v>9836</v>
      </c>
      <c r="C1108" s="258">
        <v>2020</v>
      </c>
      <c r="D1108" s="258" t="s">
        <v>875</v>
      </c>
      <c r="E1108" s="258">
        <v>4022.34</v>
      </c>
      <c r="F1108" s="258" t="s">
        <v>1806</v>
      </c>
      <c r="G1108" s="259">
        <f>ROUND(Table3[[#This Row],[Net]],3)</f>
        <v>4022.34</v>
      </c>
    </row>
    <row r="1109" spans="1:7">
      <c r="A1109" s="258" t="s">
        <v>1993</v>
      </c>
      <c r="B1109" s="258" t="s">
        <v>9836</v>
      </c>
      <c r="C1109" s="258">
        <v>2020</v>
      </c>
      <c r="D1109" s="258" t="s">
        <v>875</v>
      </c>
      <c r="E1109" s="258">
        <v>3318.58</v>
      </c>
      <c r="F1109" s="258" t="s">
        <v>1806</v>
      </c>
      <c r="G1109" s="259">
        <f>ROUND(Table3[[#This Row],[Net]],3)</f>
        <v>3318.58</v>
      </c>
    </row>
    <row r="1110" spans="1:7">
      <c r="A1110" s="258" t="s">
        <v>1994</v>
      </c>
      <c r="B1110" s="258" t="s">
        <v>9836</v>
      </c>
      <c r="C1110" s="258">
        <v>2020</v>
      </c>
      <c r="D1110" s="258" t="s">
        <v>875</v>
      </c>
      <c r="E1110" s="258">
        <v>6380.71</v>
      </c>
      <c r="F1110" s="258" t="s">
        <v>1806</v>
      </c>
      <c r="G1110" s="259">
        <f>ROUND(Table3[[#This Row],[Net]],3)</f>
        <v>6380.71</v>
      </c>
    </row>
    <row r="1111" spans="1:7">
      <c r="A1111" s="258" t="s">
        <v>1995</v>
      </c>
      <c r="B1111" s="258" t="s">
        <v>9836</v>
      </c>
      <c r="C1111" s="258">
        <v>2020</v>
      </c>
      <c r="D1111" s="258" t="s">
        <v>875</v>
      </c>
      <c r="E1111" s="258">
        <v>4996.8500000000004</v>
      </c>
      <c r="F1111" s="258" t="s">
        <v>1806</v>
      </c>
      <c r="G1111" s="259">
        <f>ROUND(Table3[[#This Row],[Net]],3)</f>
        <v>4996.8500000000004</v>
      </c>
    </row>
    <row r="1112" spans="1:7">
      <c r="A1112" s="258" t="s">
        <v>1996</v>
      </c>
      <c r="B1112" s="258" t="s">
        <v>9836</v>
      </c>
      <c r="C1112" s="258">
        <v>2020</v>
      </c>
      <c r="D1112" s="258" t="s">
        <v>875</v>
      </c>
      <c r="E1112" s="258">
        <v>150.72</v>
      </c>
      <c r="F1112" s="258" t="s">
        <v>1806</v>
      </c>
      <c r="G1112" s="259">
        <f>ROUND(Table3[[#This Row],[Net]],3)</f>
        <v>150.72</v>
      </c>
    </row>
    <row r="1113" spans="1:7">
      <c r="A1113" s="258" t="s">
        <v>1997</v>
      </c>
      <c r="B1113" s="258" t="s">
        <v>9836</v>
      </c>
      <c r="C1113" s="258">
        <v>2020</v>
      </c>
      <c r="D1113" s="258" t="s">
        <v>875</v>
      </c>
      <c r="E1113" s="258">
        <v>26192.080000000002</v>
      </c>
      <c r="F1113" s="258" t="s">
        <v>1806</v>
      </c>
      <c r="G1113" s="259">
        <f>ROUND(Table3[[#This Row],[Net]],3)</f>
        <v>26192.080000000002</v>
      </c>
    </row>
    <row r="1114" spans="1:7">
      <c r="A1114" s="258" t="s">
        <v>1998</v>
      </c>
      <c r="B1114" s="258" t="s">
        <v>9836</v>
      </c>
      <c r="C1114" s="258">
        <v>2020</v>
      </c>
      <c r="D1114" s="258" t="s">
        <v>875</v>
      </c>
      <c r="E1114" s="258">
        <v>6847.14</v>
      </c>
      <c r="F1114" s="258" t="s">
        <v>1806</v>
      </c>
      <c r="G1114" s="259">
        <f>ROUND(Table3[[#This Row],[Net]],3)</f>
        <v>6847.14</v>
      </c>
    </row>
    <row r="1115" spans="1:7">
      <c r="A1115" s="258" t="s">
        <v>1999</v>
      </c>
      <c r="B1115" s="258" t="s">
        <v>9836</v>
      </c>
      <c r="C1115" s="258">
        <v>2020</v>
      </c>
      <c r="D1115" s="258" t="s">
        <v>875</v>
      </c>
      <c r="E1115" s="258">
        <v>1411.64</v>
      </c>
      <c r="F1115" s="258" t="s">
        <v>1806</v>
      </c>
      <c r="G1115" s="259">
        <f>ROUND(Table3[[#This Row],[Net]],3)</f>
        <v>1411.64</v>
      </c>
    </row>
    <row r="1116" spans="1:7">
      <c r="A1116" s="258" t="s">
        <v>2000</v>
      </c>
      <c r="B1116" s="258" t="s">
        <v>9836</v>
      </c>
      <c r="C1116" s="258">
        <v>2020</v>
      </c>
      <c r="D1116" s="258" t="s">
        <v>875</v>
      </c>
      <c r="E1116" s="258">
        <v>1726.15</v>
      </c>
      <c r="F1116" s="258" t="s">
        <v>1806</v>
      </c>
      <c r="G1116" s="259">
        <f>ROUND(Table3[[#This Row],[Net]],3)</f>
        <v>1726.15</v>
      </c>
    </row>
    <row r="1117" spans="1:7">
      <c r="A1117" s="258" t="s">
        <v>2001</v>
      </c>
      <c r="B1117" s="258" t="s">
        <v>9836</v>
      </c>
      <c r="C1117" s="258">
        <v>2020</v>
      </c>
      <c r="D1117" s="258" t="s">
        <v>875</v>
      </c>
      <c r="E1117" s="258">
        <v>1067.49</v>
      </c>
      <c r="F1117" s="258" t="s">
        <v>1806</v>
      </c>
      <c r="G1117" s="259">
        <f>ROUND(Table3[[#This Row],[Net]],3)</f>
        <v>1067.49</v>
      </c>
    </row>
    <row r="1118" spans="1:7">
      <c r="A1118" s="258" t="s">
        <v>2002</v>
      </c>
      <c r="B1118" s="258" t="s">
        <v>9836</v>
      </c>
      <c r="C1118" s="258">
        <v>2020</v>
      </c>
      <c r="D1118" s="258" t="s">
        <v>875</v>
      </c>
      <c r="E1118" s="258">
        <v>1108.82</v>
      </c>
      <c r="F1118" s="258" t="s">
        <v>1806</v>
      </c>
      <c r="G1118" s="259">
        <f>ROUND(Table3[[#This Row],[Net]],3)</f>
        <v>1108.82</v>
      </c>
    </row>
    <row r="1119" spans="1:7">
      <c r="A1119" s="258" t="s">
        <v>2003</v>
      </c>
      <c r="B1119" s="258" t="s">
        <v>9836</v>
      </c>
      <c r="C1119" s="258">
        <v>2020</v>
      </c>
      <c r="D1119" s="258" t="s">
        <v>875</v>
      </c>
      <c r="E1119" s="258">
        <v>786.94</v>
      </c>
      <c r="F1119" s="258" t="s">
        <v>1806</v>
      </c>
      <c r="G1119" s="259">
        <f>ROUND(Table3[[#This Row],[Net]],3)</f>
        <v>786.94</v>
      </c>
    </row>
    <row r="1120" spans="1:7">
      <c r="A1120" s="258" t="s">
        <v>2004</v>
      </c>
      <c r="B1120" s="258" t="s">
        <v>9836</v>
      </c>
      <c r="C1120" s="258">
        <v>2020</v>
      </c>
      <c r="D1120" s="258" t="s">
        <v>875</v>
      </c>
      <c r="E1120" s="258">
        <v>2288.6799999999998</v>
      </c>
      <c r="F1120" s="258" t="s">
        <v>1806</v>
      </c>
      <c r="G1120" s="259">
        <f>ROUND(Table3[[#This Row],[Net]],3)</f>
        <v>2288.6799999999998</v>
      </c>
    </row>
    <row r="1121" spans="1:7">
      <c r="A1121" s="258" t="s">
        <v>2005</v>
      </c>
      <c r="B1121" s="258" t="s">
        <v>9836</v>
      </c>
      <c r="C1121" s="258">
        <v>2020</v>
      </c>
      <c r="D1121" s="258" t="s">
        <v>875</v>
      </c>
      <c r="E1121" s="258">
        <v>2082.8000000000002</v>
      </c>
      <c r="F1121" s="258" t="s">
        <v>1806</v>
      </c>
      <c r="G1121" s="259">
        <f>ROUND(Table3[[#This Row],[Net]],3)</f>
        <v>2082.8000000000002</v>
      </c>
    </row>
    <row r="1122" spans="1:7">
      <c r="A1122" s="258" t="s">
        <v>2006</v>
      </c>
      <c r="B1122" s="258" t="s">
        <v>9836</v>
      </c>
      <c r="C1122" s="258">
        <v>2020</v>
      </c>
      <c r="D1122" s="258" t="s">
        <v>890</v>
      </c>
      <c r="E1122" s="258">
        <v>305.20999999999998</v>
      </c>
      <c r="F1122" s="258" t="s">
        <v>1806</v>
      </c>
      <c r="G1122" s="259">
        <f>ROUND(Table3[[#This Row],[Net]],3)</f>
        <v>305.20999999999998</v>
      </c>
    </row>
    <row r="1123" spans="1:7">
      <c r="A1123" s="258" t="s">
        <v>2007</v>
      </c>
      <c r="B1123" s="258" t="s">
        <v>9836</v>
      </c>
      <c r="C1123" s="258">
        <v>2020</v>
      </c>
      <c r="D1123" s="258" t="s">
        <v>890</v>
      </c>
      <c r="E1123" s="258">
        <v>5123.09</v>
      </c>
      <c r="F1123" s="258" t="s">
        <v>1806</v>
      </c>
      <c r="G1123" s="259">
        <f>ROUND(Table3[[#This Row],[Net]],3)</f>
        <v>5123.09</v>
      </c>
    </row>
    <row r="1124" spans="1:7">
      <c r="A1124" s="258" t="s">
        <v>2008</v>
      </c>
      <c r="B1124" s="258" t="s">
        <v>9836</v>
      </c>
      <c r="C1124" s="258">
        <v>2020</v>
      </c>
      <c r="D1124" s="258" t="s">
        <v>890</v>
      </c>
      <c r="E1124" s="258">
        <v>3822.77</v>
      </c>
      <c r="F1124" s="258" t="s">
        <v>1806</v>
      </c>
      <c r="G1124" s="259">
        <f>ROUND(Table3[[#This Row],[Net]],3)</f>
        <v>3822.77</v>
      </c>
    </row>
    <row r="1125" spans="1:7">
      <c r="A1125" s="258" t="s">
        <v>2009</v>
      </c>
      <c r="B1125" s="258" t="s">
        <v>9836</v>
      </c>
      <c r="C1125" s="258">
        <v>2020</v>
      </c>
      <c r="D1125" s="258" t="s">
        <v>890</v>
      </c>
      <c r="E1125" s="258">
        <v>2606.1999999999998</v>
      </c>
      <c r="F1125" s="258" t="s">
        <v>1806</v>
      </c>
      <c r="G1125" s="259">
        <f>ROUND(Table3[[#This Row],[Net]],3)</f>
        <v>2606.1999999999998</v>
      </c>
    </row>
    <row r="1126" spans="1:7">
      <c r="A1126" s="258" t="s">
        <v>2010</v>
      </c>
      <c r="B1126" s="258" t="s">
        <v>9836</v>
      </c>
      <c r="C1126" s="258">
        <v>2020</v>
      </c>
      <c r="D1126" s="258" t="s">
        <v>890</v>
      </c>
      <c r="E1126" s="258">
        <v>12810.88</v>
      </c>
      <c r="F1126" s="258" t="s">
        <v>1806</v>
      </c>
      <c r="G1126" s="259">
        <f>ROUND(Table3[[#This Row],[Net]],3)</f>
        <v>12810.88</v>
      </c>
    </row>
    <row r="1127" spans="1:7">
      <c r="A1127" s="258" t="s">
        <v>2011</v>
      </c>
      <c r="B1127" s="258" t="s">
        <v>9836</v>
      </c>
      <c r="C1127" s="258">
        <v>2020</v>
      </c>
      <c r="D1127" s="258" t="s">
        <v>890</v>
      </c>
      <c r="E1127" s="258">
        <v>723.47</v>
      </c>
      <c r="F1127" s="258" t="s">
        <v>1806</v>
      </c>
      <c r="G1127" s="259">
        <f>ROUND(Table3[[#This Row],[Net]],3)</f>
        <v>723.47</v>
      </c>
    </row>
    <row r="1128" spans="1:7">
      <c r="A1128" s="258" t="s">
        <v>2012</v>
      </c>
      <c r="B1128" s="258" t="s">
        <v>9836</v>
      </c>
      <c r="C1128" s="258">
        <v>2020</v>
      </c>
      <c r="D1128" s="258" t="s">
        <v>890</v>
      </c>
      <c r="E1128" s="258">
        <v>2068.2199999999998</v>
      </c>
      <c r="F1128" s="258" t="s">
        <v>1806</v>
      </c>
      <c r="G1128" s="259">
        <f>ROUND(Table3[[#This Row],[Net]],3)</f>
        <v>2068.2199999999998</v>
      </c>
    </row>
    <row r="1129" spans="1:7">
      <c r="A1129" s="258" t="s">
        <v>2013</v>
      </c>
      <c r="B1129" s="258" t="s">
        <v>9836</v>
      </c>
      <c r="C1129" s="258">
        <v>2020</v>
      </c>
      <c r="D1129" s="258" t="s">
        <v>890</v>
      </c>
      <c r="E1129" s="258">
        <v>229.06</v>
      </c>
      <c r="F1129" s="258" t="s">
        <v>1806</v>
      </c>
      <c r="G1129" s="259">
        <f>ROUND(Table3[[#This Row],[Net]],3)</f>
        <v>229.06</v>
      </c>
    </row>
    <row r="1130" spans="1:7">
      <c r="A1130" s="258" t="s">
        <v>2014</v>
      </c>
      <c r="B1130" s="258" t="s">
        <v>9836</v>
      </c>
      <c r="C1130" s="258">
        <v>2020</v>
      </c>
      <c r="D1130" s="258" t="s">
        <v>890</v>
      </c>
      <c r="E1130" s="258">
        <v>2248.83</v>
      </c>
      <c r="F1130" s="258" t="s">
        <v>1806</v>
      </c>
      <c r="G1130" s="259">
        <f>ROUND(Table3[[#This Row],[Net]],3)</f>
        <v>2248.83</v>
      </c>
    </row>
    <row r="1131" spans="1:7">
      <c r="A1131" s="258" t="s">
        <v>2015</v>
      </c>
      <c r="B1131" s="258" t="s">
        <v>9836</v>
      </c>
      <c r="C1131" s="258">
        <v>2020</v>
      </c>
      <c r="D1131" s="258" t="s">
        <v>890</v>
      </c>
      <c r="E1131" s="258">
        <v>9310.7800000000007</v>
      </c>
      <c r="F1131" s="258" t="s">
        <v>1806</v>
      </c>
      <c r="G1131" s="259">
        <f>ROUND(Table3[[#This Row],[Net]],3)</f>
        <v>9310.7800000000007</v>
      </c>
    </row>
    <row r="1132" spans="1:7">
      <c r="A1132" s="258" t="s">
        <v>2016</v>
      </c>
      <c r="B1132" s="258" t="s">
        <v>9836</v>
      </c>
      <c r="C1132" s="258">
        <v>2020</v>
      </c>
      <c r="D1132" s="258" t="s">
        <v>890</v>
      </c>
      <c r="E1132" s="258">
        <v>14393.74</v>
      </c>
      <c r="F1132" s="258" t="s">
        <v>1806</v>
      </c>
      <c r="G1132" s="259">
        <f>ROUND(Table3[[#This Row],[Net]],3)</f>
        <v>14393.74</v>
      </c>
    </row>
    <row r="1133" spans="1:7">
      <c r="A1133" s="258" t="s">
        <v>2017</v>
      </c>
      <c r="B1133" s="258" t="s">
        <v>9836</v>
      </c>
      <c r="C1133" s="258">
        <v>2020</v>
      </c>
      <c r="D1133" s="258" t="s">
        <v>890</v>
      </c>
      <c r="E1133" s="258">
        <v>7707.07</v>
      </c>
      <c r="F1133" s="258" t="s">
        <v>1806</v>
      </c>
      <c r="G1133" s="259">
        <f>ROUND(Table3[[#This Row],[Net]],3)</f>
        <v>7707.07</v>
      </c>
    </row>
    <row r="1134" spans="1:7">
      <c r="A1134" s="258" t="s">
        <v>2018</v>
      </c>
      <c r="B1134" s="258" t="s">
        <v>9836</v>
      </c>
      <c r="C1134" s="258">
        <v>2020</v>
      </c>
      <c r="D1134" s="258" t="s">
        <v>890</v>
      </c>
      <c r="E1134" s="258">
        <v>1897.56</v>
      </c>
      <c r="F1134" s="258" t="s">
        <v>1806</v>
      </c>
      <c r="G1134" s="259">
        <f>ROUND(Table3[[#This Row],[Net]],3)</f>
        <v>1897.56</v>
      </c>
    </row>
    <row r="1135" spans="1:7">
      <c r="A1135" s="258" t="s">
        <v>2019</v>
      </c>
      <c r="B1135" s="258" t="s">
        <v>9836</v>
      </c>
      <c r="C1135" s="258">
        <v>2020</v>
      </c>
      <c r="D1135" s="258" t="s">
        <v>890</v>
      </c>
      <c r="E1135" s="258">
        <v>5439.51</v>
      </c>
      <c r="F1135" s="258" t="s">
        <v>1806</v>
      </c>
      <c r="G1135" s="259">
        <f>ROUND(Table3[[#This Row],[Net]],3)</f>
        <v>5439.51</v>
      </c>
    </row>
    <row r="1136" spans="1:7">
      <c r="A1136" s="258" t="s">
        <v>2020</v>
      </c>
      <c r="B1136" s="258" t="s">
        <v>9836</v>
      </c>
      <c r="C1136" s="258">
        <v>2020</v>
      </c>
      <c r="D1136" s="258" t="s">
        <v>890</v>
      </c>
      <c r="E1136" s="258">
        <v>8184.39</v>
      </c>
      <c r="F1136" s="258" t="s">
        <v>1806</v>
      </c>
      <c r="G1136" s="259">
        <f>ROUND(Table3[[#This Row],[Net]],3)</f>
        <v>8184.39</v>
      </c>
    </row>
    <row r="1137" spans="1:7">
      <c r="A1137" s="258" t="s">
        <v>2021</v>
      </c>
      <c r="B1137" s="258" t="s">
        <v>9836</v>
      </c>
      <c r="C1137" s="258">
        <v>2020</v>
      </c>
      <c r="D1137" s="258" t="s">
        <v>890</v>
      </c>
      <c r="E1137" s="258">
        <v>4886.25</v>
      </c>
      <c r="F1137" s="258" t="s">
        <v>1806</v>
      </c>
      <c r="G1137" s="259">
        <f>ROUND(Table3[[#This Row],[Net]],3)</f>
        <v>4886.25</v>
      </c>
    </row>
    <row r="1138" spans="1:7">
      <c r="A1138" s="258" t="s">
        <v>2022</v>
      </c>
      <c r="B1138" s="258" t="s">
        <v>9836</v>
      </c>
      <c r="C1138" s="258">
        <v>2020</v>
      </c>
      <c r="D1138" s="258" t="s">
        <v>890</v>
      </c>
      <c r="E1138" s="258">
        <v>2810.25</v>
      </c>
      <c r="F1138" s="258" t="s">
        <v>1806</v>
      </c>
      <c r="G1138" s="259">
        <f>ROUND(Table3[[#This Row],[Net]],3)</f>
        <v>2810.25</v>
      </c>
    </row>
    <row r="1139" spans="1:7">
      <c r="A1139" s="258" t="s">
        <v>2023</v>
      </c>
      <c r="B1139" s="258" t="s">
        <v>9836</v>
      </c>
      <c r="C1139" s="258">
        <v>2020</v>
      </c>
      <c r="D1139" s="258" t="s">
        <v>890</v>
      </c>
      <c r="E1139" s="258">
        <v>1597.99</v>
      </c>
      <c r="F1139" s="258" t="s">
        <v>1806</v>
      </c>
      <c r="G1139" s="259">
        <f>ROUND(Table3[[#This Row],[Net]],3)</f>
        <v>1597.99</v>
      </c>
    </row>
    <row r="1140" spans="1:7">
      <c r="A1140" s="258" t="s">
        <v>2024</v>
      </c>
      <c r="B1140" s="258" t="s">
        <v>9836</v>
      </c>
      <c r="C1140" s="258">
        <v>2020</v>
      </c>
      <c r="D1140" s="258" t="s">
        <v>890</v>
      </c>
      <c r="E1140" s="258">
        <v>647.24</v>
      </c>
      <c r="F1140" s="258" t="s">
        <v>1806</v>
      </c>
      <c r="G1140" s="259">
        <f>ROUND(Table3[[#This Row],[Net]],3)</f>
        <v>647.24</v>
      </c>
    </row>
    <row r="1141" spans="1:7">
      <c r="A1141" s="258" t="s">
        <v>2025</v>
      </c>
      <c r="B1141" s="258" t="s">
        <v>9836</v>
      </c>
      <c r="C1141" s="258">
        <v>2020</v>
      </c>
      <c r="D1141" s="258" t="s">
        <v>890</v>
      </c>
      <c r="E1141" s="258">
        <v>4529.1099999999997</v>
      </c>
      <c r="F1141" s="258" t="s">
        <v>1806</v>
      </c>
      <c r="G1141" s="259">
        <f>ROUND(Table3[[#This Row],[Net]],3)</f>
        <v>4529.1099999999997</v>
      </c>
    </row>
    <row r="1142" spans="1:7">
      <c r="A1142" s="258" t="s">
        <v>2026</v>
      </c>
      <c r="B1142" s="258" t="s">
        <v>9836</v>
      </c>
      <c r="C1142" s="258">
        <v>2020</v>
      </c>
      <c r="D1142" s="258" t="s">
        <v>890</v>
      </c>
      <c r="E1142" s="258">
        <v>1753.95</v>
      </c>
      <c r="F1142" s="258" t="s">
        <v>1806</v>
      </c>
      <c r="G1142" s="259">
        <f>ROUND(Table3[[#This Row],[Net]],3)</f>
        <v>1753.95</v>
      </c>
    </row>
    <row r="1143" spans="1:7">
      <c r="A1143" s="258" t="s">
        <v>2027</v>
      </c>
      <c r="B1143" s="258" t="s">
        <v>9836</v>
      </c>
      <c r="C1143" s="258">
        <v>2020</v>
      </c>
      <c r="D1143" s="258" t="s">
        <v>890</v>
      </c>
      <c r="E1143" s="258">
        <v>2221.87</v>
      </c>
      <c r="F1143" s="258" t="s">
        <v>1806</v>
      </c>
      <c r="G1143" s="259">
        <f>ROUND(Table3[[#This Row],[Net]],3)</f>
        <v>2221.87</v>
      </c>
    </row>
    <row r="1144" spans="1:7">
      <c r="A1144" s="258" t="s">
        <v>2028</v>
      </c>
      <c r="B1144" s="258" t="s">
        <v>9836</v>
      </c>
      <c r="C1144" s="258">
        <v>2020</v>
      </c>
      <c r="D1144" s="258" t="s">
        <v>890</v>
      </c>
      <c r="E1144" s="258">
        <v>2752.01</v>
      </c>
      <c r="F1144" s="258" t="s">
        <v>1806</v>
      </c>
      <c r="G1144" s="259">
        <f>ROUND(Table3[[#This Row],[Net]],3)</f>
        <v>2752.01</v>
      </c>
    </row>
    <row r="1145" spans="1:7">
      <c r="A1145" s="258" t="s">
        <v>2029</v>
      </c>
      <c r="B1145" s="258" t="s">
        <v>9836</v>
      </c>
      <c r="C1145" s="258">
        <v>2020</v>
      </c>
      <c r="D1145" s="258" t="s">
        <v>890</v>
      </c>
      <c r="E1145" s="258">
        <v>6399.9</v>
      </c>
      <c r="F1145" s="258" t="s">
        <v>1806</v>
      </c>
      <c r="G1145" s="259">
        <f>ROUND(Table3[[#This Row],[Net]],3)</f>
        <v>6399.9</v>
      </c>
    </row>
    <row r="1146" spans="1:7">
      <c r="A1146" s="258" t="s">
        <v>2030</v>
      </c>
      <c r="B1146" s="258" t="s">
        <v>9836</v>
      </c>
      <c r="C1146" s="258">
        <v>2020</v>
      </c>
      <c r="D1146" s="258" t="s">
        <v>890</v>
      </c>
      <c r="E1146" s="258">
        <v>3036.65</v>
      </c>
      <c r="F1146" s="258" t="s">
        <v>1806</v>
      </c>
      <c r="G1146" s="259">
        <f>ROUND(Table3[[#This Row],[Net]],3)</f>
        <v>3036.65</v>
      </c>
    </row>
    <row r="1147" spans="1:7">
      <c r="A1147" s="258" t="s">
        <v>2031</v>
      </c>
      <c r="B1147" s="258" t="s">
        <v>9836</v>
      </c>
      <c r="C1147" s="258">
        <v>2020</v>
      </c>
      <c r="D1147" s="258" t="s">
        <v>890</v>
      </c>
      <c r="E1147" s="258">
        <v>9858.43</v>
      </c>
      <c r="F1147" s="258" t="s">
        <v>1806</v>
      </c>
      <c r="G1147" s="259">
        <f>ROUND(Table3[[#This Row],[Net]],3)</f>
        <v>9858.43</v>
      </c>
    </row>
    <row r="1148" spans="1:7">
      <c r="A1148" s="258" t="s">
        <v>2032</v>
      </c>
      <c r="B1148" s="258" t="s">
        <v>9836</v>
      </c>
      <c r="C1148" s="258">
        <v>2020</v>
      </c>
      <c r="D1148" s="258" t="s">
        <v>890</v>
      </c>
      <c r="E1148" s="258">
        <v>9875.02</v>
      </c>
      <c r="F1148" s="258" t="s">
        <v>1806</v>
      </c>
      <c r="G1148" s="259">
        <f>ROUND(Table3[[#This Row],[Net]],3)</f>
        <v>9875.02</v>
      </c>
    </row>
    <row r="1149" spans="1:7">
      <c r="A1149" s="258" t="s">
        <v>2033</v>
      </c>
      <c r="B1149" s="258" t="s">
        <v>9836</v>
      </c>
      <c r="C1149" s="258">
        <v>2020</v>
      </c>
      <c r="D1149" s="258" t="s">
        <v>890</v>
      </c>
      <c r="E1149" s="258">
        <v>10663.64</v>
      </c>
      <c r="F1149" s="258" t="s">
        <v>1806</v>
      </c>
      <c r="G1149" s="259">
        <f>ROUND(Table3[[#This Row],[Net]],3)</f>
        <v>10663.64</v>
      </c>
    </row>
    <row r="1150" spans="1:7">
      <c r="A1150" s="258" t="s">
        <v>2034</v>
      </c>
      <c r="B1150" s="258" t="s">
        <v>9836</v>
      </c>
      <c r="C1150" s="258">
        <v>2020</v>
      </c>
      <c r="D1150" s="258" t="s">
        <v>890</v>
      </c>
      <c r="E1150" s="258">
        <v>13223.99</v>
      </c>
      <c r="F1150" s="258" t="s">
        <v>1806</v>
      </c>
      <c r="G1150" s="259">
        <f>ROUND(Table3[[#This Row],[Net]],3)</f>
        <v>13223.99</v>
      </c>
    </row>
    <row r="1151" spans="1:7">
      <c r="A1151" s="258" t="s">
        <v>2035</v>
      </c>
      <c r="B1151" s="258" t="s">
        <v>9836</v>
      </c>
      <c r="C1151" s="258">
        <v>2020</v>
      </c>
      <c r="D1151" s="258" t="s">
        <v>890</v>
      </c>
      <c r="E1151" s="258">
        <v>3559.07</v>
      </c>
      <c r="F1151" s="258" t="s">
        <v>1806</v>
      </c>
      <c r="G1151" s="259">
        <f>ROUND(Table3[[#This Row],[Net]],3)</f>
        <v>3559.07</v>
      </c>
    </row>
    <row r="1152" spans="1:7">
      <c r="A1152" s="258" t="s">
        <v>2036</v>
      </c>
      <c r="B1152" s="258" t="s">
        <v>9836</v>
      </c>
      <c r="C1152" s="258">
        <v>2020</v>
      </c>
      <c r="D1152" s="258" t="s">
        <v>890</v>
      </c>
      <c r="E1152" s="258">
        <v>3062.9</v>
      </c>
      <c r="F1152" s="258" t="s">
        <v>1806</v>
      </c>
      <c r="G1152" s="259">
        <f>ROUND(Table3[[#This Row],[Net]],3)</f>
        <v>3062.9</v>
      </c>
    </row>
    <row r="1153" spans="1:7">
      <c r="A1153" s="258" t="s">
        <v>2037</v>
      </c>
      <c r="B1153" s="258" t="s">
        <v>9836</v>
      </c>
      <c r="C1153" s="258">
        <v>2020</v>
      </c>
      <c r="D1153" s="258" t="s">
        <v>890</v>
      </c>
      <c r="E1153" s="258">
        <v>4113.0600000000004</v>
      </c>
      <c r="F1153" s="258" t="s">
        <v>1806</v>
      </c>
      <c r="G1153" s="259">
        <f>ROUND(Table3[[#This Row],[Net]],3)</f>
        <v>4113.0600000000004</v>
      </c>
    </row>
    <row r="1154" spans="1:7">
      <c r="A1154" s="258" t="s">
        <v>2038</v>
      </c>
      <c r="B1154" s="258" t="s">
        <v>9836</v>
      </c>
      <c r="C1154" s="258">
        <v>2020</v>
      </c>
      <c r="D1154" s="258" t="s">
        <v>890</v>
      </c>
      <c r="E1154" s="258">
        <v>3672.07</v>
      </c>
      <c r="F1154" s="258" t="s">
        <v>1806</v>
      </c>
      <c r="G1154" s="259">
        <f>ROUND(Table3[[#This Row],[Net]],3)</f>
        <v>3672.07</v>
      </c>
    </row>
    <row r="1155" spans="1:7">
      <c r="A1155" s="258" t="s">
        <v>2039</v>
      </c>
      <c r="B1155" s="258" t="s">
        <v>9836</v>
      </c>
      <c r="C1155" s="258">
        <v>2020</v>
      </c>
      <c r="D1155" s="258" t="s">
        <v>890</v>
      </c>
      <c r="E1155" s="258">
        <v>7263.32</v>
      </c>
      <c r="F1155" s="258" t="s">
        <v>1806</v>
      </c>
      <c r="G1155" s="259">
        <f>ROUND(Table3[[#This Row],[Net]],3)</f>
        <v>7263.32</v>
      </c>
    </row>
    <row r="1156" spans="1:7">
      <c r="A1156" s="258" t="s">
        <v>2040</v>
      </c>
      <c r="B1156" s="258" t="s">
        <v>9836</v>
      </c>
      <c r="C1156" s="258">
        <v>2020</v>
      </c>
      <c r="D1156" s="258" t="s">
        <v>890</v>
      </c>
      <c r="E1156" s="258">
        <v>4504.59</v>
      </c>
      <c r="F1156" s="258" t="s">
        <v>1806</v>
      </c>
      <c r="G1156" s="259">
        <f>ROUND(Table3[[#This Row],[Net]],3)</f>
        <v>4504.59</v>
      </c>
    </row>
    <row r="1157" spans="1:7">
      <c r="A1157" s="258" t="s">
        <v>2041</v>
      </c>
      <c r="B1157" s="258" t="s">
        <v>9836</v>
      </c>
      <c r="C1157" s="258">
        <v>2020</v>
      </c>
      <c r="D1157" s="258" t="s">
        <v>890</v>
      </c>
      <c r="E1157" s="258">
        <v>185.79</v>
      </c>
      <c r="F1157" s="258" t="s">
        <v>1806</v>
      </c>
      <c r="G1157" s="259">
        <f>ROUND(Table3[[#This Row],[Net]],3)</f>
        <v>185.79</v>
      </c>
    </row>
    <row r="1158" spans="1:7">
      <c r="A1158" s="258" t="s">
        <v>2042</v>
      </c>
      <c r="B1158" s="258" t="s">
        <v>9836</v>
      </c>
      <c r="C1158" s="258">
        <v>2020</v>
      </c>
      <c r="D1158" s="258" t="s">
        <v>890</v>
      </c>
      <c r="E1158" s="258">
        <v>18864.89</v>
      </c>
      <c r="F1158" s="258" t="s">
        <v>1806</v>
      </c>
      <c r="G1158" s="259">
        <f>ROUND(Table3[[#This Row],[Net]],3)</f>
        <v>18864.89</v>
      </c>
    </row>
    <row r="1159" spans="1:7">
      <c r="A1159" s="258" t="s">
        <v>2043</v>
      </c>
      <c r="B1159" s="258" t="s">
        <v>9836</v>
      </c>
      <c r="C1159" s="258">
        <v>2020</v>
      </c>
      <c r="D1159" s="258" t="s">
        <v>890</v>
      </c>
      <c r="E1159" s="258">
        <v>8991.84</v>
      </c>
      <c r="F1159" s="258" t="s">
        <v>1806</v>
      </c>
      <c r="G1159" s="259">
        <f>ROUND(Table3[[#This Row],[Net]],3)</f>
        <v>8991.84</v>
      </c>
    </row>
    <row r="1160" spans="1:7">
      <c r="A1160" s="258" t="s">
        <v>2044</v>
      </c>
      <c r="B1160" s="258" t="s">
        <v>9836</v>
      </c>
      <c r="C1160" s="258">
        <v>2020</v>
      </c>
      <c r="D1160" s="258" t="s">
        <v>890</v>
      </c>
      <c r="E1160" s="258">
        <v>1634.45</v>
      </c>
      <c r="F1160" s="258" t="s">
        <v>1806</v>
      </c>
      <c r="G1160" s="259">
        <f>ROUND(Table3[[#This Row],[Net]],3)</f>
        <v>1634.45</v>
      </c>
    </row>
    <row r="1161" spans="1:7">
      <c r="A1161" s="258" t="s">
        <v>2045</v>
      </c>
      <c r="B1161" s="258" t="s">
        <v>9836</v>
      </c>
      <c r="C1161" s="258">
        <v>2020</v>
      </c>
      <c r="D1161" s="258" t="s">
        <v>890</v>
      </c>
      <c r="E1161" s="258">
        <v>1879</v>
      </c>
      <c r="F1161" s="258" t="s">
        <v>1806</v>
      </c>
      <c r="G1161" s="259">
        <f>ROUND(Table3[[#This Row],[Net]],3)</f>
        <v>1879</v>
      </c>
    </row>
    <row r="1162" spans="1:7">
      <c r="A1162" s="258" t="s">
        <v>2046</v>
      </c>
      <c r="B1162" s="258" t="s">
        <v>9836</v>
      </c>
      <c r="C1162" s="258">
        <v>2020</v>
      </c>
      <c r="D1162" s="258" t="s">
        <v>890</v>
      </c>
      <c r="E1162" s="258">
        <v>1177.27</v>
      </c>
      <c r="F1162" s="258" t="s">
        <v>1806</v>
      </c>
      <c r="G1162" s="259">
        <f>ROUND(Table3[[#This Row],[Net]],3)</f>
        <v>1177.27</v>
      </c>
    </row>
    <row r="1163" spans="1:7">
      <c r="A1163" s="258" t="s">
        <v>2047</v>
      </c>
      <c r="B1163" s="258" t="s">
        <v>9836</v>
      </c>
      <c r="C1163" s="258">
        <v>2020</v>
      </c>
      <c r="D1163" s="258" t="s">
        <v>890</v>
      </c>
      <c r="E1163" s="258">
        <v>1225.29</v>
      </c>
      <c r="F1163" s="258" t="s">
        <v>1806</v>
      </c>
      <c r="G1163" s="259">
        <f>ROUND(Table3[[#This Row],[Net]],3)</f>
        <v>1225.29</v>
      </c>
    </row>
    <row r="1164" spans="1:7">
      <c r="A1164" s="258" t="s">
        <v>2048</v>
      </c>
      <c r="B1164" s="258" t="s">
        <v>9836</v>
      </c>
      <c r="C1164" s="258">
        <v>2020</v>
      </c>
      <c r="D1164" s="258" t="s">
        <v>890</v>
      </c>
      <c r="E1164" s="258">
        <v>790.7</v>
      </c>
      <c r="F1164" s="258" t="s">
        <v>1806</v>
      </c>
      <c r="G1164" s="259">
        <f>ROUND(Table3[[#This Row],[Net]],3)</f>
        <v>790.7</v>
      </c>
    </row>
    <row r="1165" spans="1:7">
      <c r="A1165" s="258" t="s">
        <v>2049</v>
      </c>
      <c r="B1165" s="258" t="s">
        <v>9836</v>
      </c>
      <c r="C1165" s="258">
        <v>2020</v>
      </c>
      <c r="D1165" s="258" t="s">
        <v>890</v>
      </c>
      <c r="E1165" s="258">
        <v>2485.33</v>
      </c>
      <c r="F1165" s="258" t="s">
        <v>1806</v>
      </c>
      <c r="G1165" s="259">
        <f>ROUND(Table3[[#This Row],[Net]],3)</f>
        <v>2485.33</v>
      </c>
    </row>
    <row r="1166" spans="1:7">
      <c r="A1166" s="258" t="s">
        <v>2050</v>
      </c>
      <c r="B1166" s="258" t="s">
        <v>9836</v>
      </c>
      <c r="C1166" s="258">
        <v>2020</v>
      </c>
      <c r="D1166" s="258" t="s">
        <v>890</v>
      </c>
      <c r="E1166" s="258">
        <v>2109.31</v>
      </c>
      <c r="F1166" s="258" t="s">
        <v>1806</v>
      </c>
      <c r="G1166" s="259">
        <f>ROUND(Table3[[#This Row],[Net]],3)</f>
        <v>2109.31</v>
      </c>
    </row>
    <row r="1167" spans="1:7">
      <c r="A1167" s="258" t="s">
        <v>2051</v>
      </c>
      <c r="B1167" s="258" t="s">
        <v>9836</v>
      </c>
      <c r="C1167" s="258">
        <v>2020</v>
      </c>
      <c r="D1167" s="258" t="s">
        <v>895</v>
      </c>
      <c r="E1167" s="258">
        <v>298</v>
      </c>
      <c r="F1167" s="258" t="s">
        <v>1806</v>
      </c>
      <c r="G1167" s="259">
        <f>ROUND(Table3[[#This Row],[Net]],3)</f>
        <v>298</v>
      </c>
    </row>
    <row r="1168" spans="1:7">
      <c r="A1168" s="258" t="s">
        <v>2052</v>
      </c>
      <c r="B1168" s="258" t="s">
        <v>9836</v>
      </c>
      <c r="C1168" s="258">
        <v>2020</v>
      </c>
      <c r="D1168" s="258" t="s">
        <v>895</v>
      </c>
      <c r="E1168" s="258">
        <v>5264.82</v>
      </c>
      <c r="F1168" s="258" t="s">
        <v>1806</v>
      </c>
      <c r="G1168" s="259">
        <f>ROUND(Table3[[#This Row],[Net]],3)</f>
        <v>5264.82</v>
      </c>
    </row>
    <row r="1169" spans="1:7">
      <c r="A1169" s="258" t="s">
        <v>2053</v>
      </c>
      <c r="B1169" s="258" t="s">
        <v>9836</v>
      </c>
      <c r="C1169" s="258">
        <v>2020</v>
      </c>
      <c r="D1169" s="258" t="s">
        <v>895</v>
      </c>
      <c r="E1169" s="258">
        <v>3825.53</v>
      </c>
      <c r="F1169" s="258" t="s">
        <v>1806</v>
      </c>
      <c r="G1169" s="259">
        <f>ROUND(Table3[[#This Row],[Net]],3)</f>
        <v>3825.53</v>
      </c>
    </row>
    <row r="1170" spans="1:7">
      <c r="A1170" s="258" t="s">
        <v>2054</v>
      </c>
      <c r="B1170" s="258" t="s">
        <v>9836</v>
      </c>
      <c r="C1170" s="258">
        <v>2020</v>
      </c>
      <c r="D1170" s="258" t="s">
        <v>895</v>
      </c>
      <c r="E1170" s="258">
        <v>2386.37</v>
      </c>
      <c r="F1170" s="258" t="s">
        <v>1806</v>
      </c>
      <c r="G1170" s="259">
        <f>ROUND(Table3[[#This Row],[Net]],3)</f>
        <v>2386.37</v>
      </c>
    </row>
    <row r="1171" spans="1:7">
      <c r="A1171" s="258" t="s">
        <v>2055</v>
      </c>
      <c r="B1171" s="258" t="s">
        <v>9836</v>
      </c>
      <c r="C1171" s="258">
        <v>2020</v>
      </c>
      <c r="D1171" s="258" t="s">
        <v>895</v>
      </c>
      <c r="E1171" s="258">
        <v>11525.6</v>
      </c>
      <c r="F1171" s="258" t="s">
        <v>1806</v>
      </c>
      <c r="G1171" s="259">
        <f>ROUND(Table3[[#This Row],[Net]],3)</f>
        <v>11525.6</v>
      </c>
    </row>
    <row r="1172" spans="1:7">
      <c r="A1172" s="258" t="s">
        <v>2056</v>
      </c>
      <c r="B1172" s="258" t="s">
        <v>9836</v>
      </c>
      <c r="C1172" s="258">
        <v>2020</v>
      </c>
      <c r="D1172" s="258" t="s">
        <v>895</v>
      </c>
      <c r="E1172" s="258">
        <v>1537.07</v>
      </c>
      <c r="F1172" s="258" t="s">
        <v>1806</v>
      </c>
      <c r="G1172" s="259">
        <f>ROUND(Table3[[#This Row],[Net]],3)</f>
        <v>1537.07</v>
      </c>
    </row>
    <row r="1173" spans="1:7">
      <c r="A1173" s="258" t="s">
        <v>2057</v>
      </c>
      <c r="B1173" s="258" t="s">
        <v>9836</v>
      </c>
      <c r="C1173" s="258">
        <v>2020</v>
      </c>
      <c r="D1173" s="258" t="s">
        <v>895</v>
      </c>
      <c r="E1173" s="258">
        <v>1893.54</v>
      </c>
      <c r="F1173" s="258" t="s">
        <v>1806</v>
      </c>
      <c r="G1173" s="259">
        <f>ROUND(Table3[[#This Row],[Net]],3)</f>
        <v>1893.54</v>
      </c>
    </row>
    <row r="1174" spans="1:7">
      <c r="A1174" s="258" t="s">
        <v>2058</v>
      </c>
      <c r="B1174" s="258" t="s">
        <v>9836</v>
      </c>
      <c r="C1174" s="258">
        <v>2020</v>
      </c>
      <c r="D1174" s="258" t="s">
        <v>895</v>
      </c>
      <c r="E1174" s="258">
        <v>218.63</v>
      </c>
      <c r="F1174" s="258" t="s">
        <v>1806</v>
      </c>
      <c r="G1174" s="259">
        <f>ROUND(Table3[[#This Row],[Net]],3)</f>
        <v>218.63</v>
      </c>
    </row>
    <row r="1175" spans="1:7">
      <c r="A1175" s="258" t="s">
        <v>2059</v>
      </c>
      <c r="B1175" s="258" t="s">
        <v>9836</v>
      </c>
      <c r="C1175" s="258">
        <v>2020</v>
      </c>
      <c r="D1175" s="258" t="s">
        <v>895</v>
      </c>
      <c r="E1175" s="258">
        <v>1915.5</v>
      </c>
      <c r="F1175" s="258" t="s">
        <v>1806</v>
      </c>
      <c r="G1175" s="259">
        <f>ROUND(Table3[[#This Row],[Net]],3)</f>
        <v>1915.5</v>
      </c>
    </row>
    <row r="1176" spans="1:7">
      <c r="A1176" s="258" t="s">
        <v>2060</v>
      </c>
      <c r="B1176" s="258" t="s">
        <v>9836</v>
      </c>
      <c r="C1176" s="258">
        <v>2020</v>
      </c>
      <c r="D1176" s="258" t="s">
        <v>895</v>
      </c>
      <c r="E1176" s="258">
        <v>10292.09</v>
      </c>
      <c r="F1176" s="258" t="s">
        <v>1806</v>
      </c>
      <c r="G1176" s="259">
        <f>ROUND(Table3[[#This Row],[Net]],3)</f>
        <v>10292.09</v>
      </c>
    </row>
    <row r="1177" spans="1:7">
      <c r="A1177" s="258" t="s">
        <v>2061</v>
      </c>
      <c r="B1177" s="258" t="s">
        <v>9836</v>
      </c>
      <c r="C1177" s="258">
        <v>2020</v>
      </c>
      <c r="D1177" s="258" t="s">
        <v>895</v>
      </c>
      <c r="E1177" s="258">
        <v>11599.86</v>
      </c>
      <c r="F1177" s="258" t="s">
        <v>1806</v>
      </c>
      <c r="G1177" s="259">
        <f>ROUND(Table3[[#This Row],[Net]],3)</f>
        <v>11599.86</v>
      </c>
    </row>
    <row r="1178" spans="1:7">
      <c r="A1178" s="258" t="s">
        <v>2062</v>
      </c>
      <c r="B1178" s="258" t="s">
        <v>9836</v>
      </c>
      <c r="C1178" s="258">
        <v>2020</v>
      </c>
      <c r="D1178" s="258" t="s">
        <v>895</v>
      </c>
      <c r="E1178" s="258">
        <v>5371.92</v>
      </c>
      <c r="F1178" s="258" t="s">
        <v>1806</v>
      </c>
      <c r="G1178" s="259">
        <f>ROUND(Table3[[#This Row],[Net]],3)</f>
        <v>5371.92</v>
      </c>
    </row>
    <row r="1179" spans="1:7">
      <c r="A1179" s="258" t="s">
        <v>2063</v>
      </c>
      <c r="B1179" s="258" t="s">
        <v>9836</v>
      </c>
      <c r="C1179" s="258">
        <v>2020</v>
      </c>
      <c r="D1179" s="258" t="s">
        <v>895</v>
      </c>
      <c r="E1179" s="258">
        <v>1614.5</v>
      </c>
      <c r="F1179" s="258" t="s">
        <v>1806</v>
      </c>
      <c r="G1179" s="259">
        <f>ROUND(Table3[[#This Row],[Net]],3)</f>
        <v>1614.5</v>
      </c>
    </row>
    <row r="1180" spans="1:7">
      <c r="A1180" s="258" t="s">
        <v>2064</v>
      </c>
      <c r="B1180" s="258" t="s">
        <v>9836</v>
      </c>
      <c r="C1180" s="258">
        <v>2020</v>
      </c>
      <c r="D1180" s="258" t="s">
        <v>895</v>
      </c>
      <c r="E1180" s="258">
        <v>6713.18</v>
      </c>
      <c r="F1180" s="258" t="s">
        <v>1806</v>
      </c>
      <c r="G1180" s="259">
        <f>ROUND(Table3[[#This Row],[Net]],3)</f>
        <v>6713.18</v>
      </c>
    </row>
    <row r="1181" spans="1:7">
      <c r="A1181" s="258" t="s">
        <v>2065</v>
      </c>
      <c r="B1181" s="258" t="s">
        <v>9836</v>
      </c>
      <c r="C1181" s="258">
        <v>2020</v>
      </c>
      <c r="D1181" s="258" t="s">
        <v>895</v>
      </c>
      <c r="E1181" s="258">
        <v>7878.55</v>
      </c>
      <c r="F1181" s="258" t="s">
        <v>1806</v>
      </c>
      <c r="G1181" s="259">
        <f>ROUND(Table3[[#This Row],[Net]],3)</f>
        <v>7878.55</v>
      </c>
    </row>
    <row r="1182" spans="1:7">
      <c r="A1182" s="258" t="s">
        <v>2066</v>
      </c>
      <c r="B1182" s="258" t="s">
        <v>9836</v>
      </c>
      <c r="C1182" s="258">
        <v>2020</v>
      </c>
      <c r="D1182" s="258" t="s">
        <v>895</v>
      </c>
      <c r="E1182" s="258">
        <v>6439.95</v>
      </c>
      <c r="F1182" s="258" t="s">
        <v>1806</v>
      </c>
      <c r="G1182" s="259">
        <f>ROUND(Table3[[#This Row],[Net]],3)</f>
        <v>6439.95</v>
      </c>
    </row>
    <row r="1183" spans="1:7">
      <c r="A1183" s="258" t="s">
        <v>2067</v>
      </c>
      <c r="B1183" s="258" t="s">
        <v>9836</v>
      </c>
      <c r="C1183" s="258">
        <v>2020</v>
      </c>
      <c r="D1183" s="258" t="s">
        <v>895</v>
      </c>
      <c r="E1183" s="258">
        <v>2382.38</v>
      </c>
      <c r="F1183" s="258" t="s">
        <v>1806</v>
      </c>
      <c r="G1183" s="259">
        <f>ROUND(Table3[[#This Row],[Net]],3)</f>
        <v>2382.38</v>
      </c>
    </row>
    <row r="1184" spans="1:7">
      <c r="A1184" s="258" t="s">
        <v>2068</v>
      </c>
      <c r="B1184" s="258" t="s">
        <v>9836</v>
      </c>
      <c r="C1184" s="258">
        <v>2020</v>
      </c>
      <c r="D1184" s="258" t="s">
        <v>895</v>
      </c>
      <c r="E1184" s="258">
        <v>1280.33</v>
      </c>
      <c r="F1184" s="258" t="s">
        <v>1806</v>
      </c>
      <c r="G1184" s="259">
        <f>ROUND(Table3[[#This Row],[Net]],3)</f>
        <v>1280.33</v>
      </c>
    </row>
    <row r="1185" spans="1:7">
      <c r="A1185" s="258" t="s">
        <v>2069</v>
      </c>
      <c r="B1185" s="258" t="s">
        <v>9836</v>
      </c>
      <c r="C1185" s="258">
        <v>2020</v>
      </c>
      <c r="D1185" s="258" t="s">
        <v>895</v>
      </c>
      <c r="E1185" s="258">
        <v>621.53</v>
      </c>
      <c r="F1185" s="258" t="s">
        <v>1806</v>
      </c>
      <c r="G1185" s="259">
        <f>ROUND(Table3[[#This Row],[Net]],3)</f>
        <v>621.53</v>
      </c>
    </row>
    <row r="1186" spans="1:7">
      <c r="A1186" s="258" t="s">
        <v>2070</v>
      </c>
      <c r="B1186" s="258" t="s">
        <v>9836</v>
      </c>
      <c r="C1186" s="258">
        <v>2020</v>
      </c>
      <c r="D1186" s="258" t="s">
        <v>895</v>
      </c>
      <c r="E1186" s="258">
        <v>3879.29</v>
      </c>
      <c r="F1186" s="258" t="s">
        <v>1806</v>
      </c>
      <c r="G1186" s="259">
        <f>ROUND(Table3[[#This Row],[Net]],3)</f>
        <v>3879.29</v>
      </c>
    </row>
    <row r="1187" spans="1:7">
      <c r="A1187" s="258" t="s">
        <v>2071</v>
      </c>
      <c r="B1187" s="258" t="s">
        <v>9836</v>
      </c>
      <c r="C1187" s="258">
        <v>2020</v>
      </c>
      <c r="D1187" s="258" t="s">
        <v>895</v>
      </c>
      <c r="E1187" s="258">
        <v>1673.79</v>
      </c>
      <c r="F1187" s="258" t="s">
        <v>1806</v>
      </c>
      <c r="G1187" s="259">
        <f>ROUND(Table3[[#This Row],[Net]],3)</f>
        <v>1673.79</v>
      </c>
    </row>
    <row r="1188" spans="1:7">
      <c r="A1188" s="258" t="s">
        <v>2072</v>
      </c>
      <c r="B1188" s="258" t="s">
        <v>9836</v>
      </c>
      <c r="C1188" s="258">
        <v>2020</v>
      </c>
      <c r="D1188" s="258" t="s">
        <v>895</v>
      </c>
      <c r="E1188" s="258">
        <v>1773.85</v>
      </c>
      <c r="F1188" s="258" t="s">
        <v>1806</v>
      </c>
      <c r="G1188" s="259">
        <f>ROUND(Table3[[#This Row],[Net]],3)</f>
        <v>1773.85</v>
      </c>
    </row>
    <row r="1189" spans="1:7">
      <c r="A1189" s="258" t="s">
        <v>2073</v>
      </c>
      <c r="B1189" s="258" t="s">
        <v>9836</v>
      </c>
      <c r="C1189" s="258">
        <v>2020</v>
      </c>
      <c r="D1189" s="258" t="s">
        <v>895</v>
      </c>
      <c r="E1189" s="258">
        <v>2591.7199999999998</v>
      </c>
      <c r="F1189" s="258" t="s">
        <v>1806</v>
      </c>
      <c r="G1189" s="259">
        <f>ROUND(Table3[[#This Row],[Net]],3)</f>
        <v>2591.7199999999998</v>
      </c>
    </row>
    <row r="1190" spans="1:7">
      <c r="A1190" s="258" t="s">
        <v>2074</v>
      </c>
      <c r="B1190" s="258" t="s">
        <v>9836</v>
      </c>
      <c r="C1190" s="258">
        <v>2020</v>
      </c>
      <c r="D1190" s="258" t="s">
        <v>895</v>
      </c>
      <c r="E1190" s="258">
        <v>6137.76</v>
      </c>
      <c r="F1190" s="258" t="s">
        <v>1806</v>
      </c>
      <c r="G1190" s="259">
        <f>ROUND(Table3[[#This Row],[Net]],3)</f>
        <v>6137.76</v>
      </c>
    </row>
    <row r="1191" spans="1:7">
      <c r="A1191" s="258" t="s">
        <v>2075</v>
      </c>
      <c r="B1191" s="258" t="s">
        <v>9836</v>
      </c>
      <c r="C1191" s="258">
        <v>2020</v>
      </c>
      <c r="D1191" s="258" t="s">
        <v>895</v>
      </c>
      <c r="E1191" s="258">
        <v>2554.61</v>
      </c>
      <c r="F1191" s="258" t="s">
        <v>1806</v>
      </c>
      <c r="G1191" s="259">
        <f>ROUND(Table3[[#This Row],[Net]],3)</f>
        <v>2554.61</v>
      </c>
    </row>
    <row r="1192" spans="1:7">
      <c r="A1192" s="258" t="s">
        <v>2076</v>
      </c>
      <c r="B1192" s="258" t="s">
        <v>9836</v>
      </c>
      <c r="C1192" s="258">
        <v>2020</v>
      </c>
      <c r="D1192" s="258" t="s">
        <v>895</v>
      </c>
      <c r="E1192" s="258">
        <v>10277.76</v>
      </c>
      <c r="F1192" s="258" t="s">
        <v>1806</v>
      </c>
      <c r="G1192" s="259">
        <f>ROUND(Table3[[#This Row],[Net]],3)</f>
        <v>10277.76</v>
      </c>
    </row>
    <row r="1193" spans="1:7">
      <c r="A1193" s="258" t="s">
        <v>2077</v>
      </c>
      <c r="B1193" s="258" t="s">
        <v>9836</v>
      </c>
      <c r="C1193" s="258">
        <v>2020</v>
      </c>
      <c r="D1193" s="258" t="s">
        <v>895</v>
      </c>
      <c r="E1193" s="258">
        <v>9407.2900000000009</v>
      </c>
      <c r="F1193" s="258" t="s">
        <v>1806</v>
      </c>
      <c r="G1193" s="259">
        <f>ROUND(Table3[[#This Row],[Net]],3)</f>
        <v>9407.2900000000009</v>
      </c>
    </row>
    <row r="1194" spans="1:7">
      <c r="A1194" s="258" t="s">
        <v>2078</v>
      </c>
      <c r="B1194" s="258" t="s">
        <v>9836</v>
      </c>
      <c r="C1194" s="258">
        <v>2020</v>
      </c>
      <c r="D1194" s="258" t="s">
        <v>895</v>
      </c>
      <c r="E1194" s="258">
        <v>10273.73</v>
      </c>
      <c r="F1194" s="258" t="s">
        <v>1806</v>
      </c>
      <c r="G1194" s="259">
        <f>ROUND(Table3[[#This Row],[Net]],3)</f>
        <v>10273.73</v>
      </c>
    </row>
    <row r="1195" spans="1:7">
      <c r="A1195" s="258" t="s">
        <v>2079</v>
      </c>
      <c r="B1195" s="258" t="s">
        <v>9836</v>
      </c>
      <c r="C1195" s="258">
        <v>2020</v>
      </c>
      <c r="D1195" s="258" t="s">
        <v>895</v>
      </c>
      <c r="E1195" s="258">
        <v>9363.99</v>
      </c>
      <c r="F1195" s="258" t="s">
        <v>1806</v>
      </c>
      <c r="G1195" s="259">
        <f>ROUND(Table3[[#This Row],[Net]],3)</f>
        <v>9363.99</v>
      </c>
    </row>
    <row r="1196" spans="1:7">
      <c r="A1196" s="258" t="s">
        <v>2080</v>
      </c>
      <c r="B1196" s="258" t="s">
        <v>9836</v>
      </c>
      <c r="C1196" s="258">
        <v>2020</v>
      </c>
      <c r="D1196" s="258" t="s">
        <v>895</v>
      </c>
      <c r="E1196" s="258">
        <v>2825.54</v>
      </c>
      <c r="F1196" s="258" t="s">
        <v>1806</v>
      </c>
      <c r="G1196" s="259">
        <f>ROUND(Table3[[#This Row],[Net]],3)</f>
        <v>2825.54</v>
      </c>
    </row>
    <row r="1197" spans="1:7">
      <c r="A1197" s="258" t="s">
        <v>2081</v>
      </c>
      <c r="B1197" s="258" t="s">
        <v>9836</v>
      </c>
      <c r="C1197" s="258">
        <v>2020</v>
      </c>
      <c r="D1197" s="258" t="s">
        <v>895</v>
      </c>
      <c r="E1197" s="258">
        <v>2646.02</v>
      </c>
      <c r="F1197" s="258" t="s">
        <v>1806</v>
      </c>
      <c r="G1197" s="259">
        <f>ROUND(Table3[[#This Row],[Net]],3)</f>
        <v>2646.02</v>
      </c>
    </row>
    <row r="1198" spans="1:7">
      <c r="A1198" s="258" t="s">
        <v>2082</v>
      </c>
      <c r="B1198" s="258" t="s">
        <v>9836</v>
      </c>
      <c r="C1198" s="258">
        <v>2020</v>
      </c>
      <c r="D1198" s="258" t="s">
        <v>895</v>
      </c>
      <c r="E1198" s="258">
        <v>3916.49</v>
      </c>
      <c r="F1198" s="258" t="s">
        <v>1806</v>
      </c>
      <c r="G1198" s="259">
        <f>ROUND(Table3[[#This Row],[Net]],3)</f>
        <v>3916.49</v>
      </c>
    </row>
    <row r="1199" spans="1:7">
      <c r="A1199" s="258" t="s">
        <v>2083</v>
      </c>
      <c r="B1199" s="258" t="s">
        <v>9836</v>
      </c>
      <c r="C1199" s="258">
        <v>2020</v>
      </c>
      <c r="D1199" s="258" t="s">
        <v>895</v>
      </c>
      <c r="E1199" s="258">
        <v>3592.36</v>
      </c>
      <c r="F1199" s="258" t="s">
        <v>1806</v>
      </c>
      <c r="G1199" s="259">
        <f>ROUND(Table3[[#This Row],[Net]],3)</f>
        <v>3592.36</v>
      </c>
    </row>
    <row r="1200" spans="1:7">
      <c r="A1200" s="258" t="s">
        <v>2084</v>
      </c>
      <c r="B1200" s="258" t="s">
        <v>9836</v>
      </c>
      <c r="C1200" s="258">
        <v>2020</v>
      </c>
      <c r="D1200" s="258" t="s">
        <v>895</v>
      </c>
      <c r="E1200" s="258">
        <v>6438.67</v>
      </c>
      <c r="F1200" s="258" t="s">
        <v>1806</v>
      </c>
      <c r="G1200" s="259">
        <f>ROUND(Table3[[#This Row],[Net]],3)</f>
        <v>6438.67</v>
      </c>
    </row>
    <row r="1201" spans="1:7">
      <c r="A1201" s="258" t="s">
        <v>2085</v>
      </c>
      <c r="B1201" s="258" t="s">
        <v>9836</v>
      </c>
      <c r="C1201" s="258">
        <v>2020</v>
      </c>
      <c r="D1201" s="258" t="s">
        <v>895</v>
      </c>
      <c r="E1201" s="258">
        <v>3928.31</v>
      </c>
      <c r="F1201" s="258" t="s">
        <v>1806</v>
      </c>
      <c r="G1201" s="259">
        <f>ROUND(Table3[[#This Row],[Net]],3)</f>
        <v>3928.31</v>
      </c>
    </row>
    <row r="1202" spans="1:7">
      <c r="A1202" s="258" t="s">
        <v>2086</v>
      </c>
      <c r="B1202" s="258" t="s">
        <v>9836</v>
      </c>
      <c r="C1202" s="258">
        <v>2020</v>
      </c>
      <c r="D1202" s="258" t="s">
        <v>895</v>
      </c>
      <c r="E1202" s="258">
        <v>184.4</v>
      </c>
      <c r="F1202" s="258" t="s">
        <v>1806</v>
      </c>
      <c r="G1202" s="259">
        <f>ROUND(Table3[[#This Row],[Net]],3)</f>
        <v>184.4</v>
      </c>
    </row>
    <row r="1203" spans="1:7">
      <c r="A1203" s="258" t="s">
        <v>2087</v>
      </c>
      <c r="B1203" s="258" t="s">
        <v>9836</v>
      </c>
      <c r="C1203" s="258">
        <v>2020</v>
      </c>
      <c r="D1203" s="258" t="s">
        <v>895</v>
      </c>
      <c r="E1203" s="258">
        <v>18160.98</v>
      </c>
      <c r="F1203" s="258" t="s">
        <v>1806</v>
      </c>
      <c r="G1203" s="259">
        <f>ROUND(Table3[[#This Row],[Net]],3)</f>
        <v>18160.98</v>
      </c>
    </row>
    <row r="1204" spans="1:7">
      <c r="A1204" s="258" t="s">
        <v>2088</v>
      </c>
      <c r="B1204" s="258" t="s">
        <v>9836</v>
      </c>
      <c r="C1204" s="258">
        <v>2020</v>
      </c>
      <c r="D1204" s="258" t="s">
        <v>895</v>
      </c>
      <c r="E1204" s="258">
        <v>7993.82</v>
      </c>
      <c r="F1204" s="258" t="s">
        <v>1806</v>
      </c>
      <c r="G1204" s="259">
        <f>ROUND(Table3[[#This Row],[Net]],3)</f>
        <v>7993.82</v>
      </c>
    </row>
    <row r="1205" spans="1:7">
      <c r="A1205" s="258" t="s">
        <v>2089</v>
      </c>
      <c r="B1205" s="258" t="s">
        <v>9836</v>
      </c>
      <c r="C1205" s="258">
        <v>2020</v>
      </c>
      <c r="D1205" s="258" t="s">
        <v>895</v>
      </c>
      <c r="E1205" s="258">
        <v>1282.31</v>
      </c>
      <c r="F1205" s="258" t="s">
        <v>1806</v>
      </c>
      <c r="G1205" s="259">
        <f>ROUND(Table3[[#This Row],[Net]],3)</f>
        <v>1282.31</v>
      </c>
    </row>
    <row r="1206" spans="1:7">
      <c r="A1206" s="258" t="s">
        <v>2090</v>
      </c>
      <c r="B1206" s="258" t="s">
        <v>9836</v>
      </c>
      <c r="C1206" s="258">
        <v>2020</v>
      </c>
      <c r="D1206" s="258" t="s">
        <v>895</v>
      </c>
      <c r="E1206" s="258">
        <v>1616.82</v>
      </c>
      <c r="F1206" s="258" t="s">
        <v>1806</v>
      </c>
      <c r="G1206" s="259">
        <f>ROUND(Table3[[#This Row],[Net]],3)</f>
        <v>1616.82</v>
      </c>
    </row>
    <row r="1207" spans="1:7">
      <c r="A1207" s="258" t="s">
        <v>2091</v>
      </c>
      <c r="B1207" s="258" t="s">
        <v>9836</v>
      </c>
      <c r="C1207" s="258">
        <v>2020</v>
      </c>
      <c r="D1207" s="258" t="s">
        <v>895</v>
      </c>
      <c r="E1207" s="258">
        <v>1139.83</v>
      </c>
      <c r="F1207" s="258" t="s">
        <v>1806</v>
      </c>
      <c r="G1207" s="259">
        <f>ROUND(Table3[[#This Row],[Net]],3)</f>
        <v>1139.83</v>
      </c>
    </row>
    <row r="1208" spans="1:7">
      <c r="A1208" s="258" t="s">
        <v>2092</v>
      </c>
      <c r="B1208" s="258" t="s">
        <v>9836</v>
      </c>
      <c r="C1208" s="258">
        <v>2020</v>
      </c>
      <c r="D1208" s="258" t="s">
        <v>895</v>
      </c>
      <c r="E1208" s="258">
        <v>1185.17</v>
      </c>
      <c r="F1208" s="258" t="s">
        <v>1806</v>
      </c>
      <c r="G1208" s="259">
        <f>ROUND(Table3[[#This Row],[Net]],3)</f>
        <v>1185.17</v>
      </c>
    </row>
    <row r="1209" spans="1:7">
      <c r="A1209" s="258" t="s">
        <v>2093</v>
      </c>
      <c r="B1209" s="258" t="s">
        <v>9836</v>
      </c>
      <c r="C1209" s="258">
        <v>2020</v>
      </c>
      <c r="D1209" s="258" t="s">
        <v>895</v>
      </c>
      <c r="E1209" s="258">
        <v>609.84</v>
      </c>
      <c r="F1209" s="258" t="s">
        <v>1806</v>
      </c>
      <c r="G1209" s="259">
        <f>ROUND(Table3[[#This Row],[Net]],3)</f>
        <v>609.84</v>
      </c>
    </row>
    <row r="1210" spans="1:7">
      <c r="A1210" s="258" t="s">
        <v>2094</v>
      </c>
      <c r="B1210" s="258" t="s">
        <v>9836</v>
      </c>
      <c r="C1210" s="258">
        <v>2020</v>
      </c>
      <c r="D1210" s="258" t="s">
        <v>895</v>
      </c>
      <c r="E1210" s="258">
        <v>2159.17</v>
      </c>
      <c r="F1210" s="258" t="s">
        <v>1806</v>
      </c>
      <c r="G1210" s="259">
        <f>ROUND(Table3[[#This Row],[Net]],3)</f>
        <v>2159.17</v>
      </c>
    </row>
    <row r="1211" spans="1:7">
      <c r="A1211" s="258" t="s">
        <v>2095</v>
      </c>
      <c r="B1211" s="258" t="s">
        <v>9836</v>
      </c>
      <c r="C1211" s="258">
        <v>2020</v>
      </c>
      <c r="D1211" s="258" t="s">
        <v>895</v>
      </c>
      <c r="E1211" s="258">
        <v>1980.58</v>
      </c>
      <c r="F1211" s="258" t="s">
        <v>1806</v>
      </c>
      <c r="G1211" s="259">
        <f>ROUND(Table3[[#This Row],[Net]],3)</f>
        <v>1980.58</v>
      </c>
    </row>
    <row r="1212" spans="1:7">
      <c r="A1212" s="258" t="s">
        <v>2096</v>
      </c>
      <c r="B1212" s="258" t="s">
        <v>9836</v>
      </c>
      <c r="C1212" s="258">
        <v>2020</v>
      </c>
      <c r="D1212" s="258" t="s">
        <v>900</v>
      </c>
      <c r="E1212" s="258">
        <v>274.19</v>
      </c>
      <c r="F1212" s="258" t="s">
        <v>1806</v>
      </c>
      <c r="G1212" s="259">
        <f>ROUND(Table3[[#This Row],[Net]],3)</f>
        <v>274.19</v>
      </c>
    </row>
    <row r="1213" spans="1:7">
      <c r="A1213" s="258" t="s">
        <v>2097</v>
      </c>
      <c r="B1213" s="258" t="s">
        <v>9836</v>
      </c>
      <c r="C1213" s="258">
        <v>2020</v>
      </c>
      <c r="D1213" s="258" t="s">
        <v>900</v>
      </c>
      <c r="E1213" s="258">
        <v>4788.13</v>
      </c>
      <c r="F1213" s="258" t="s">
        <v>1806</v>
      </c>
      <c r="G1213" s="259">
        <f>ROUND(Table3[[#This Row],[Net]],3)</f>
        <v>4788.13</v>
      </c>
    </row>
    <row r="1214" spans="1:7">
      <c r="A1214" s="258" t="s">
        <v>2098</v>
      </c>
      <c r="B1214" s="258" t="s">
        <v>9836</v>
      </c>
      <c r="C1214" s="258">
        <v>2020</v>
      </c>
      <c r="D1214" s="258" t="s">
        <v>900</v>
      </c>
      <c r="E1214" s="258">
        <v>3930.87</v>
      </c>
      <c r="F1214" s="258" t="s">
        <v>1806</v>
      </c>
      <c r="G1214" s="259">
        <f>ROUND(Table3[[#This Row],[Net]],3)</f>
        <v>3930.87</v>
      </c>
    </row>
    <row r="1215" spans="1:7">
      <c r="A1215" s="258" t="s">
        <v>2099</v>
      </c>
      <c r="B1215" s="258" t="s">
        <v>9836</v>
      </c>
      <c r="C1215" s="258">
        <v>2020</v>
      </c>
      <c r="D1215" s="258" t="s">
        <v>900</v>
      </c>
      <c r="E1215" s="258">
        <v>2076.67</v>
      </c>
      <c r="F1215" s="258" t="s">
        <v>1806</v>
      </c>
      <c r="G1215" s="259">
        <f>ROUND(Table3[[#This Row],[Net]],3)</f>
        <v>2076.67</v>
      </c>
    </row>
    <row r="1216" spans="1:7">
      <c r="A1216" s="258" t="s">
        <v>2100</v>
      </c>
      <c r="B1216" s="258" t="s">
        <v>9836</v>
      </c>
      <c r="C1216" s="258">
        <v>2020</v>
      </c>
      <c r="D1216" s="258" t="s">
        <v>900</v>
      </c>
      <c r="E1216" s="258">
        <v>9580.31</v>
      </c>
      <c r="F1216" s="258" t="s">
        <v>1806</v>
      </c>
      <c r="G1216" s="259">
        <f>ROUND(Table3[[#This Row],[Net]],3)</f>
        <v>9580.31</v>
      </c>
    </row>
    <row r="1217" spans="1:7">
      <c r="A1217" s="258" t="s">
        <v>2101</v>
      </c>
      <c r="B1217" s="258" t="s">
        <v>9836</v>
      </c>
      <c r="C1217" s="258">
        <v>2020</v>
      </c>
      <c r="D1217" s="258" t="s">
        <v>900</v>
      </c>
      <c r="E1217" s="258">
        <v>833.8</v>
      </c>
      <c r="F1217" s="258" t="s">
        <v>1806</v>
      </c>
      <c r="G1217" s="259">
        <f>ROUND(Table3[[#This Row],[Net]],3)</f>
        <v>833.8</v>
      </c>
    </row>
    <row r="1218" spans="1:7">
      <c r="A1218" s="258" t="s">
        <v>2102</v>
      </c>
      <c r="B1218" s="258" t="s">
        <v>9836</v>
      </c>
      <c r="C1218" s="258">
        <v>2020</v>
      </c>
      <c r="D1218" s="258" t="s">
        <v>900</v>
      </c>
      <c r="E1218" s="258">
        <v>2075.98</v>
      </c>
      <c r="F1218" s="258" t="s">
        <v>1806</v>
      </c>
      <c r="G1218" s="259">
        <f>ROUND(Table3[[#This Row],[Net]],3)</f>
        <v>2075.98</v>
      </c>
    </row>
    <row r="1219" spans="1:7">
      <c r="A1219" s="258" t="s">
        <v>2103</v>
      </c>
      <c r="B1219" s="258" t="s">
        <v>9836</v>
      </c>
      <c r="C1219" s="258">
        <v>2020</v>
      </c>
      <c r="D1219" s="258" t="s">
        <v>900</v>
      </c>
      <c r="E1219" s="258">
        <v>265.55</v>
      </c>
      <c r="F1219" s="258" t="s">
        <v>1806</v>
      </c>
      <c r="G1219" s="259">
        <f>ROUND(Table3[[#This Row],[Net]],3)</f>
        <v>265.55</v>
      </c>
    </row>
    <row r="1220" spans="1:7">
      <c r="A1220" s="258" t="s">
        <v>2104</v>
      </c>
      <c r="B1220" s="258" t="s">
        <v>9836</v>
      </c>
      <c r="C1220" s="258">
        <v>2020</v>
      </c>
      <c r="D1220" s="258" t="s">
        <v>900</v>
      </c>
      <c r="E1220" s="258">
        <v>1716.31</v>
      </c>
      <c r="F1220" s="258" t="s">
        <v>1806</v>
      </c>
      <c r="G1220" s="259">
        <f>ROUND(Table3[[#This Row],[Net]],3)</f>
        <v>1716.31</v>
      </c>
    </row>
    <row r="1221" spans="1:7">
      <c r="A1221" s="258" t="s">
        <v>2105</v>
      </c>
      <c r="B1221" s="258" t="s">
        <v>9836</v>
      </c>
      <c r="C1221" s="258">
        <v>2020</v>
      </c>
      <c r="D1221" s="258" t="s">
        <v>900</v>
      </c>
      <c r="E1221" s="258">
        <v>7988.53</v>
      </c>
      <c r="F1221" s="258" t="s">
        <v>1806</v>
      </c>
      <c r="G1221" s="259">
        <f>ROUND(Table3[[#This Row],[Net]],3)</f>
        <v>7988.53</v>
      </c>
    </row>
    <row r="1222" spans="1:7">
      <c r="A1222" s="258" t="s">
        <v>2106</v>
      </c>
      <c r="B1222" s="258" t="s">
        <v>9836</v>
      </c>
      <c r="C1222" s="258">
        <v>2020</v>
      </c>
      <c r="D1222" s="258" t="s">
        <v>900</v>
      </c>
      <c r="E1222" s="258">
        <v>11270.59</v>
      </c>
      <c r="F1222" s="258" t="s">
        <v>1806</v>
      </c>
      <c r="G1222" s="259">
        <f>ROUND(Table3[[#This Row],[Net]],3)</f>
        <v>11270.59</v>
      </c>
    </row>
    <row r="1223" spans="1:7">
      <c r="A1223" s="258" t="s">
        <v>2107</v>
      </c>
      <c r="B1223" s="258" t="s">
        <v>9836</v>
      </c>
      <c r="C1223" s="258">
        <v>2020</v>
      </c>
      <c r="D1223" s="258" t="s">
        <v>900</v>
      </c>
      <c r="E1223" s="258">
        <v>5985.01</v>
      </c>
      <c r="F1223" s="258" t="s">
        <v>1806</v>
      </c>
      <c r="G1223" s="259">
        <f>ROUND(Table3[[#This Row],[Net]],3)</f>
        <v>5985.01</v>
      </c>
    </row>
    <row r="1224" spans="1:7">
      <c r="A1224" s="258" t="s">
        <v>2108</v>
      </c>
      <c r="B1224" s="258" t="s">
        <v>9836</v>
      </c>
      <c r="C1224" s="258">
        <v>2020</v>
      </c>
      <c r="D1224" s="258" t="s">
        <v>900</v>
      </c>
      <c r="E1224" s="258">
        <v>1521.36</v>
      </c>
      <c r="F1224" s="258" t="s">
        <v>1806</v>
      </c>
      <c r="G1224" s="259">
        <f>ROUND(Table3[[#This Row],[Net]],3)</f>
        <v>1521.36</v>
      </c>
    </row>
    <row r="1225" spans="1:7">
      <c r="A1225" s="258" t="s">
        <v>2109</v>
      </c>
      <c r="B1225" s="258" t="s">
        <v>9836</v>
      </c>
      <c r="C1225" s="258">
        <v>2020</v>
      </c>
      <c r="D1225" s="258" t="s">
        <v>900</v>
      </c>
      <c r="E1225" s="258">
        <v>5528.34</v>
      </c>
      <c r="F1225" s="258" t="s">
        <v>1806</v>
      </c>
      <c r="G1225" s="259">
        <f>ROUND(Table3[[#This Row],[Net]],3)</f>
        <v>5528.34</v>
      </c>
    </row>
    <row r="1226" spans="1:7">
      <c r="A1226" s="258" t="s">
        <v>2110</v>
      </c>
      <c r="B1226" s="258" t="s">
        <v>9836</v>
      </c>
      <c r="C1226" s="258">
        <v>2020</v>
      </c>
      <c r="D1226" s="258" t="s">
        <v>900</v>
      </c>
      <c r="E1226" s="258">
        <v>6076.01</v>
      </c>
      <c r="F1226" s="258" t="s">
        <v>1806</v>
      </c>
      <c r="G1226" s="259">
        <f>ROUND(Table3[[#This Row],[Net]],3)</f>
        <v>6076.01</v>
      </c>
    </row>
    <row r="1227" spans="1:7">
      <c r="A1227" s="258" t="s">
        <v>2111</v>
      </c>
      <c r="B1227" s="258" t="s">
        <v>9836</v>
      </c>
      <c r="C1227" s="258">
        <v>2020</v>
      </c>
      <c r="D1227" s="258" t="s">
        <v>900</v>
      </c>
      <c r="E1227" s="258">
        <v>4974.7</v>
      </c>
      <c r="F1227" s="258" t="s">
        <v>1806</v>
      </c>
      <c r="G1227" s="259">
        <f>ROUND(Table3[[#This Row],[Net]],3)</f>
        <v>4974.7</v>
      </c>
    </row>
    <row r="1228" spans="1:7">
      <c r="A1228" s="258" t="s">
        <v>2112</v>
      </c>
      <c r="B1228" s="258" t="s">
        <v>9836</v>
      </c>
      <c r="C1228" s="258">
        <v>2020</v>
      </c>
      <c r="D1228" s="258" t="s">
        <v>900</v>
      </c>
      <c r="E1228" s="258">
        <v>1693.96</v>
      </c>
      <c r="F1228" s="258" t="s">
        <v>1806</v>
      </c>
      <c r="G1228" s="259">
        <f>ROUND(Table3[[#This Row],[Net]],3)</f>
        <v>1693.96</v>
      </c>
    </row>
    <row r="1229" spans="1:7">
      <c r="A1229" s="258" t="s">
        <v>2113</v>
      </c>
      <c r="B1229" s="258" t="s">
        <v>9836</v>
      </c>
      <c r="C1229" s="258">
        <v>2020</v>
      </c>
      <c r="D1229" s="258" t="s">
        <v>900</v>
      </c>
      <c r="E1229" s="258">
        <v>894.7</v>
      </c>
      <c r="F1229" s="258" t="s">
        <v>1806</v>
      </c>
      <c r="G1229" s="259">
        <f>ROUND(Table3[[#This Row],[Net]],3)</f>
        <v>894.7</v>
      </c>
    </row>
    <row r="1230" spans="1:7">
      <c r="A1230" s="258" t="s">
        <v>2114</v>
      </c>
      <c r="B1230" s="258" t="s">
        <v>9836</v>
      </c>
      <c r="C1230" s="258">
        <v>2020</v>
      </c>
      <c r="D1230" s="258" t="s">
        <v>900</v>
      </c>
      <c r="E1230" s="258">
        <v>580.77</v>
      </c>
      <c r="F1230" s="258" t="s">
        <v>1806</v>
      </c>
      <c r="G1230" s="259">
        <f>ROUND(Table3[[#This Row],[Net]],3)</f>
        <v>580.77</v>
      </c>
    </row>
    <row r="1231" spans="1:7">
      <c r="A1231" s="258" t="s">
        <v>2115</v>
      </c>
      <c r="B1231" s="258" t="s">
        <v>9836</v>
      </c>
      <c r="C1231" s="258">
        <v>2020</v>
      </c>
      <c r="D1231" s="258" t="s">
        <v>900</v>
      </c>
      <c r="E1231" s="258">
        <v>2769.38</v>
      </c>
      <c r="F1231" s="258" t="s">
        <v>1806</v>
      </c>
      <c r="G1231" s="259">
        <f>ROUND(Table3[[#This Row],[Net]],3)</f>
        <v>2769.38</v>
      </c>
    </row>
    <row r="1232" spans="1:7">
      <c r="A1232" s="258" t="s">
        <v>2116</v>
      </c>
      <c r="B1232" s="258" t="s">
        <v>9836</v>
      </c>
      <c r="C1232" s="258">
        <v>2020</v>
      </c>
      <c r="D1232" s="258" t="s">
        <v>900</v>
      </c>
      <c r="E1232" s="258">
        <v>1015.13</v>
      </c>
      <c r="F1232" s="258" t="s">
        <v>1806</v>
      </c>
      <c r="G1232" s="259">
        <f>ROUND(Table3[[#This Row],[Net]],3)</f>
        <v>1015.13</v>
      </c>
    </row>
    <row r="1233" spans="1:7">
      <c r="A1233" s="258" t="s">
        <v>2117</v>
      </c>
      <c r="B1233" s="258" t="s">
        <v>9836</v>
      </c>
      <c r="C1233" s="258">
        <v>2020</v>
      </c>
      <c r="D1233" s="258" t="s">
        <v>900</v>
      </c>
      <c r="E1233" s="258">
        <v>2088.92</v>
      </c>
      <c r="F1233" s="258" t="s">
        <v>1806</v>
      </c>
      <c r="G1233" s="259">
        <f>ROUND(Table3[[#This Row],[Net]],3)</f>
        <v>2088.92</v>
      </c>
    </row>
    <row r="1234" spans="1:7">
      <c r="A1234" s="258" t="s">
        <v>2118</v>
      </c>
      <c r="B1234" s="258" t="s">
        <v>9836</v>
      </c>
      <c r="C1234" s="258">
        <v>2020</v>
      </c>
      <c r="D1234" s="258" t="s">
        <v>900</v>
      </c>
      <c r="E1234" s="258">
        <v>2478.6</v>
      </c>
      <c r="F1234" s="258" t="s">
        <v>1806</v>
      </c>
      <c r="G1234" s="259">
        <f>ROUND(Table3[[#This Row],[Net]],3)</f>
        <v>2478.6</v>
      </c>
    </row>
    <row r="1235" spans="1:7">
      <c r="A1235" s="258" t="s">
        <v>2119</v>
      </c>
      <c r="B1235" s="258" t="s">
        <v>9836</v>
      </c>
      <c r="C1235" s="258">
        <v>2020</v>
      </c>
      <c r="D1235" s="258" t="s">
        <v>900</v>
      </c>
      <c r="E1235" s="258">
        <v>5056.97</v>
      </c>
      <c r="F1235" s="258" t="s">
        <v>1806</v>
      </c>
      <c r="G1235" s="259">
        <f>ROUND(Table3[[#This Row],[Net]],3)</f>
        <v>5056.97</v>
      </c>
    </row>
    <row r="1236" spans="1:7">
      <c r="A1236" s="258" t="s">
        <v>2120</v>
      </c>
      <c r="B1236" s="258" t="s">
        <v>9836</v>
      </c>
      <c r="C1236" s="258">
        <v>2020</v>
      </c>
      <c r="D1236" s="258" t="s">
        <v>900</v>
      </c>
      <c r="E1236" s="258">
        <v>1875.41</v>
      </c>
      <c r="F1236" s="258" t="s">
        <v>1806</v>
      </c>
      <c r="G1236" s="259">
        <f>ROUND(Table3[[#This Row],[Net]],3)</f>
        <v>1875.41</v>
      </c>
    </row>
    <row r="1237" spans="1:7">
      <c r="A1237" s="258" t="s">
        <v>2121</v>
      </c>
      <c r="B1237" s="258" t="s">
        <v>9836</v>
      </c>
      <c r="C1237" s="258">
        <v>2020</v>
      </c>
      <c r="D1237" s="258" t="s">
        <v>900</v>
      </c>
      <c r="E1237" s="258">
        <v>8789.5499999999993</v>
      </c>
      <c r="F1237" s="258" t="s">
        <v>1806</v>
      </c>
      <c r="G1237" s="259">
        <f>ROUND(Table3[[#This Row],[Net]],3)</f>
        <v>8789.5499999999993</v>
      </c>
    </row>
    <row r="1238" spans="1:7">
      <c r="A1238" s="258" t="s">
        <v>2122</v>
      </c>
      <c r="B1238" s="258" t="s">
        <v>9836</v>
      </c>
      <c r="C1238" s="258">
        <v>2020</v>
      </c>
      <c r="D1238" s="258" t="s">
        <v>900</v>
      </c>
      <c r="E1238" s="258">
        <v>6775.78</v>
      </c>
      <c r="F1238" s="258" t="s">
        <v>1806</v>
      </c>
      <c r="G1238" s="259">
        <f>ROUND(Table3[[#This Row],[Net]],3)</f>
        <v>6775.78</v>
      </c>
    </row>
    <row r="1239" spans="1:7">
      <c r="A1239" s="258" t="s">
        <v>2123</v>
      </c>
      <c r="B1239" s="258" t="s">
        <v>9836</v>
      </c>
      <c r="C1239" s="258">
        <v>2020</v>
      </c>
      <c r="D1239" s="258" t="s">
        <v>900</v>
      </c>
      <c r="E1239" s="258">
        <v>6084.79</v>
      </c>
      <c r="F1239" s="258" t="s">
        <v>1806</v>
      </c>
      <c r="G1239" s="259">
        <f>ROUND(Table3[[#This Row],[Net]],3)</f>
        <v>6084.79</v>
      </c>
    </row>
    <row r="1240" spans="1:7">
      <c r="A1240" s="258" t="s">
        <v>2124</v>
      </c>
      <c r="B1240" s="258" t="s">
        <v>9836</v>
      </c>
      <c r="C1240" s="258">
        <v>2020</v>
      </c>
      <c r="D1240" s="258" t="s">
        <v>900</v>
      </c>
      <c r="E1240" s="258">
        <v>8654.1</v>
      </c>
      <c r="F1240" s="258" t="s">
        <v>1806</v>
      </c>
      <c r="G1240" s="259">
        <f>ROUND(Table3[[#This Row],[Net]],3)</f>
        <v>8654.1</v>
      </c>
    </row>
    <row r="1241" spans="1:7">
      <c r="A1241" s="258" t="s">
        <v>2125</v>
      </c>
      <c r="B1241" s="258" t="s">
        <v>9836</v>
      </c>
      <c r="C1241" s="258">
        <v>2020</v>
      </c>
      <c r="D1241" s="258" t="s">
        <v>900</v>
      </c>
      <c r="E1241" s="258">
        <v>1976.93</v>
      </c>
      <c r="F1241" s="258" t="s">
        <v>1806</v>
      </c>
      <c r="G1241" s="259">
        <f>ROUND(Table3[[#This Row],[Net]],3)</f>
        <v>1976.93</v>
      </c>
    </row>
    <row r="1242" spans="1:7">
      <c r="A1242" s="258" t="s">
        <v>2126</v>
      </c>
      <c r="B1242" s="258" t="s">
        <v>9836</v>
      </c>
      <c r="C1242" s="258">
        <v>2020</v>
      </c>
      <c r="D1242" s="258" t="s">
        <v>900</v>
      </c>
      <c r="E1242" s="258">
        <v>1901.09</v>
      </c>
      <c r="F1242" s="258" t="s">
        <v>1806</v>
      </c>
      <c r="G1242" s="259">
        <f>ROUND(Table3[[#This Row],[Net]],3)</f>
        <v>1901.09</v>
      </c>
    </row>
    <row r="1243" spans="1:7">
      <c r="A1243" s="258" t="s">
        <v>2127</v>
      </c>
      <c r="B1243" s="258" t="s">
        <v>9836</v>
      </c>
      <c r="C1243" s="258">
        <v>2020</v>
      </c>
      <c r="D1243" s="258" t="s">
        <v>900</v>
      </c>
      <c r="E1243" s="258">
        <v>2382.2399999999998</v>
      </c>
      <c r="F1243" s="258" t="s">
        <v>1806</v>
      </c>
      <c r="G1243" s="259">
        <f>ROUND(Table3[[#This Row],[Net]],3)</f>
        <v>2382.2399999999998</v>
      </c>
    </row>
    <row r="1244" spans="1:7">
      <c r="A1244" s="258" t="s">
        <v>2128</v>
      </c>
      <c r="B1244" s="258" t="s">
        <v>9836</v>
      </c>
      <c r="C1244" s="258">
        <v>2020</v>
      </c>
      <c r="D1244" s="258" t="s">
        <v>900</v>
      </c>
      <c r="E1244" s="258">
        <v>3387.69</v>
      </c>
      <c r="F1244" s="258" t="s">
        <v>1806</v>
      </c>
      <c r="G1244" s="259">
        <f>ROUND(Table3[[#This Row],[Net]],3)</f>
        <v>3387.69</v>
      </c>
    </row>
    <row r="1245" spans="1:7">
      <c r="A1245" s="258" t="s">
        <v>2129</v>
      </c>
      <c r="B1245" s="258" t="s">
        <v>9836</v>
      </c>
      <c r="C1245" s="258">
        <v>2020</v>
      </c>
      <c r="D1245" s="258" t="s">
        <v>900</v>
      </c>
      <c r="E1245" s="258">
        <v>4531.8</v>
      </c>
      <c r="F1245" s="258" t="s">
        <v>1806</v>
      </c>
      <c r="G1245" s="259">
        <f>ROUND(Table3[[#This Row],[Net]],3)</f>
        <v>4531.8</v>
      </c>
    </row>
    <row r="1246" spans="1:7">
      <c r="A1246" s="258" t="s">
        <v>2130</v>
      </c>
      <c r="B1246" s="258" t="s">
        <v>9836</v>
      </c>
      <c r="C1246" s="258">
        <v>2020</v>
      </c>
      <c r="D1246" s="258" t="s">
        <v>900</v>
      </c>
      <c r="E1246" s="258">
        <v>3423.4</v>
      </c>
      <c r="F1246" s="258" t="s">
        <v>1806</v>
      </c>
      <c r="G1246" s="259">
        <f>ROUND(Table3[[#This Row],[Net]],3)</f>
        <v>3423.4</v>
      </c>
    </row>
    <row r="1247" spans="1:7">
      <c r="A1247" s="258" t="s">
        <v>2131</v>
      </c>
      <c r="B1247" s="258" t="s">
        <v>9836</v>
      </c>
      <c r="C1247" s="258">
        <v>2020</v>
      </c>
      <c r="D1247" s="258" t="s">
        <v>900</v>
      </c>
      <c r="E1247" s="258">
        <v>171.42</v>
      </c>
      <c r="F1247" s="258" t="s">
        <v>1806</v>
      </c>
      <c r="G1247" s="259">
        <f>ROUND(Table3[[#This Row],[Net]],3)</f>
        <v>171.42</v>
      </c>
    </row>
    <row r="1248" spans="1:7">
      <c r="A1248" s="258" t="s">
        <v>2132</v>
      </c>
      <c r="B1248" s="258" t="s">
        <v>9836</v>
      </c>
      <c r="C1248" s="258">
        <v>2020</v>
      </c>
      <c r="D1248" s="258" t="s">
        <v>900</v>
      </c>
      <c r="E1248" s="258">
        <v>16177.41</v>
      </c>
      <c r="F1248" s="258" t="s">
        <v>1806</v>
      </c>
      <c r="G1248" s="259">
        <f>ROUND(Table3[[#This Row],[Net]],3)</f>
        <v>16177.41</v>
      </c>
    </row>
    <row r="1249" spans="1:7">
      <c r="A1249" s="258" t="s">
        <v>2133</v>
      </c>
      <c r="B1249" s="258" t="s">
        <v>9836</v>
      </c>
      <c r="C1249" s="258">
        <v>2020</v>
      </c>
      <c r="D1249" s="258" t="s">
        <v>900</v>
      </c>
      <c r="E1249" s="258">
        <v>6713.56</v>
      </c>
      <c r="F1249" s="258" t="s">
        <v>1806</v>
      </c>
      <c r="G1249" s="259">
        <f>ROUND(Table3[[#This Row],[Net]],3)</f>
        <v>6713.56</v>
      </c>
    </row>
    <row r="1250" spans="1:7">
      <c r="A1250" s="258" t="s">
        <v>2134</v>
      </c>
      <c r="B1250" s="258" t="s">
        <v>9836</v>
      </c>
      <c r="C1250" s="258">
        <v>2020</v>
      </c>
      <c r="D1250" s="258" t="s">
        <v>900</v>
      </c>
      <c r="E1250" s="258">
        <v>995.3</v>
      </c>
      <c r="F1250" s="258" t="s">
        <v>1806</v>
      </c>
      <c r="G1250" s="259">
        <f>ROUND(Table3[[#This Row],[Net]],3)</f>
        <v>995.3</v>
      </c>
    </row>
    <row r="1251" spans="1:7">
      <c r="A1251" s="258" t="s">
        <v>2135</v>
      </c>
      <c r="B1251" s="258" t="s">
        <v>9836</v>
      </c>
      <c r="C1251" s="258">
        <v>2020</v>
      </c>
      <c r="D1251" s="258" t="s">
        <v>900</v>
      </c>
      <c r="E1251" s="258">
        <v>1862.37</v>
      </c>
      <c r="F1251" s="258" t="s">
        <v>1806</v>
      </c>
      <c r="G1251" s="259">
        <f>ROUND(Table3[[#This Row],[Net]],3)</f>
        <v>1862.37</v>
      </c>
    </row>
    <row r="1252" spans="1:7">
      <c r="A1252" s="258" t="s">
        <v>2136</v>
      </c>
      <c r="B1252" s="258" t="s">
        <v>9836</v>
      </c>
      <c r="C1252" s="258">
        <v>2020</v>
      </c>
      <c r="D1252" s="258" t="s">
        <v>900</v>
      </c>
      <c r="E1252" s="258">
        <v>1163.8699999999999</v>
      </c>
      <c r="F1252" s="258" t="s">
        <v>1806</v>
      </c>
      <c r="G1252" s="259">
        <f>ROUND(Table3[[#This Row],[Net]],3)</f>
        <v>1163.8699999999999</v>
      </c>
    </row>
    <row r="1253" spans="1:7">
      <c r="A1253" s="258" t="s">
        <v>2137</v>
      </c>
      <c r="B1253" s="258" t="s">
        <v>9836</v>
      </c>
      <c r="C1253" s="258">
        <v>2020</v>
      </c>
      <c r="D1253" s="258" t="s">
        <v>900</v>
      </c>
      <c r="E1253" s="258">
        <v>1212.69</v>
      </c>
      <c r="F1253" s="258" t="s">
        <v>1806</v>
      </c>
      <c r="G1253" s="259">
        <f>ROUND(Table3[[#This Row],[Net]],3)</f>
        <v>1212.69</v>
      </c>
    </row>
    <row r="1254" spans="1:7">
      <c r="A1254" s="258" t="s">
        <v>2138</v>
      </c>
      <c r="B1254" s="258" t="s">
        <v>9836</v>
      </c>
      <c r="C1254" s="258">
        <v>2020</v>
      </c>
      <c r="D1254" s="258" t="s">
        <v>900</v>
      </c>
      <c r="E1254" s="258">
        <v>479.41</v>
      </c>
      <c r="F1254" s="258" t="s">
        <v>1806</v>
      </c>
      <c r="G1254" s="259">
        <f>ROUND(Table3[[#This Row],[Net]],3)</f>
        <v>479.41</v>
      </c>
    </row>
    <row r="1255" spans="1:7">
      <c r="A1255" s="258" t="s">
        <v>2139</v>
      </c>
      <c r="B1255" s="258" t="s">
        <v>9836</v>
      </c>
      <c r="C1255" s="258">
        <v>2020</v>
      </c>
      <c r="D1255" s="258" t="s">
        <v>900</v>
      </c>
      <c r="E1255" s="258">
        <v>1497.95</v>
      </c>
      <c r="F1255" s="258" t="s">
        <v>1806</v>
      </c>
      <c r="G1255" s="259">
        <f>ROUND(Table3[[#This Row],[Net]],3)</f>
        <v>1497.95</v>
      </c>
    </row>
    <row r="1256" spans="1:7">
      <c r="A1256" s="258" t="s">
        <v>2140</v>
      </c>
      <c r="B1256" s="258" t="s">
        <v>9836</v>
      </c>
      <c r="C1256" s="258">
        <v>2020</v>
      </c>
      <c r="D1256" s="258" t="s">
        <v>900</v>
      </c>
      <c r="E1256" s="258">
        <v>1646.41</v>
      </c>
      <c r="F1256" s="258" t="s">
        <v>1806</v>
      </c>
      <c r="G1256" s="259">
        <f>ROUND(Table3[[#This Row],[Net]],3)</f>
        <v>1646.41</v>
      </c>
    </row>
    <row r="1257" spans="1:7">
      <c r="A1257" s="258" t="s">
        <v>2141</v>
      </c>
      <c r="B1257" s="258" t="s">
        <v>9836</v>
      </c>
      <c r="C1257" s="258">
        <v>2020</v>
      </c>
      <c r="D1257" s="258" t="s">
        <v>905</v>
      </c>
      <c r="E1257" s="258">
        <v>215.23</v>
      </c>
      <c r="F1257" s="258" t="s">
        <v>1806</v>
      </c>
      <c r="G1257" s="259">
        <f>ROUND(Table3[[#This Row],[Net]],3)</f>
        <v>215.23</v>
      </c>
    </row>
    <row r="1258" spans="1:7">
      <c r="A1258" s="258" t="s">
        <v>2142</v>
      </c>
      <c r="B1258" s="258" t="s">
        <v>9836</v>
      </c>
      <c r="C1258" s="258">
        <v>2020</v>
      </c>
      <c r="D1258" s="258" t="s">
        <v>905</v>
      </c>
      <c r="E1258" s="258">
        <v>5237.87</v>
      </c>
      <c r="F1258" s="258" t="s">
        <v>1806</v>
      </c>
      <c r="G1258" s="259">
        <f>ROUND(Table3[[#This Row],[Net]],3)</f>
        <v>5237.87</v>
      </c>
    </row>
    <row r="1259" spans="1:7">
      <c r="A1259" s="258" t="s">
        <v>2143</v>
      </c>
      <c r="B1259" s="258" t="s">
        <v>9836</v>
      </c>
      <c r="C1259" s="258">
        <v>2020</v>
      </c>
      <c r="D1259" s="258" t="s">
        <v>905</v>
      </c>
      <c r="E1259" s="258">
        <v>3684.13</v>
      </c>
      <c r="F1259" s="258" t="s">
        <v>1806</v>
      </c>
      <c r="G1259" s="259">
        <f>ROUND(Table3[[#This Row],[Net]],3)</f>
        <v>3684.13</v>
      </c>
    </row>
    <row r="1260" spans="1:7">
      <c r="A1260" s="258" t="s">
        <v>2144</v>
      </c>
      <c r="B1260" s="258" t="s">
        <v>9836</v>
      </c>
      <c r="C1260" s="258">
        <v>2020</v>
      </c>
      <c r="D1260" s="258" t="s">
        <v>905</v>
      </c>
      <c r="E1260" s="258">
        <v>1793.4</v>
      </c>
      <c r="F1260" s="258" t="s">
        <v>1806</v>
      </c>
      <c r="G1260" s="259">
        <f>ROUND(Table3[[#This Row],[Net]],3)</f>
        <v>1793.4</v>
      </c>
    </row>
    <row r="1261" spans="1:7">
      <c r="A1261" s="258" t="s">
        <v>2145</v>
      </c>
      <c r="B1261" s="258" t="s">
        <v>9836</v>
      </c>
      <c r="C1261" s="258">
        <v>2020</v>
      </c>
      <c r="D1261" s="258" t="s">
        <v>905</v>
      </c>
      <c r="E1261" s="258">
        <v>8594.52</v>
      </c>
      <c r="F1261" s="258" t="s">
        <v>1806</v>
      </c>
      <c r="G1261" s="259">
        <f>ROUND(Table3[[#This Row],[Net]],3)</f>
        <v>8594.52</v>
      </c>
    </row>
    <row r="1262" spans="1:7">
      <c r="A1262" s="258" t="s">
        <v>2146</v>
      </c>
      <c r="B1262" s="258" t="s">
        <v>9836</v>
      </c>
      <c r="C1262" s="258">
        <v>2020</v>
      </c>
      <c r="D1262" s="258" t="s">
        <v>905</v>
      </c>
      <c r="E1262" s="258">
        <v>665.93</v>
      </c>
      <c r="F1262" s="258" t="s">
        <v>1806</v>
      </c>
      <c r="G1262" s="259">
        <f>ROUND(Table3[[#This Row],[Net]],3)</f>
        <v>665.93</v>
      </c>
    </row>
    <row r="1263" spans="1:7">
      <c r="A1263" s="258" t="s">
        <v>2147</v>
      </c>
      <c r="B1263" s="258" t="s">
        <v>9836</v>
      </c>
      <c r="C1263" s="258">
        <v>2020</v>
      </c>
      <c r="D1263" s="258" t="s">
        <v>905</v>
      </c>
      <c r="E1263" s="258">
        <v>1474.65</v>
      </c>
      <c r="F1263" s="258" t="s">
        <v>1806</v>
      </c>
      <c r="G1263" s="259">
        <f>ROUND(Table3[[#This Row],[Net]],3)</f>
        <v>1474.65</v>
      </c>
    </row>
    <row r="1264" spans="1:7">
      <c r="A1264" s="258" t="s">
        <v>2148</v>
      </c>
      <c r="B1264" s="258" t="s">
        <v>9836</v>
      </c>
      <c r="C1264" s="258">
        <v>2020</v>
      </c>
      <c r="D1264" s="258" t="s">
        <v>905</v>
      </c>
      <c r="E1264" s="258">
        <v>220.92</v>
      </c>
      <c r="F1264" s="258" t="s">
        <v>1806</v>
      </c>
      <c r="G1264" s="259">
        <f>ROUND(Table3[[#This Row],[Net]],3)</f>
        <v>220.92</v>
      </c>
    </row>
    <row r="1265" spans="1:7">
      <c r="A1265" s="258" t="s">
        <v>2149</v>
      </c>
      <c r="B1265" s="258" t="s">
        <v>9836</v>
      </c>
      <c r="C1265" s="258">
        <v>2020</v>
      </c>
      <c r="D1265" s="258" t="s">
        <v>905</v>
      </c>
      <c r="E1265" s="258">
        <v>1424.87</v>
      </c>
      <c r="F1265" s="258" t="s">
        <v>1806</v>
      </c>
      <c r="G1265" s="259">
        <f>ROUND(Table3[[#This Row],[Net]],3)</f>
        <v>1424.87</v>
      </c>
    </row>
    <row r="1266" spans="1:7">
      <c r="A1266" s="258" t="s">
        <v>2150</v>
      </c>
      <c r="B1266" s="258" t="s">
        <v>9836</v>
      </c>
      <c r="C1266" s="258">
        <v>2020</v>
      </c>
      <c r="D1266" s="258" t="s">
        <v>905</v>
      </c>
      <c r="E1266" s="258">
        <v>6452.57</v>
      </c>
      <c r="F1266" s="258" t="s">
        <v>1806</v>
      </c>
      <c r="G1266" s="259">
        <f>ROUND(Table3[[#This Row],[Net]],3)</f>
        <v>6452.57</v>
      </c>
    </row>
    <row r="1267" spans="1:7">
      <c r="A1267" s="258" t="s">
        <v>2151</v>
      </c>
      <c r="B1267" s="258" t="s">
        <v>9836</v>
      </c>
      <c r="C1267" s="258">
        <v>2020</v>
      </c>
      <c r="D1267" s="258" t="s">
        <v>905</v>
      </c>
      <c r="E1267" s="258">
        <v>11862.56</v>
      </c>
      <c r="F1267" s="258" t="s">
        <v>1806</v>
      </c>
      <c r="G1267" s="259">
        <f>ROUND(Table3[[#This Row],[Net]],3)</f>
        <v>11862.56</v>
      </c>
    </row>
    <row r="1268" spans="1:7">
      <c r="A1268" s="258" t="s">
        <v>2152</v>
      </c>
      <c r="B1268" s="258" t="s">
        <v>9836</v>
      </c>
      <c r="C1268" s="258">
        <v>2020</v>
      </c>
      <c r="D1268" s="258" t="s">
        <v>905</v>
      </c>
      <c r="E1268" s="258">
        <v>4978.57</v>
      </c>
      <c r="F1268" s="258" t="s">
        <v>1806</v>
      </c>
      <c r="G1268" s="259">
        <f>ROUND(Table3[[#This Row],[Net]],3)</f>
        <v>4978.57</v>
      </c>
    </row>
    <row r="1269" spans="1:7">
      <c r="A1269" s="258" t="s">
        <v>2153</v>
      </c>
      <c r="B1269" s="258" t="s">
        <v>9836</v>
      </c>
      <c r="C1269" s="258">
        <v>2020</v>
      </c>
      <c r="D1269" s="258" t="s">
        <v>905</v>
      </c>
      <c r="E1269" s="258">
        <v>1045.1300000000001</v>
      </c>
      <c r="F1269" s="258" t="s">
        <v>1806</v>
      </c>
      <c r="G1269" s="259">
        <f>ROUND(Table3[[#This Row],[Net]],3)</f>
        <v>1045.1300000000001</v>
      </c>
    </row>
    <row r="1270" spans="1:7">
      <c r="A1270" s="258" t="s">
        <v>2154</v>
      </c>
      <c r="B1270" s="258" t="s">
        <v>9836</v>
      </c>
      <c r="C1270" s="258">
        <v>2020</v>
      </c>
      <c r="D1270" s="258" t="s">
        <v>905</v>
      </c>
      <c r="E1270" s="258">
        <v>3537.31</v>
      </c>
      <c r="F1270" s="258" t="s">
        <v>1806</v>
      </c>
      <c r="G1270" s="259">
        <f>ROUND(Table3[[#This Row],[Net]],3)</f>
        <v>3537.31</v>
      </c>
    </row>
    <row r="1271" spans="1:7">
      <c r="A1271" s="258" t="s">
        <v>2155</v>
      </c>
      <c r="B1271" s="258" t="s">
        <v>9836</v>
      </c>
      <c r="C1271" s="258">
        <v>2020</v>
      </c>
      <c r="D1271" s="258" t="s">
        <v>905</v>
      </c>
      <c r="E1271" s="258">
        <v>5326.76</v>
      </c>
      <c r="F1271" s="258" t="s">
        <v>1806</v>
      </c>
      <c r="G1271" s="259">
        <f>ROUND(Table3[[#This Row],[Net]],3)</f>
        <v>5326.76</v>
      </c>
    </row>
    <row r="1272" spans="1:7">
      <c r="A1272" s="258" t="s">
        <v>2156</v>
      </c>
      <c r="B1272" s="258" t="s">
        <v>9836</v>
      </c>
      <c r="C1272" s="258">
        <v>2020</v>
      </c>
      <c r="D1272" s="258" t="s">
        <v>905</v>
      </c>
      <c r="E1272" s="258">
        <v>4093.93</v>
      </c>
      <c r="F1272" s="258" t="s">
        <v>1806</v>
      </c>
      <c r="G1272" s="259">
        <f>ROUND(Table3[[#This Row],[Net]],3)</f>
        <v>4093.93</v>
      </c>
    </row>
    <row r="1273" spans="1:7">
      <c r="A1273" s="258" t="s">
        <v>2157</v>
      </c>
      <c r="B1273" s="258" t="s">
        <v>9836</v>
      </c>
      <c r="C1273" s="258">
        <v>2020</v>
      </c>
      <c r="D1273" s="258" t="s">
        <v>905</v>
      </c>
      <c r="E1273" s="258">
        <v>1481.84</v>
      </c>
      <c r="F1273" s="258" t="s">
        <v>1806</v>
      </c>
      <c r="G1273" s="259">
        <f>ROUND(Table3[[#This Row],[Net]],3)</f>
        <v>1481.84</v>
      </c>
    </row>
    <row r="1274" spans="1:7">
      <c r="A1274" s="258" t="s">
        <v>2158</v>
      </c>
      <c r="B1274" s="258" t="s">
        <v>9836</v>
      </c>
      <c r="C1274" s="258">
        <v>2020</v>
      </c>
      <c r="D1274" s="258" t="s">
        <v>905</v>
      </c>
      <c r="E1274" s="258">
        <v>782.21</v>
      </c>
      <c r="F1274" s="258" t="s">
        <v>1806</v>
      </c>
      <c r="G1274" s="259">
        <f>ROUND(Table3[[#This Row],[Net]],3)</f>
        <v>782.21</v>
      </c>
    </row>
    <row r="1275" spans="1:7">
      <c r="A1275" s="258" t="s">
        <v>2159</v>
      </c>
      <c r="B1275" s="258" t="s">
        <v>9836</v>
      </c>
      <c r="C1275" s="258">
        <v>2020</v>
      </c>
      <c r="D1275" s="258" t="s">
        <v>905</v>
      </c>
      <c r="E1275" s="258">
        <v>559.54999999999995</v>
      </c>
      <c r="F1275" s="258" t="s">
        <v>1806</v>
      </c>
      <c r="G1275" s="259">
        <f>ROUND(Table3[[#This Row],[Net]],3)</f>
        <v>559.54999999999995</v>
      </c>
    </row>
    <row r="1276" spans="1:7">
      <c r="A1276" s="258" t="s">
        <v>2160</v>
      </c>
      <c r="B1276" s="258" t="s">
        <v>9836</v>
      </c>
      <c r="C1276" s="258">
        <v>2020</v>
      </c>
      <c r="D1276" s="258" t="s">
        <v>905</v>
      </c>
      <c r="E1276" s="258">
        <v>2433.1</v>
      </c>
      <c r="F1276" s="258" t="s">
        <v>1806</v>
      </c>
      <c r="G1276" s="259">
        <f>ROUND(Table3[[#This Row],[Net]],3)</f>
        <v>2433.1</v>
      </c>
    </row>
    <row r="1277" spans="1:7">
      <c r="A1277" s="258" t="s">
        <v>2161</v>
      </c>
      <c r="B1277" s="258" t="s">
        <v>9836</v>
      </c>
      <c r="C1277" s="258">
        <v>2020</v>
      </c>
      <c r="D1277" s="258" t="s">
        <v>905</v>
      </c>
      <c r="E1277" s="258">
        <v>982.39</v>
      </c>
      <c r="F1277" s="258" t="s">
        <v>1806</v>
      </c>
      <c r="G1277" s="259">
        <f>ROUND(Table3[[#This Row],[Net]],3)</f>
        <v>982.39</v>
      </c>
    </row>
    <row r="1278" spans="1:7">
      <c r="A1278" s="258" t="s">
        <v>2162</v>
      </c>
      <c r="B1278" s="258" t="s">
        <v>9836</v>
      </c>
      <c r="C1278" s="258">
        <v>2020</v>
      </c>
      <c r="D1278" s="258" t="s">
        <v>905</v>
      </c>
      <c r="E1278" s="258">
        <v>1174.4100000000001</v>
      </c>
      <c r="F1278" s="258" t="s">
        <v>1806</v>
      </c>
      <c r="G1278" s="259">
        <f>ROUND(Table3[[#This Row],[Net]],3)</f>
        <v>1174.4100000000001</v>
      </c>
    </row>
    <row r="1279" spans="1:7">
      <c r="A1279" s="258" t="s">
        <v>2163</v>
      </c>
      <c r="B1279" s="258" t="s">
        <v>9836</v>
      </c>
      <c r="C1279" s="258">
        <v>2020</v>
      </c>
      <c r="D1279" s="258" t="s">
        <v>905</v>
      </c>
      <c r="E1279" s="258">
        <v>1194.95</v>
      </c>
      <c r="F1279" s="258" t="s">
        <v>1806</v>
      </c>
      <c r="G1279" s="259">
        <f>ROUND(Table3[[#This Row],[Net]],3)</f>
        <v>1194.95</v>
      </c>
    </row>
    <row r="1280" spans="1:7">
      <c r="A1280" s="258" t="s">
        <v>2164</v>
      </c>
      <c r="B1280" s="258" t="s">
        <v>9836</v>
      </c>
      <c r="C1280" s="258">
        <v>2020</v>
      </c>
      <c r="D1280" s="258" t="s">
        <v>905</v>
      </c>
      <c r="E1280" s="258">
        <v>4081.5</v>
      </c>
      <c r="F1280" s="258" t="s">
        <v>1806</v>
      </c>
      <c r="G1280" s="259">
        <f>ROUND(Table3[[#This Row],[Net]],3)</f>
        <v>4081.5</v>
      </c>
    </row>
    <row r="1281" spans="1:7">
      <c r="A1281" s="258" t="s">
        <v>2165</v>
      </c>
      <c r="B1281" s="258" t="s">
        <v>9836</v>
      </c>
      <c r="C1281" s="258">
        <v>2020</v>
      </c>
      <c r="D1281" s="258" t="s">
        <v>905</v>
      </c>
      <c r="E1281" s="258">
        <v>1434.45</v>
      </c>
      <c r="F1281" s="258" t="s">
        <v>1806</v>
      </c>
      <c r="G1281" s="259">
        <f>ROUND(Table3[[#This Row],[Net]],3)</f>
        <v>1434.45</v>
      </c>
    </row>
    <row r="1282" spans="1:7">
      <c r="A1282" s="258" t="s">
        <v>2166</v>
      </c>
      <c r="B1282" s="258" t="s">
        <v>9836</v>
      </c>
      <c r="C1282" s="258">
        <v>2020</v>
      </c>
      <c r="D1282" s="258" t="s">
        <v>905</v>
      </c>
      <c r="E1282" s="258">
        <v>5305.1</v>
      </c>
      <c r="F1282" s="258" t="s">
        <v>1806</v>
      </c>
      <c r="G1282" s="259">
        <f>ROUND(Table3[[#This Row],[Net]],3)</f>
        <v>5305.1</v>
      </c>
    </row>
    <row r="1283" spans="1:7">
      <c r="A1283" s="258" t="s">
        <v>2167</v>
      </c>
      <c r="B1283" s="258" t="s">
        <v>9836</v>
      </c>
      <c r="C1283" s="258">
        <v>2020</v>
      </c>
      <c r="D1283" s="258" t="s">
        <v>905</v>
      </c>
      <c r="E1283" s="258">
        <v>4346.97</v>
      </c>
      <c r="F1283" s="258" t="s">
        <v>1806</v>
      </c>
      <c r="G1283" s="259">
        <f>ROUND(Table3[[#This Row],[Net]],3)</f>
        <v>4346.97</v>
      </c>
    </row>
    <row r="1284" spans="1:7">
      <c r="A1284" s="258" t="s">
        <v>2168</v>
      </c>
      <c r="B1284" s="258" t="s">
        <v>9836</v>
      </c>
      <c r="C1284" s="258">
        <v>2020</v>
      </c>
      <c r="D1284" s="258" t="s">
        <v>905</v>
      </c>
      <c r="E1284" s="258">
        <v>7596.87</v>
      </c>
      <c r="F1284" s="258" t="s">
        <v>1806</v>
      </c>
      <c r="G1284" s="259">
        <f>ROUND(Table3[[#This Row],[Net]],3)</f>
        <v>7596.87</v>
      </c>
    </row>
    <row r="1285" spans="1:7">
      <c r="A1285" s="258" t="s">
        <v>2169</v>
      </c>
      <c r="B1285" s="258" t="s">
        <v>9836</v>
      </c>
      <c r="C1285" s="258">
        <v>2020</v>
      </c>
      <c r="D1285" s="258" t="s">
        <v>905</v>
      </c>
      <c r="E1285" s="258">
        <v>9477</v>
      </c>
      <c r="F1285" s="258" t="s">
        <v>1806</v>
      </c>
      <c r="G1285" s="259">
        <f>ROUND(Table3[[#This Row],[Net]],3)</f>
        <v>9477</v>
      </c>
    </row>
    <row r="1286" spans="1:7">
      <c r="A1286" s="258" t="s">
        <v>2170</v>
      </c>
      <c r="B1286" s="258" t="s">
        <v>9836</v>
      </c>
      <c r="C1286" s="258">
        <v>2020</v>
      </c>
      <c r="D1286" s="258" t="s">
        <v>905</v>
      </c>
      <c r="E1286" s="258">
        <v>1465</v>
      </c>
      <c r="F1286" s="258" t="s">
        <v>1806</v>
      </c>
      <c r="G1286" s="259">
        <f>ROUND(Table3[[#This Row],[Net]],3)</f>
        <v>1465</v>
      </c>
    </row>
    <row r="1287" spans="1:7">
      <c r="A1287" s="258" t="s">
        <v>2171</v>
      </c>
      <c r="B1287" s="258" t="s">
        <v>9836</v>
      </c>
      <c r="C1287" s="258">
        <v>2020</v>
      </c>
      <c r="D1287" s="258" t="s">
        <v>905</v>
      </c>
      <c r="E1287" s="258">
        <v>1389.31</v>
      </c>
      <c r="F1287" s="258" t="s">
        <v>1806</v>
      </c>
      <c r="G1287" s="259">
        <f>ROUND(Table3[[#This Row],[Net]],3)</f>
        <v>1389.31</v>
      </c>
    </row>
    <row r="1288" spans="1:7">
      <c r="A1288" s="258" t="s">
        <v>2172</v>
      </c>
      <c r="B1288" s="258" t="s">
        <v>9836</v>
      </c>
      <c r="C1288" s="258">
        <v>2020</v>
      </c>
      <c r="D1288" s="258" t="s">
        <v>905</v>
      </c>
      <c r="E1288" s="258">
        <v>3367.1</v>
      </c>
      <c r="F1288" s="258" t="s">
        <v>1806</v>
      </c>
      <c r="G1288" s="259">
        <f>ROUND(Table3[[#This Row],[Net]],3)</f>
        <v>3367.1</v>
      </c>
    </row>
    <row r="1289" spans="1:7">
      <c r="A1289" s="258" t="s">
        <v>2173</v>
      </c>
      <c r="B1289" s="258" t="s">
        <v>9836</v>
      </c>
      <c r="C1289" s="258">
        <v>2020</v>
      </c>
      <c r="D1289" s="258" t="s">
        <v>905</v>
      </c>
      <c r="E1289" s="258">
        <v>2694.15</v>
      </c>
      <c r="F1289" s="258" t="s">
        <v>1806</v>
      </c>
      <c r="G1289" s="259">
        <f>ROUND(Table3[[#This Row],[Net]],3)</f>
        <v>2694.15</v>
      </c>
    </row>
    <row r="1290" spans="1:7">
      <c r="A1290" s="258" t="s">
        <v>2174</v>
      </c>
      <c r="B1290" s="258" t="s">
        <v>9836</v>
      </c>
      <c r="C1290" s="258">
        <v>2020</v>
      </c>
      <c r="D1290" s="258" t="s">
        <v>905</v>
      </c>
      <c r="E1290" s="258">
        <v>5151.5</v>
      </c>
      <c r="F1290" s="258" t="s">
        <v>1806</v>
      </c>
      <c r="G1290" s="259">
        <f>ROUND(Table3[[#This Row],[Net]],3)</f>
        <v>5151.5</v>
      </c>
    </row>
    <row r="1291" spans="1:7">
      <c r="A1291" s="258" t="s">
        <v>2175</v>
      </c>
      <c r="B1291" s="258" t="s">
        <v>9836</v>
      </c>
      <c r="C1291" s="258">
        <v>2020</v>
      </c>
      <c r="D1291" s="258" t="s">
        <v>905</v>
      </c>
      <c r="E1291" s="258">
        <v>2961.59</v>
      </c>
      <c r="F1291" s="258" t="s">
        <v>1806</v>
      </c>
      <c r="G1291" s="259">
        <f>ROUND(Table3[[#This Row],[Net]],3)</f>
        <v>2961.59</v>
      </c>
    </row>
    <row r="1292" spans="1:7">
      <c r="A1292" s="258" t="s">
        <v>2176</v>
      </c>
      <c r="B1292" s="258" t="s">
        <v>9836</v>
      </c>
      <c r="C1292" s="258">
        <v>2020</v>
      </c>
      <c r="D1292" s="258" t="s">
        <v>905</v>
      </c>
      <c r="E1292" s="258">
        <v>165.8</v>
      </c>
      <c r="F1292" s="258" t="s">
        <v>1806</v>
      </c>
      <c r="G1292" s="259">
        <f>ROUND(Table3[[#This Row],[Net]],3)</f>
        <v>165.8</v>
      </c>
    </row>
    <row r="1293" spans="1:7">
      <c r="A1293" s="258" t="s">
        <v>2177</v>
      </c>
      <c r="B1293" s="258" t="s">
        <v>9836</v>
      </c>
      <c r="C1293" s="258">
        <v>2020</v>
      </c>
      <c r="D1293" s="258" t="s">
        <v>905</v>
      </c>
      <c r="E1293" s="258">
        <v>14512.84</v>
      </c>
      <c r="F1293" s="258" t="s">
        <v>1806</v>
      </c>
      <c r="G1293" s="259">
        <f>ROUND(Table3[[#This Row],[Net]],3)</f>
        <v>14512.84</v>
      </c>
    </row>
    <row r="1294" spans="1:7">
      <c r="A1294" s="258" t="s">
        <v>2178</v>
      </c>
      <c r="B1294" s="258" t="s">
        <v>9836</v>
      </c>
      <c r="C1294" s="258">
        <v>2020</v>
      </c>
      <c r="D1294" s="258" t="s">
        <v>905</v>
      </c>
      <c r="E1294" s="258">
        <v>5089.93</v>
      </c>
      <c r="F1294" s="258" t="s">
        <v>1806</v>
      </c>
      <c r="G1294" s="259">
        <f>ROUND(Table3[[#This Row],[Net]],3)</f>
        <v>5089.93</v>
      </c>
    </row>
    <row r="1295" spans="1:7">
      <c r="A1295" s="258" t="s">
        <v>2179</v>
      </c>
      <c r="B1295" s="258" t="s">
        <v>9836</v>
      </c>
      <c r="C1295" s="258">
        <v>2020</v>
      </c>
      <c r="D1295" s="258" t="s">
        <v>905</v>
      </c>
      <c r="E1295" s="258">
        <v>960.65</v>
      </c>
      <c r="F1295" s="258" t="s">
        <v>1806</v>
      </c>
      <c r="G1295" s="259">
        <f>ROUND(Table3[[#This Row],[Net]],3)</f>
        <v>960.65</v>
      </c>
    </row>
    <row r="1296" spans="1:7">
      <c r="A1296" s="258" t="s">
        <v>2180</v>
      </c>
      <c r="B1296" s="258" t="s">
        <v>9836</v>
      </c>
      <c r="C1296" s="258">
        <v>2020</v>
      </c>
      <c r="D1296" s="258" t="s">
        <v>905</v>
      </c>
      <c r="E1296" s="258">
        <v>1775.2</v>
      </c>
      <c r="F1296" s="258" t="s">
        <v>1806</v>
      </c>
      <c r="G1296" s="259">
        <f>ROUND(Table3[[#This Row],[Net]],3)</f>
        <v>1775.2</v>
      </c>
    </row>
    <row r="1297" spans="1:7">
      <c r="A1297" s="258" t="s">
        <v>2181</v>
      </c>
      <c r="B1297" s="258" t="s">
        <v>9836</v>
      </c>
      <c r="C1297" s="258">
        <v>2020</v>
      </c>
      <c r="D1297" s="258" t="s">
        <v>905</v>
      </c>
      <c r="E1297" s="258">
        <v>1165.57</v>
      </c>
      <c r="F1297" s="258" t="s">
        <v>1806</v>
      </c>
      <c r="G1297" s="259">
        <f>ROUND(Table3[[#This Row],[Net]],3)</f>
        <v>1165.57</v>
      </c>
    </row>
    <row r="1298" spans="1:7">
      <c r="A1298" s="258" t="s">
        <v>2182</v>
      </c>
      <c r="B1298" s="258" t="s">
        <v>9836</v>
      </c>
      <c r="C1298" s="258">
        <v>2020</v>
      </c>
      <c r="D1298" s="258" t="s">
        <v>905</v>
      </c>
      <c r="E1298" s="258">
        <v>1159.57</v>
      </c>
      <c r="F1298" s="258" t="s">
        <v>1806</v>
      </c>
      <c r="G1298" s="259">
        <f>ROUND(Table3[[#This Row],[Net]],3)</f>
        <v>1159.57</v>
      </c>
    </row>
    <row r="1299" spans="1:7">
      <c r="A1299" s="258" t="s">
        <v>2183</v>
      </c>
      <c r="B1299" s="258" t="s">
        <v>9836</v>
      </c>
      <c r="C1299" s="258">
        <v>2020</v>
      </c>
      <c r="D1299" s="258" t="s">
        <v>905</v>
      </c>
      <c r="E1299" s="258">
        <v>294.22000000000003</v>
      </c>
      <c r="F1299" s="258" t="s">
        <v>1806</v>
      </c>
      <c r="G1299" s="259">
        <f>ROUND(Table3[[#This Row],[Net]],3)</f>
        <v>294.22000000000003</v>
      </c>
    </row>
    <row r="1300" spans="1:7">
      <c r="A1300" s="258" t="s">
        <v>2184</v>
      </c>
      <c r="B1300" s="258" t="s">
        <v>9836</v>
      </c>
      <c r="C1300" s="258">
        <v>2020</v>
      </c>
      <c r="D1300" s="258" t="s">
        <v>905</v>
      </c>
      <c r="E1300" s="258">
        <v>1018.16</v>
      </c>
      <c r="F1300" s="258" t="s">
        <v>1806</v>
      </c>
      <c r="G1300" s="259">
        <f>ROUND(Table3[[#This Row],[Net]],3)</f>
        <v>1018.16</v>
      </c>
    </row>
    <row r="1301" spans="1:7">
      <c r="A1301" s="258" t="s">
        <v>2185</v>
      </c>
      <c r="B1301" s="258" t="s">
        <v>9836</v>
      </c>
      <c r="C1301" s="258">
        <v>2020</v>
      </c>
      <c r="D1301" s="258" t="s">
        <v>905</v>
      </c>
      <c r="E1301" s="258">
        <v>2036.94</v>
      </c>
      <c r="F1301" s="258" t="s">
        <v>1806</v>
      </c>
      <c r="G1301" s="259">
        <f>ROUND(Table3[[#This Row],[Net]],3)</f>
        <v>2036.94</v>
      </c>
    </row>
    <row r="1302" spans="1:7">
      <c r="A1302" s="258" t="s">
        <v>2186</v>
      </c>
      <c r="B1302" s="258" t="s">
        <v>9836</v>
      </c>
      <c r="C1302" s="258">
        <v>2020</v>
      </c>
      <c r="D1302" s="258" t="s">
        <v>910</v>
      </c>
      <c r="E1302" s="258">
        <v>216.02</v>
      </c>
      <c r="F1302" s="258" t="s">
        <v>1806</v>
      </c>
      <c r="G1302" s="259">
        <f>ROUND(Table3[[#This Row],[Net]],3)</f>
        <v>216.02</v>
      </c>
    </row>
    <row r="1303" spans="1:7">
      <c r="A1303" s="258" t="s">
        <v>2187</v>
      </c>
      <c r="B1303" s="258" t="s">
        <v>9836</v>
      </c>
      <c r="C1303" s="258">
        <v>2020</v>
      </c>
      <c r="D1303" s="258" t="s">
        <v>910</v>
      </c>
      <c r="E1303" s="258">
        <v>5430.49</v>
      </c>
      <c r="F1303" s="258" t="s">
        <v>1806</v>
      </c>
      <c r="G1303" s="259">
        <f>ROUND(Table3[[#This Row],[Net]],3)</f>
        <v>5430.49</v>
      </c>
    </row>
    <row r="1304" spans="1:7">
      <c r="A1304" s="258" t="s">
        <v>2188</v>
      </c>
      <c r="B1304" s="258" t="s">
        <v>9836</v>
      </c>
      <c r="C1304" s="258">
        <v>2020</v>
      </c>
      <c r="D1304" s="258" t="s">
        <v>910</v>
      </c>
      <c r="E1304" s="258">
        <v>3625.62</v>
      </c>
      <c r="F1304" s="258" t="s">
        <v>1806</v>
      </c>
      <c r="G1304" s="259">
        <f>ROUND(Table3[[#This Row],[Net]],3)</f>
        <v>3625.62</v>
      </c>
    </row>
    <row r="1305" spans="1:7">
      <c r="A1305" s="258" t="s">
        <v>2189</v>
      </c>
      <c r="B1305" s="258" t="s">
        <v>9836</v>
      </c>
      <c r="C1305" s="258">
        <v>2020</v>
      </c>
      <c r="D1305" s="258" t="s">
        <v>910</v>
      </c>
      <c r="E1305" s="258">
        <v>1571.62</v>
      </c>
      <c r="F1305" s="258" t="s">
        <v>1806</v>
      </c>
      <c r="G1305" s="259">
        <f>ROUND(Table3[[#This Row],[Net]],3)</f>
        <v>1571.62</v>
      </c>
    </row>
    <row r="1306" spans="1:7">
      <c r="A1306" s="258" t="s">
        <v>2190</v>
      </c>
      <c r="B1306" s="258" t="s">
        <v>9836</v>
      </c>
      <c r="C1306" s="258">
        <v>2020</v>
      </c>
      <c r="D1306" s="258" t="s">
        <v>910</v>
      </c>
      <c r="E1306" s="258">
        <v>8716.99</v>
      </c>
      <c r="F1306" s="258" t="s">
        <v>1806</v>
      </c>
      <c r="G1306" s="259">
        <f>ROUND(Table3[[#This Row],[Net]],3)</f>
        <v>8716.99</v>
      </c>
    </row>
    <row r="1307" spans="1:7">
      <c r="A1307" s="258" t="s">
        <v>2191</v>
      </c>
      <c r="B1307" s="258" t="s">
        <v>9836</v>
      </c>
      <c r="C1307" s="258">
        <v>2020</v>
      </c>
      <c r="D1307" s="258" t="s">
        <v>910</v>
      </c>
      <c r="E1307" s="258">
        <v>688.12</v>
      </c>
      <c r="F1307" s="258" t="s">
        <v>1806</v>
      </c>
      <c r="G1307" s="259">
        <f>ROUND(Table3[[#This Row],[Net]],3)</f>
        <v>688.12</v>
      </c>
    </row>
    <row r="1308" spans="1:7">
      <c r="A1308" s="258" t="s">
        <v>2192</v>
      </c>
      <c r="B1308" s="258" t="s">
        <v>9836</v>
      </c>
      <c r="C1308" s="258">
        <v>2020</v>
      </c>
      <c r="D1308" s="258" t="s">
        <v>910</v>
      </c>
      <c r="E1308" s="258">
        <v>1100.78</v>
      </c>
      <c r="F1308" s="258" t="s">
        <v>1806</v>
      </c>
      <c r="G1308" s="259">
        <f>ROUND(Table3[[#This Row],[Net]],3)</f>
        <v>1100.78</v>
      </c>
    </row>
    <row r="1309" spans="1:7">
      <c r="A1309" s="258" t="s">
        <v>2193</v>
      </c>
      <c r="B1309" s="258" t="s">
        <v>9836</v>
      </c>
      <c r="C1309" s="258">
        <v>2020</v>
      </c>
      <c r="D1309" s="258" t="s">
        <v>910</v>
      </c>
      <c r="E1309" s="258">
        <v>205.68</v>
      </c>
      <c r="F1309" s="258" t="s">
        <v>1806</v>
      </c>
      <c r="G1309" s="259">
        <f>ROUND(Table3[[#This Row],[Net]],3)</f>
        <v>205.68</v>
      </c>
    </row>
    <row r="1310" spans="1:7">
      <c r="A1310" s="258" t="s">
        <v>2194</v>
      </c>
      <c r="B1310" s="258" t="s">
        <v>9836</v>
      </c>
      <c r="C1310" s="258">
        <v>2020</v>
      </c>
      <c r="D1310" s="258" t="s">
        <v>910</v>
      </c>
      <c r="E1310" s="258">
        <v>1609.92</v>
      </c>
      <c r="F1310" s="258" t="s">
        <v>1806</v>
      </c>
      <c r="G1310" s="259">
        <f>ROUND(Table3[[#This Row],[Net]],3)</f>
        <v>1609.92</v>
      </c>
    </row>
    <row r="1311" spans="1:7">
      <c r="A1311" s="258" t="s">
        <v>2195</v>
      </c>
      <c r="B1311" s="258" t="s">
        <v>9836</v>
      </c>
      <c r="C1311" s="258">
        <v>2020</v>
      </c>
      <c r="D1311" s="258" t="s">
        <v>910</v>
      </c>
      <c r="E1311" s="258">
        <v>6599.79</v>
      </c>
      <c r="F1311" s="258" t="s">
        <v>1806</v>
      </c>
      <c r="G1311" s="259">
        <f>ROUND(Table3[[#This Row],[Net]],3)</f>
        <v>6599.79</v>
      </c>
    </row>
    <row r="1312" spans="1:7">
      <c r="A1312" s="258" t="s">
        <v>2196</v>
      </c>
      <c r="B1312" s="258" t="s">
        <v>9836</v>
      </c>
      <c r="C1312" s="258">
        <v>2020</v>
      </c>
      <c r="D1312" s="258" t="s">
        <v>910</v>
      </c>
      <c r="E1312" s="258">
        <v>11062.97</v>
      </c>
      <c r="F1312" s="258" t="s">
        <v>1806</v>
      </c>
      <c r="G1312" s="259">
        <f>ROUND(Table3[[#This Row],[Net]],3)</f>
        <v>11062.97</v>
      </c>
    </row>
    <row r="1313" spans="1:7">
      <c r="A1313" s="258" t="s">
        <v>2197</v>
      </c>
      <c r="B1313" s="258" t="s">
        <v>9836</v>
      </c>
      <c r="C1313" s="258">
        <v>2020</v>
      </c>
      <c r="D1313" s="258" t="s">
        <v>910</v>
      </c>
      <c r="E1313" s="258">
        <v>5120.34</v>
      </c>
      <c r="F1313" s="258" t="s">
        <v>1806</v>
      </c>
      <c r="G1313" s="259">
        <f>ROUND(Table3[[#This Row],[Net]],3)</f>
        <v>5120.34</v>
      </c>
    </row>
    <row r="1314" spans="1:7">
      <c r="A1314" s="258" t="s">
        <v>2198</v>
      </c>
      <c r="B1314" s="258" t="s">
        <v>9836</v>
      </c>
      <c r="C1314" s="258">
        <v>2020</v>
      </c>
      <c r="D1314" s="258" t="s">
        <v>910</v>
      </c>
      <c r="E1314" s="258">
        <v>1079.97</v>
      </c>
      <c r="F1314" s="258" t="s">
        <v>1806</v>
      </c>
      <c r="G1314" s="259">
        <f>ROUND(Table3[[#This Row],[Net]],3)</f>
        <v>1079.97</v>
      </c>
    </row>
    <row r="1315" spans="1:7">
      <c r="A1315" s="258" t="s">
        <v>2199</v>
      </c>
      <c r="B1315" s="258" t="s">
        <v>9836</v>
      </c>
      <c r="C1315" s="258">
        <v>2020</v>
      </c>
      <c r="D1315" s="258" t="s">
        <v>910</v>
      </c>
      <c r="E1315" s="258">
        <v>782.14</v>
      </c>
      <c r="F1315" s="258" t="s">
        <v>1806</v>
      </c>
      <c r="G1315" s="259">
        <f>ROUND(Table3[[#This Row],[Net]],3)</f>
        <v>782.14</v>
      </c>
    </row>
    <row r="1316" spans="1:7">
      <c r="A1316" s="258" t="s">
        <v>2200</v>
      </c>
      <c r="B1316" s="258" t="s">
        <v>9836</v>
      </c>
      <c r="C1316" s="258">
        <v>2020</v>
      </c>
      <c r="D1316" s="258" t="s">
        <v>910</v>
      </c>
      <c r="E1316" s="258">
        <v>526.38</v>
      </c>
      <c r="F1316" s="258" t="s">
        <v>1806</v>
      </c>
      <c r="G1316" s="259">
        <f>ROUND(Table3[[#This Row],[Net]],3)</f>
        <v>526.38</v>
      </c>
    </row>
    <row r="1317" spans="1:7">
      <c r="A1317" s="258" t="s">
        <v>2201</v>
      </c>
      <c r="B1317" s="258" t="s">
        <v>9836</v>
      </c>
      <c r="C1317" s="258">
        <v>2020</v>
      </c>
      <c r="D1317" s="258" t="s">
        <v>910</v>
      </c>
      <c r="E1317" s="258">
        <v>2751.04</v>
      </c>
      <c r="F1317" s="258" t="s">
        <v>1806</v>
      </c>
      <c r="G1317" s="259">
        <f>ROUND(Table3[[#This Row],[Net]],3)</f>
        <v>2751.04</v>
      </c>
    </row>
    <row r="1318" spans="1:7">
      <c r="A1318" s="258" t="s">
        <v>2202</v>
      </c>
      <c r="B1318" s="258" t="s">
        <v>9836</v>
      </c>
      <c r="C1318" s="258">
        <v>2020</v>
      </c>
      <c r="D1318" s="258" t="s">
        <v>910</v>
      </c>
      <c r="E1318" s="258">
        <v>1015.13</v>
      </c>
      <c r="F1318" s="258" t="s">
        <v>1806</v>
      </c>
      <c r="G1318" s="259">
        <f>ROUND(Table3[[#This Row],[Net]],3)</f>
        <v>1015.13</v>
      </c>
    </row>
    <row r="1319" spans="1:7">
      <c r="A1319" s="258" t="s">
        <v>2203</v>
      </c>
      <c r="B1319" s="258" t="s">
        <v>9836</v>
      </c>
      <c r="C1319" s="258">
        <v>2020</v>
      </c>
      <c r="D1319" s="258" t="s">
        <v>910</v>
      </c>
      <c r="E1319" s="258">
        <v>1188.68</v>
      </c>
      <c r="F1319" s="258" t="s">
        <v>1806</v>
      </c>
      <c r="G1319" s="259">
        <f>ROUND(Table3[[#This Row],[Net]],3)</f>
        <v>1188.68</v>
      </c>
    </row>
    <row r="1320" spans="1:7">
      <c r="A1320" s="258" t="s">
        <v>2204</v>
      </c>
      <c r="B1320" s="258" t="s">
        <v>9836</v>
      </c>
      <c r="C1320" s="258">
        <v>2020</v>
      </c>
      <c r="D1320" s="258" t="s">
        <v>910</v>
      </c>
      <c r="E1320" s="258">
        <v>1201.1400000000001</v>
      </c>
      <c r="F1320" s="258" t="s">
        <v>1806</v>
      </c>
      <c r="G1320" s="259">
        <f>ROUND(Table3[[#This Row],[Net]],3)</f>
        <v>1201.1400000000001</v>
      </c>
    </row>
    <row r="1321" spans="1:7">
      <c r="A1321" s="258" t="s">
        <v>2205</v>
      </c>
      <c r="B1321" s="258" t="s">
        <v>9836</v>
      </c>
      <c r="C1321" s="258">
        <v>2020</v>
      </c>
      <c r="D1321" s="258" t="s">
        <v>910</v>
      </c>
      <c r="E1321" s="258">
        <v>4176.13</v>
      </c>
      <c r="F1321" s="258" t="s">
        <v>1806</v>
      </c>
      <c r="G1321" s="259">
        <f>ROUND(Table3[[#This Row],[Net]],3)</f>
        <v>4176.13</v>
      </c>
    </row>
    <row r="1322" spans="1:7">
      <c r="A1322" s="258" t="s">
        <v>2206</v>
      </c>
      <c r="B1322" s="258" t="s">
        <v>9836</v>
      </c>
      <c r="C1322" s="258">
        <v>2020</v>
      </c>
      <c r="D1322" s="258" t="s">
        <v>910</v>
      </c>
      <c r="E1322" s="258">
        <v>1508.97</v>
      </c>
      <c r="F1322" s="258" t="s">
        <v>1806</v>
      </c>
      <c r="G1322" s="259">
        <f>ROUND(Table3[[#This Row],[Net]],3)</f>
        <v>1508.97</v>
      </c>
    </row>
    <row r="1323" spans="1:7">
      <c r="A1323" s="258" t="s">
        <v>2207</v>
      </c>
      <c r="B1323" s="258" t="s">
        <v>9836</v>
      </c>
      <c r="C1323" s="258">
        <v>2020</v>
      </c>
      <c r="D1323" s="258" t="s">
        <v>910</v>
      </c>
      <c r="E1323" s="258">
        <v>6699.38</v>
      </c>
      <c r="F1323" s="258" t="s">
        <v>1806</v>
      </c>
      <c r="G1323" s="259">
        <f>ROUND(Table3[[#This Row],[Net]],3)</f>
        <v>6699.38</v>
      </c>
    </row>
    <row r="1324" spans="1:7">
      <c r="A1324" s="258" t="s">
        <v>2208</v>
      </c>
      <c r="B1324" s="258" t="s">
        <v>9836</v>
      </c>
      <c r="C1324" s="258">
        <v>2020</v>
      </c>
      <c r="D1324" s="258" t="s">
        <v>910</v>
      </c>
      <c r="E1324" s="258">
        <v>2739.49</v>
      </c>
      <c r="F1324" s="258" t="s">
        <v>1806</v>
      </c>
      <c r="G1324" s="259">
        <f>ROUND(Table3[[#This Row],[Net]],3)</f>
        <v>2739.49</v>
      </c>
    </row>
    <row r="1325" spans="1:7">
      <c r="A1325" s="258" t="s">
        <v>2209</v>
      </c>
      <c r="B1325" s="258" t="s">
        <v>9836</v>
      </c>
      <c r="C1325" s="258">
        <v>2020</v>
      </c>
      <c r="D1325" s="258" t="s">
        <v>910</v>
      </c>
      <c r="E1325" s="258">
        <v>10072</v>
      </c>
      <c r="F1325" s="258" t="s">
        <v>1806</v>
      </c>
      <c r="G1325" s="259">
        <f>ROUND(Table3[[#This Row],[Net]],3)</f>
        <v>10072</v>
      </c>
    </row>
    <row r="1326" spans="1:7">
      <c r="A1326" s="258" t="s">
        <v>2210</v>
      </c>
      <c r="B1326" s="258" t="s">
        <v>9836</v>
      </c>
      <c r="C1326" s="258">
        <v>2020</v>
      </c>
      <c r="D1326" s="258" t="s">
        <v>910</v>
      </c>
      <c r="E1326" s="258">
        <v>17400.3</v>
      </c>
      <c r="F1326" s="258" t="s">
        <v>1806</v>
      </c>
      <c r="G1326" s="259">
        <f>ROUND(Table3[[#This Row],[Net]],3)</f>
        <v>17400.3</v>
      </c>
    </row>
    <row r="1327" spans="1:7">
      <c r="A1327" s="258" t="s">
        <v>2211</v>
      </c>
      <c r="B1327" s="258" t="s">
        <v>9836</v>
      </c>
      <c r="C1327" s="258">
        <v>2020</v>
      </c>
      <c r="D1327" s="258" t="s">
        <v>910</v>
      </c>
      <c r="E1327" s="258">
        <v>2638.61</v>
      </c>
      <c r="F1327" s="258" t="s">
        <v>1806</v>
      </c>
      <c r="G1327" s="259">
        <f>ROUND(Table3[[#This Row],[Net]],3)</f>
        <v>2638.61</v>
      </c>
    </row>
    <row r="1328" spans="1:7">
      <c r="A1328" s="258" t="s">
        <v>2212</v>
      </c>
      <c r="B1328" s="258" t="s">
        <v>9836</v>
      </c>
      <c r="C1328" s="258">
        <v>2020</v>
      </c>
      <c r="D1328" s="258" t="s">
        <v>910</v>
      </c>
      <c r="E1328" s="258">
        <v>3169.32</v>
      </c>
      <c r="F1328" s="258" t="s">
        <v>1806</v>
      </c>
      <c r="G1328" s="259">
        <f>ROUND(Table3[[#This Row],[Net]],3)</f>
        <v>3169.32</v>
      </c>
    </row>
    <row r="1329" spans="1:7">
      <c r="A1329" s="258" t="s">
        <v>2213</v>
      </c>
      <c r="B1329" s="258" t="s">
        <v>9836</v>
      </c>
      <c r="C1329" s="258">
        <v>2020</v>
      </c>
      <c r="D1329" s="258" t="s">
        <v>910</v>
      </c>
      <c r="E1329" s="258">
        <v>3471.81</v>
      </c>
      <c r="F1329" s="258" t="s">
        <v>1806</v>
      </c>
      <c r="G1329" s="259">
        <f>ROUND(Table3[[#This Row],[Net]],3)</f>
        <v>3471.81</v>
      </c>
    </row>
    <row r="1330" spans="1:7">
      <c r="A1330" s="258" t="s">
        <v>2214</v>
      </c>
      <c r="B1330" s="258" t="s">
        <v>9836</v>
      </c>
      <c r="C1330" s="258">
        <v>2020</v>
      </c>
      <c r="D1330" s="258" t="s">
        <v>910</v>
      </c>
      <c r="E1330" s="258">
        <v>3818.34</v>
      </c>
      <c r="F1330" s="258" t="s">
        <v>1806</v>
      </c>
      <c r="G1330" s="259">
        <f>ROUND(Table3[[#This Row],[Net]],3)</f>
        <v>3818.34</v>
      </c>
    </row>
    <row r="1331" spans="1:7">
      <c r="A1331" s="258" t="s">
        <v>2215</v>
      </c>
      <c r="B1331" s="258" t="s">
        <v>9836</v>
      </c>
      <c r="C1331" s="258">
        <v>2020</v>
      </c>
      <c r="D1331" s="258" t="s">
        <v>910</v>
      </c>
      <c r="E1331" s="258">
        <v>4984.38</v>
      </c>
      <c r="F1331" s="258" t="s">
        <v>1806</v>
      </c>
      <c r="G1331" s="259">
        <f>ROUND(Table3[[#This Row],[Net]],3)</f>
        <v>4984.38</v>
      </c>
    </row>
    <row r="1332" spans="1:7">
      <c r="A1332" s="258" t="s">
        <v>2216</v>
      </c>
      <c r="B1332" s="258" t="s">
        <v>9836</v>
      </c>
      <c r="C1332" s="258">
        <v>2020</v>
      </c>
      <c r="D1332" s="258" t="s">
        <v>910</v>
      </c>
      <c r="E1332" s="258">
        <v>2941.74</v>
      </c>
      <c r="F1332" s="258" t="s">
        <v>1806</v>
      </c>
      <c r="G1332" s="259">
        <f>ROUND(Table3[[#This Row],[Net]],3)</f>
        <v>2941.74</v>
      </c>
    </row>
    <row r="1333" spans="1:7">
      <c r="A1333" s="258" t="s">
        <v>2217</v>
      </c>
      <c r="B1333" s="258" t="s">
        <v>9836</v>
      </c>
      <c r="C1333" s="258">
        <v>2020</v>
      </c>
      <c r="D1333" s="258" t="s">
        <v>910</v>
      </c>
      <c r="E1333" s="258">
        <v>171.1</v>
      </c>
      <c r="F1333" s="258" t="s">
        <v>1806</v>
      </c>
      <c r="G1333" s="259">
        <f>ROUND(Table3[[#This Row],[Net]],3)</f>
        <v>171.1</v>
      </c>
    </row>
    <row r="1334" spans="1:7">
      <c r="A1334" s="258" t="s">
        <v>2218</v>
      </c>
      <c r="B1334" s="258" t="s">
        <v>9836</v>
      </c>
      <c r="C1334" s="258">
        <v>2020</v>
      </c>
      <c r="D1334" s="258" t="s">
        <v>910</v>
      </c>
      <c r="E1334" s="258">
        <v>13944.44</v>
      </c>
      <c r="F1334" s="258" t="s">
        <v>1806</v>
      </c>
      <c r="G1334" s="259">
        <f>ROUND(Table3[[#This Row],[Net]],3)</f>
        <v>13944.44</v>
      </c>
    </row>
    <row r="1335" spans="1:7">
      <c r="A1335" s="258" t="s">
        <v>2219</v>
      </c>
      <c r="B1335" s="258" t="s">
        <v>9836</v>
      </c>
      <c r="C1335" s="258">
        <v>2020</v>
      </c>
      <c r="D1335" s="258" t="s">
        <v>910</v>
      </c>
      <c r="E1335" s="258">
        <v>5214.63</v>
      </c>
      <c r="F1335" s="258" t="s">
        <v>1806</v>
      </c>
      <c r="G1335" s="259">
        <f>ROUND(Table3[[#This Row],[Net]],3)</f>
        <v>5214.63</v>
      </c>
    </row>
    <row r="1336" spans="1:7">
      <c r="A1336" s="258" t="s">
        <v>2220</v>
      </c>
      <c r="B1336" s="258" t="s">
        <v>9836</v>
      </c>
      <c r="C1336" s="258">
        <v>2020</v>
      </c>
      <c r="D1336" s="258" t="s">
        <v>910</v>
      </c>
      <c r="E1336" s="258">
        <v>989.31</v>
      </c>
      <c r="F1336" s="258" t="s">
        <v>1806</v>
      </c>
      <c r="G1336" s="259">
        <f>ROUND(Table3[[#This Row],[Net]],3)</f>
        <v>989.31</v>
      </c>
    </row>
    <row r="1337" spans="1:7">
      <c r="A1337" s="258" t="s">
        <v>2221</v>
      </c>
      <c r="B1337" s="258" t="s">
        <v>9836</v>
      </c>
      <c r="C1337" s="258">
        <v>2020</v>
      </c>
      <c r="D1337" s="258" t="s">
        <v>910</v>
      </c>
      <c r="E1337" s="258">
        <v>1831.73</v>
      </c>
      <c r="F1337" s="258" t="s">
        <v>1806</v>
      </c>
      <c r="G1337" s="259">
        <f>ROUND(Table3[[#This Row],[Net]],3)</f>
        <v>1831.73</v>
      </c>
    </row>
    <row r="1338" spans="1:7">
      <c r="A1338" s="258" t="s">
        <v>2222</v>
      </c>
      <c r="B1338" s="258" t="s">
        <v>9836</v>
      </c>
      <c r="C1338" s="258">
        <v>2020</v>
      </c>
      <c r="D1338" s="258" t="s">
        <v>910</v>
      </c>
      <c r="E1338" s="258">
        <v>1189.58</v>
      </c>
      <c r="F1338" s="258" t="s">
        <v>1806</v>
      </c>
      <c r="G1338" s="259">
        <f>ROUND(Table3[[#This Row],[Net]],3)</f>
        <v>1189.58</v>
      </c>
    </row>
    <row r="1339" spans="1:7">
      <c r="A1339" s="258" t="s">
        <v>2223</v>
      </c>
      <c r="B1339" s="258" t="s">
        <v>9836</v>
      </c>
      <c r="C1339" s="258">
        <v>2020</v>
      </c>
      <c r="D1339" s="258" t="s">
        <v>910</v>
      </c>
      <c r="E1339" s="258">
        <v>784.43</v>
      </c>
      <c r="F1339" s="258" t="s">
        <v>1806</v>
      </c>
      <c r="G1339" s="259">
        <f>ROUND(Table3[[#This Row],[Net]],3)</f>
        <v>784.43</v>
      </c>
    </row>
    <row r="1340" spans="1:7">
      <c r="A1340" s="258" t="s">
        <v>2224</v>
      </c>
      <c r="B1340" s="258" t="s">
        <v>9836</v>
      </c>
      <c r="C1340" s="258">
        <v>2020</v>
      </c>
      <c r="D1340" s="258" t="s">
        <v>910</v>
      </c>
      <c r="E1340" s="258">
        <v>1239.8800000000001</v>
      </c>
      <c r="F1340" s="258" t="s">
        <v>1806</v>
      </c>
      <c r="G1340" s="259">
        <f>ROUND(Table3[[#This Row],[Net]],3)</f>
        <v>1239.8800000000001</v>
      </c>
    </row>
    <row r="1341" spans="1:7">
      <c r="A1341" s="258" t="s">
        <v>2225</v>
      </c>
      <c r="B1341" s="258" t="s">
        <v>9836</v>
      </c>
      <c r="C1341" s="258">
        <v>2020</v>
      </c>
      <c r="D1341" s="258" t="s">
        <v>910</v>
      </c>
      <c r="E1341" s="258">
        <v>909.47</v>
      </c>
      <c r="F1341" s="258" t="s">
        <v>1806</v>
      </c>
      <c r="G1341" s="259">
        <f>ROUND(Table3[[#This Row],[Net]],3)</f>
        <v>909.47</v>
      </c>
    </row>
    <row r="1342" spans="1:7">
      <c r="A1342" s="258" t="s">
        <v>2226</v>
      </c>
      <c r="B1342" s="258" t="s">
        <v>9837</v>
      </c>
      <c r="C1342" s="258">
        <v>2020</v>
      </c>
      <c r="D1342" s="258" t="s">
        <v>864</v>
      </c>
      <c r="E1342" s="258">
        <v>363.57999999999993</v>
      </c>
      <c r="F1342" s="258" t="s">
        <v>1806</v>
      </c>
      <c r="G1342" s="259">
        <f>ROUND(Table3[[#This Row],[Net]],3)</f>
        <v>363.58</v>
      </c>
    </row>
    <row r="1343" spans="1:7">
      <c r="A1343" s="258" t="s">
        <v>2227</v>
      </c>
      <c r="B1343" s="258" t="s">
        <v>9837</v>
      </c>
      <c r="C1343" s="258">
        <v>2020</v>
      </c>
      <c r="D1343" s="258" t="s">
        <v>864</v>
      </c>
      <c r="E1343" s="258">
        <v>7439.7299999999987</v>
      </c>
      <c r="F1343" s="258" t="s">
        <v>1806</v>
      </c>
      <c r="G1343" s="259">
        <f>ROUND(Table3[[#This Row],[Net]],3)</f>
        <v>7439.73</v>
      </c>
    </row>
    <row r="1344" spans="1:7">
      <c r="A1344" s="258" t="s">
        <v>2228</v>
      </c>
      <c r="B1344" s="258" t="s">
        <v>9837</v>
      </c>
      <c r="C1344" s="258">
        <v>2020</v>
      </c>
      <c r="D1344" s="258" t="s">
        <v>864</v>
      </c>
      <c r="E1344" s="258">
        <v>-282.47000000000003</v>
      </c>
      <c r="F1344" s="258" t="s">
        <v>1806</v>
      </c>
      <c r="G1344" s="259">
        <f>ROUND(Table3[[#This Row],[Net]],3)</f>
        <v>-282.47000000000003</v>
      </c>
    </row>
    <row r="1345" spans="1:7">
      <c r="A1345" s="258" t="s">
        <v>2229</v>
      </c>
      <c r="B1345" s="258" t="s">
        <v>9837</v>
      </c>
      <c r="C1345" s="258">
        <v>2020</v>
      </c>
      <c r="D1345" s="258" t="s">
        <v>864</v>
      </c>
      <c r="E1345" s="258">
        <v>7125.67</v>
      </c>
      <c r="F1345" s="258" t="s">
        <v>1806</v>
      </c>
      <c r="G1345" s="259">
        <f>ROUND(Table3[[#This Row],[Net]],3)</f>
        <v>7125.67</v>
      </c>
    </row>
    <row r="1346" spans="1:7">
      <c r="A1346" s="258" t="s">
        <v>2230</v>
      </c>
      <c r="B1346" s="258" t="s">
        <v>9837</v>
      </c>
      <c r="C1346" s="258">
        <v>2020</v>
      </c>
      <c r="D1346" s="258" t="s">
        <v>864</v>
      </c>
      <c r="E1346" s="258">
        <v>775.15000000000146</v>
      </c>
      <c r="F1346" s="258" t="s">
        <v>1806</v>
      </c>
      <c r="G1346" s="259">
        <f>ROUND(Table3[[#This Row],[Net]],3)</f>
        <v>775.15</v>
      </c>
    </row>
    <row r="1347" spans="1:7">
      <c r="A1347" s="258" t="s">
        <v>2231</v>
      </c>
      <c r="B1347" s="258" t="s">
        <v>9837</v>
      </c>
      <c r="C1347" s="258">
        <v>2020</v>
      </c>
      <c r="D1347" s="258" t="s">
        <v>864</v>
      </c>
      <c r="E1347" s="258">
        <v>18129.410000000003</v>
      </c>
      <c r="F1347" s="258" t="s">
        <v>1806</v>
      </c>
      <c r="G1347" s="259">
        <f>ROUND(Table3[[#This Row],[Net]],3)</f>
        <v>18129.41</v>
      </c>
    </row>
    <row r="1348" spans="1:7">
      <c r="A1348" s="258" t="s">
        <v>2232</v>
      </c>
      <c r="B1348" s="258" t="s">
        <v>9837</v>
      </c>
      <c r="C1348" s="258">
        <v>2020</v>
      </c>
      <c r="D1348" s="258" t="s">
        <v>864</v>
      </c>
      <c r="E1348" s="258">
        <v>-31.940000000000509</v>
      </c>
      <c r="F1348" s="258" t="s">
        <v>1806</v>
      </c>
      <c r="G1348" s="259">
        <f>ROUND(Table3[[#This Row],[Net]],3)</f>
        <v>-31.94</v>
      </c>
    </row>
    <row r="1349" spans="1:7">
      <c r="A1349" s="258" t="s">
        <v>2233</v>
      </c>
      <c r="B1349" s="258" t="s">
        <v>9837</v>
      </c>
      <c r="C1349" s="258">
        <v>2020</v>
      </c>
      <c r="D1349" s="258" t="s">
        <v>864</v>
      </c>
      <c r="E1349" s="258">
        <v>-68.969999999999573</v>
      </c>
      <c r="F1349" s="258" t="s">
        <v>1806</v>
      </c>
      <c r="G1349" s="259">
        <f>ROUND(Table3[[#This Row],[Net]],3)</f>
        <v>-68.97</v>
      </c>
    </row>
    <row r="1350" spans="1:7">
      <c r="A1350" s="258" t="s">
        <v>2234</v>
      </c>
      <c r="B1350" s="258" t="s">
        <v>9837</v>
      </c>
      <c r="C1350" s="258">
        <v>2020</v>
      </c>
      <c r="D1350" s="258" t="s">
        <v>864</v>
      </c>
      <c r="E1350" s="258">
        <v>-56.849999999999909</v>
      </c>
      <c r="F1350" s="258" t="s">
        <v>1806</v>
      </c>
      <c r="G1350" s="259">
        <f>ROUND(Table3[[#This Row],[Net]],3)</f>
        <v>-56.85</v>
      </c>
    </row>
    <row r="1351" spans="1:7">
      <c r="A1351" s="258" t="s">
        <v>2235</v>
      </c>
      <c r="B1351" s="258" t="s">
        <v>9837</v>
      </c>
      <c r="C1351" s="258">
        <v>2020</v>
      </c>
      <c r="D1351" s="258" t="s">
        <v>864</v>
      </c>
      <c r="E1351" s="258">
        <v>40314.370000000003</v>
      </c>
      <c r="F1351" s="258" t="s">
        <v>1806</v>
      </c>
      <c r="G1351" s="259">
        <f>ROUND(Table3[[#This Row],[Net]],3)</f>
        <v>40314.370000000003</v>
      </c>
    </row>
    <row r="1352" spans="1:7">
      <c r="A1352" s="258" t="s">
        <v>2236</v>
      </c>
      <c r="B1352" s="258" t="s">
        <v>9837</v>
      </c>
      <c r="C1352" s="258">
        <v>2020</v>
      </c>
      <c r="D1352" s="258" t="s">
        <v>864</v>
      </c>
      <c r="E1352" s="258">
        <v>66.540000000000873</v>
      </c>
      <c r="F1352" s="258" t="s">
        <v>1806</v>
      </c>
      <c r="G1352" s="259">
        <f>ROUND(Table3[[#This Row],[Net]],3)</f>
        <v>66.540000000000006</v>
      </c>
    </row>
    <row r="1353" spans="1:7">
      <c r="A1353" s="258" t="s">
        <v>2237</v>
      </c>
      <c r="B1353" s="258" t="s">
        <v>9837</v>
      </c>
      <c r="C1353" s="258">
        <v>2020</v>
      </c>
      <c r="D1353" s="258" t="s">
        <v>864</v>
      </c>
      <c r="E1353" s="258">
        <v>9370.2499999999982</v>
      </c>
      <c r="F1353" s="258" t="s">
        <v>1806</v>
      </c>
      <c r="G1353" s="259">
        <f>ROUND(Table3[[#This Row],[Net]],3)</f>
        <v>9370.25</v>
      </c>
    </row>
    <row r="1354" spans="1:7">
      <c r="A1354" s="258" t="s">
        <v>2238</v>
      </c>
      <c r="B1354" s="258" t="s">
        <v>9837</v>
      </c>
      <c r="C1354" s="258">
        <v>2020</v>
      </c>
      <c r="D1354" s="258" t="s">
        <v>864</v>
      </c>
      <c r="E1354" s="258">
        <v>5844.76</v>
      </c>
      <c r="F1354" s="258" t="s">
        <v>1806</v>
      </c>
      <c r="G1354" s="259">
        <f>ROUND(Table3[[#This Row],[Net]],3)</f>
        <v>5844.76</v>
      </c>
    </row>
    <row r="1355" spans="1:7">
      <c r="A1355" s="258" t="s">
        <v>2239</v>
      </c>
      <c r="B1355" s="258" t="s">
        <v>9837</v>
      </c>
      <c r="C1355" s="258">
        <v>2020</v>
      </c>
      <c r="D1355" s="258" t="s">
        <v>864</v>
      </c>
      <c r="E1355" s="258">
        <v>9415.2800000000007</v>
      </c>
      <c r="F1355" s="258" t="s">
        <v>1806</v>
      </c>
      <c r="G1355" s="259">
        <f>ROUND(Table3[[#This Row],[Net]],3)</f>
        <v>9415.2800000000007</v>
      </c>
    </row>
    <row r="1356" spans="1:7">
      <c r="A1356" s="258" t="s">
        <v>2240</v>
      </c>
      <c r="B1356" s="258" t="s">
        <v>9837</v>
      </c>
      <c r="C1356" s="258">
        <v>2020</v>
      </c>
      <c r="D1356" s="258" t="s">
        <v>864</v>
      </c>
      <c r="E1356" s="258">
        <v>14918.960000000006</v>
      </c>
      <c r="F1356" s="258" t="s">
        <v>1806</v>
      </c>
      <c r="G1356" s="259">
        <f>ROUND(Table3[[#This Row],[Net]],3)</f>
        <v>14918.96</v>
      </c>
    </row>
    <row r="1357" spans="1:7">
      <c r="A1357" s="258" t="s">
        <v>2241</v>
      </c>
      <c r="B1357" s="258" t="s">
        <v>9837</v>
      </c>
      <c r="C1357" s="258">
        <v>2020</v>
      </c>
      <c r="D1357" s="258" t="s">
        <v>864</v>
      </c>
      <c r="E1357" s="258">
        <v>23.270000000000003</v>
      </c>
      <c r="F1357" s="258" t="s">
        <v>1806</v>
      </c>
      <c r="G1357" s="259">
        <f>ROUND(Table3[[#This Row],[Net]],3)</f>
        <v>23.27</v>
      </c>
    </row>
    <row r="1358" spans="1:7">
      <c r="A1358" s="258" t="s">
        <v>2242</v>
      </c>
      <c r="B1358" s="258" t="s">
        <v>9837</v>
      </c>
      <c r="C1358" s="258">
        <v>2020</v>
      </c>
      <c r="D1358" s="258" t="s">
        <v>864</v>
      </c>
      <c r="E1358" s="258">
        <v>0</v>
      </c>
      <c r="F1358" s="258" t="s">
        <v>1806</v>
      </c>
      <c r="G1358" s="259">
        <f>ROUND(Table3[[#This Row],[Net]],3)</f>
        <v>0</v>
      </c>
    </row>
    <row r="1359" spans="1:7">
      <c r="A1359" s="258" t="s">
        <v>2243</v>
      </c>
      <c r="B1359" s="258" t="s">
        <v>9837</v>
      </c>
      <c r="C1359" s="258">
        <v>2020</v>
      </c>
      <c r="D1359" s="258" t="s">
        <v>864</v>
      </c>
      <c r="E1359" s="258">
        <v>1.8189894035458565E-12</v>
      </c>
      <c r="F1359" s="258" t="s">
        <v>1806</v>
      </c>
      <c r="G1359" s="259">
        <f>ROUND(Table3[[#This Row],[Net]],3)</f>
        <v>0</v>
      </c>
    </row>
    <row r="1360" spans="1:7">
      <c r="A1360" s="258" t="s">
        <v>2244</v>
      </c>
      <c r="B1360" s="258" t="s">
        <v>9837</v>
      </c>
      <c r="C1360" s="258">
        <v>2020</v>
      </c>
      <c r="D1360" s="258" t="s">
        <v>864</v>
      </c>
      <c r="E1360" s="258">
        <v>-7.0500000000000114</v>
      </c>
      <c r="F1360" s="258" t="s">
        <v>1806</v>
      </c>
      <c r="G1360" s="259">
        <f>ROUND(Table3[[#This Row],[Net]],3)</f>
        <v>-7.05</v>
      </c>
    </row>
    <row r="1361" spans="1:7">
      <c r="A1361" s="258" t="s">
        <v>2245</v>
      </c>
      <c r="B1361" s="258" t="s">
        <v>9837</v>
      </c>
      <c r="C1361" s="258">
        <v>2020</v>
      </c>
      <c r="D1361" s="258" t="s">
        <v>864</v>
      </c>
      <c r="E1361" s="258">
        <v>-24.409999999999968</v>
      </c>
      <c r="F1361" s="258" t="s">
        <v>1806</v>
      </c>
      <c r="G1361" s="259">
        <f>ROUND(Table3[[#This Row],[Net]],3)</f>
        <v>-24.41</v>
      </c>
    </row>
    <row r="1362" spans="1:7">
      <c r="A1362" s="258" t="s">
        <v>2246</v>
      </c>
      <c r="B1362" s="258" t="s">
        <v>9837</v>
      </c>
      <c r="C1362" s="258">
        <v>2020</v>
      </c>
      <c r="D1362" s="258" t="s">
        <v>875</v>
      </c>
      <c r="E1362" s="258">
        <v>-3.31</v>
      </c>
      <c r="F1362" s="258" t="s">
        <v>1806</v>
      </c>
      <c r="G1362" s="259">
        <f>ROUND(Table3[[#This Row],[Net]],3)</f>
        <v>-3.31</v>
      </c>
    </row>
    <row r="1363" spans="1:7">
      <c r="A1363" s="258" t="s">
        <v>2247</v>
      </c>
      <c r="B1363" s="258" t="s">
        <v>9837</v>
      </c>
      <c r="C1363" s="258">
        <v>2020</v>
      </c>
      <c r="D1363" s="258" t="s">
        <v>875</v>
      </c>
      <c r="E1363" s="258">
        <v>-253.79</v>
      </c>
      <c r="F1363" s="258" t="s">
        <v>1806</v>
      </c>
      <c r="G1363" s="259">
        <f>ROUND(Table3[[#This Row],[Net]],3)</f>
        <v>-253.79</v>
      </c>
    </row>
    <row r="1364" spans="1:7">
      <c r="A1364" s="258" t="s">
        <v>2248</v>
      </c>
      <c r="B1364" s="258" t="s">
        <v>9837</v>
      </c>
      <c r="C1364" s="258">
        <v>2020</v>
      </c>
      <c r="D1364" s="258" t="s">
        <v>875</v>
      </c>
      <c r="E1364" s="258">
        <v>-5430.8</v>
      </c>
      <c r="F1364" s="258" t="s">
        <v>1806</v>
      </c>
      <c r="G1364" s="259">
        <f>ROUND(Table3[[#This Row],[Net]],3)</f>
        <v>-5430.8</v>
      </c>
    </row>
    <row r="1365" spans="1:7">
      <c r="A1365" s="258" t="s">
        <v>2249</v>
      </c>
      <c r="B1365" s="258" t="s">
        <v>9837</v>
      </c>
      <c r="C1365" s="258">
        <v>2020</v>
      </c>
      <c r="D1365" s="258" t="s">
        <v>875</v>
      </c>
      <c r="E1365" s="258">
        <v>-1891.3799999999999</v>
      </c>
      <c r="F1365" s="258" t="s">
        <v>1806</v>
      </c>
      <c r="G1365" s="259">
        <f>ROUND(Table3[[#This Row],[Net]],3)</f>
        <v>-1891.38</v>
      </c>
    </row>
    <row r="1366" spans="1:7">
      <c r="A1366" s="258" t="s">
        <v>2250</v>
      </c>
      <c r="B1366" s="258" t="s">
        <v>9837</v>
      </c>
      <c r="C1366" s="258">
        <v>2020</v>
      </c>
      <c r="D1366" s="258" t="s">
        <v>875</v>
      </c>
      <c r="E1366" s="258">
        <v>-68.01000000000073</v>
      </c>
      <c r="F1366" s="258" t="s">
        <v>1806</v>
      </c>
      <c r="G1366" s="259">
        <f>ROUND(Table3[[#This Row],[Net]],3)</f>
        <v>-68.010000000000005</v>
      </c>
    </row>
    <row r="1367" spans="1:7">
      <c r="A1367" s="258" t="s">
        <v>2251</v>
      </c>
      <c r="B1367" s="258" t="s">
        <v>9837</v>
      </c>
      <c r="C1367" s="258">
        <v>2020</v>
      </c>
      <c r="D1367" s="258" t="s">
        <v>875</v>
      </c>
      <c r="E1367" s="258">
        <v>-45.799999999999727</v>
      </c>
      <c r="F1367" s="258" t="s">
        <v>1806</v>
      </c>
      <c r="G1367" s="259">
        <f>ROUND(Table3[[#This Row],[Net]],3)</f>
        <v>-45.8</v>
      </c>
    </row>
    <row r="1368" spans="1:7">
      <c r="A1368" s="258" t="s">
        <v>2252</v>
      </c>
      <c r="B1368" s="258" t="s">
        <v>9837</v>
      </c>
      <c r="C1368" s="258">
        <v>2020</v>
      </c>
      <c r="D1368" s="258" t="s">
        <v>875</v>
      </c>
      <c r="E1368" s="258">
        <v>-209.90000000000009</v>
      </c>
      <c r="F1368" s="258" t="s">
        <v>1806</v>
      </c>
      <c r="G1368" s="259">
        <f>ROUND(Table3[[#This Row],[Net]],3)</f>
        <v>-209.9</v>
      </c>
    </row>
    <row r="1369" spans="1:7">
      <c r="A1369" s="258" t="s">
        <v>2253</v>
      </c>
      <c r="B1369" s="258" t="s">
        <v>9837</v>
      </c>
      <c r="C1369" s="258">
        <v>2020</v>
      </c>
      <c r="D1369" s="258" t="s">
        <v>875</v>
      </c>
      <c r="E1369" s="258">
        <v>-4897.5599999999995</v>
      </c>
      <c r="F1369" s="258" t="s">
        <v>1806</v>
      </c>
      <c r="G1369" s="259">
        <f>ROUND(Table3[[#This Row],[Net]],3)</f>
        <v>-4897.5600000000004</v>
      </c>
    </row>
    <row r="1370" spans="1:7">
      <c r="A1370" s="258" t="s">
        <v>2254</v>
      </c>
      <c r="B1370" s="258" t="s">
        <v>9837</v>
      </c>
      <c r="C1370" s="258">
        <v>2020</v>
      </c>
      <c r="D1370" s="258" t="s">
        <v>875</v>
      </c>
      <c r="E1370" s="258">
        <v>0</v>
      </c>
      <c r="F1370" s="258" t="s">
        <v>1806</v>
      </c>
      <c r="G1370" s="259">
        <f>ROUND(Table3[[#This Row],[Net]],3)</f>
        <v>0</v>
      </c>
    </row>
    <row r="1371" spans="1:7">
      <c r="A1371" s="258" t="s">
        <v>2255</v>
      </c>
      <c r="B1371" s="258" t="s">
        <v>9837</v>
      </c>
      <c r="C1371" s="258">
        <v>2020</v>
      </c>
      <c r="D1371" s="258" t="s">
        <v>875</v>
      </c>
      <c r="E1371" s="258">
        <v>-4312</v>
      </c>
      <c r="F1371" s="258" t="s">
        <v>1806</v>
      </c>
      <c r="G1371" s="259">
        <f>ROUND(Table3[[#This Row],[Net]],3)</f>
        <v>-4312</v>
      </c>
    </row>
    <row r="1372" spans="1:7">
      <c r="A1372" s="258" t="s">
        <v>2256</v>
      </c>
      <c r="B1372" s="258" t="s">
        <v>9837</v>
      </c>
      <c r="C1372" s="258">
        <v>2020</v>
      </c>
      <c r="D1372" s="258" t="s">
        <v>875</v>
      </c>
      <c r="E1372" s="258">
        <v>3212.7400000000007</v>
      </c>
      <c r="F1372" s="258" t="s">
        <v>1806</v>
      </c>
      <c r="G1372" s="259">
        <f>ROUND(Table3[[#This Row],[Net]],3)</f>
        <v>3212.74</v>
      </c>
    </row>
    <row r="1373" spans="1:7">
      <c r="A1373" s="258" t="s">
        <v>2257</v>
      </c>
      <c r="B1373" s="258" t="s">
        <v>9837</v>
      </c>
      <c r="C1373" s="258">
        <v>2020</v>
      </c>
      <c r="D1373" s="258" t="s">
        <v>875</v>
      </c>
      <c r="E1373" s="258">
        <v>-6.9300000000000068</v>
      </c>
      <c r="F1373" s="258" t="s">
        <v>1806</v>
      </c>
      <c r="G1373" s="259">
        <f>ROUND(Table3[[#This Row],[Net]],3)</f>
        <v>-6.93</v>
      </c>
    </row>
    <row r="1374" spans="1:7">
      <c r="A1374" s="258" t="s">
        <v>2258</v>
      </c>
      <c r="B1374" s="258" t="s">
        <v>9837</v>
      </c>
      <c r="C1374" s="258">
        <v>2020</v>
      </c>
      <c r="D1374" s="258" t="s">
        <v>875</v>
      </c>
      <c r="E1374" s="258">
        <v>-22.599999999999994</v>
      </c>
      <c r="F1374" s="258" t="s">
        <v>1806</v>
      </c>
      <c r="G1374" s="259">
        <f>ROUND(Table3[[#This Row],[Net]],3)</f>
        <v>-22.6</v>
      </c>
    </row>
    <row r="1375" spans="1:7">
      <c r="A1375" s="258" t="s">
        <v>2259</v>
      </c>
      <c r="B1375" s="258" t="s">
        <v>9837</v>
      </c>
      <c r="C1375" s="258">
        <v>2020</v>
      </c>
      <c r="D1375" s="258" t="s">
        <v>890</v>
      </c>
      <c r="E1375" s="258">
        <v>-15.41</v>
      </c>
      <c r="F1375" s="258" t="s">
        <v>1806</v>
      </c>
      <c r="G1375" s="259">
        <f>ROUND(Table3[[#This Row],[Net]],3)</f>
        <v>-15.41</v>
      </c>
    </row>
    <row r="1376" spans="1:7">
      <c r="A1376" s="258" t="s">
        <v>2260</v>
      </c>
      <c r="B1376" s="258" t="s">
        <v>9837</v>
      </c>
      <c r="C1376" s="258">
        <v>2020</v>
      </c>
      <c r="D1376" s="258" t="s">
        <v>890</v>
      </c>
      <c r="E1376" s="258">
        <v>-270.31</v>
      </c>
      <c r="F1376" s="258" t="s">
        <v>1806</v>
      </c>
      <c r="G1376" s="259">
        <f>ROUND(Table3[[#This Row],[Net]],3)</f>
        <v>-270.31</v>
      </c>
    </row>
    <row r="1377" spans="1:7">
      <c r="A1377" s="258" t="s">
        <v>2261</v>
      </c>
      <c r="B1377" s="258" t="s">
        <v>9837</v>
      </c>
      <c r="C1377" s="258">
        <v>2020</v>
      </c>
      <c r="D1377" s="258" t="s">
        <v>890</v>
      </c>
      <c r="E1377" s="258">
        <v>-1849.9999999999998</v>
      </c>
      <c r="F1377" s="258" t="s">
        <v>1806</v>
      </c>
      <c r="G1377" s="259">
        <f>ROUND(Table3[[#This Row],[Net]],3)</f>
        <v>-1850</v>
      </c>
    </row>
    <row r="1378" spans="1:7">
      <c r="A1378" s="258" t="s">
        <v>2262</v>
      </c>
      <c r="B1378" s="258" t="s">
        <v>9837</v>
      </c>
      <c r="C1378" s="258">
        <v>2020</v>
      </c>
      <c r="D1378" s="258" t="s">
        <v>890</v>
      </c>
      <c r="E1378" s="258">
        <v>-47.209999999999809</v>
      </c>
      <c r="F1378" s="258" t="s">
        <v>1806</v>
      </c>
      <c r="G1378" s="259">
        <f>ROUND(Table3[[#This Row],[Net]],3)</f>
        <v>-47.21</v>
      </c>
    </row>
    <row r="1379" spans="1:7">
      <c r="A1379" s="258" t="s">
        <v>2263</v>
      </c>
      <c r="B1379" s="258" t="s">
        <v>9837</v>
      </c>
      <c r="C1379" s="258">
        <v>2020</v>
      </c>
      <c r="D1379" s="258" t="s">
        <v>890</v>
      </c>
      <c r="E1379" s="258">
        <v>-49.030000000000655</v>
      </c>
      <c r="F1379" s="258" t="s">
        <v>1806</v>
      </c>
      <c r="G1379" s="259">
        <f>ROUND(Table3[[#This Row],[Net]],3)</f>
        <v>-49.03</v>
      </c>
    </row>
    <row r="1380" spans="1:7">
      <c r="A1380" s="258" t="s">
        <v>2264</v>
      </c>
      <c r="B1380" s="258" t="s">
        <v>9837</v>
      </c>
      <c r="C1380" s="258">
        <v>2020</v>
      </c>
      <c r="D1380" s="258" t="s">
        <v>890</v>
      </c>
      <c r="E1380" s="258">
        <v>-56.849999999999</v>
      </c>
      <c r="F1380" s="258" t="s">
        <v>1806</v>
      </c>
      <c r="G1380" s="259">
        <f>ROUND(Table3[[#This Row],[Net]],3)</f>
        <v>-56.85</v>
      </c>
    </row>
    <row r="1381" spans="1:7">
      <c r="A1381" s="258" t="s">
        <v>2265</v>
      </c>
      <c r="B1381" s="258" t="s">
        <v>9837</v>
      </c>
      <c r="C1381" s="258">
        <v>2020</v>
      </c>
      <c r="D1381" s="258" t="s">
        <v>890</v>
      </c>
      <c r="E1381" s="258">
        <v>-5054.03</v>
      </c>
      <c r="F1381" s="258" t="s">
        <v>1806</v>
      </c>
      <c r="G1381" s="259">
        <f>ROUND(Table3[[#This Row],[Net]],3)</f>
        <v>-5054.03</v>
      </c>
    </row>
    <row r="1382" spans="1:7">
      <c r="A1382" s="258" t="s">
        <v>2266</v>
      </c>
      <c r="B1382" s="258" t="s">
        <v>9837</v>
      </c>
      <c r="C1382" s="258">
        <v>2020</v>
      </c>
      <c r="D1382" s="258" t="s">
        <v>890</v>
      </c>
      <c r="E1382" s="258">
        <v>-4530</v>
      </c>
      <c r="F1382" s="258" t="s">
        <v>1806</v>
      </c>
      <c r="G1382" s="259">
        <f>ROUND(Table3[[#This Row],[Net]],3)</f>
        <v>-4530</v>
      </c>
    </row>
    <row r="1383" spans="1:7">
      <c r="A1383" s="258" t="s">
        <v>2267</v>
      </c>
      <c r="B1383" s="258" t="s">
        <v>9837</v>
      </c>
      <c r="C1383" s="258">
        <v>2020</v>
      </c>
      <c r="D1383" s="258" t="s">
        <v>890</v>
      </c>
      <c r="E1383" s="258">
        <v>-7.3499999999999659</v>
      </c>
      <c r="F1383" s="258" t="s">
        <v>1806</v>
      </c>
      <c r="G1383" s="259">
        <f>ROUND(Table3[[#This Row],[Net]],3)</f>
        <v>-7.35</v>
      </c>
    </row>
    <row r="1384" spans="1:7">
      <c r="A1384" s="258" t="s">
        <v>2268</v>
      </c>
      <c r="B1384" s="258" t="s">
        <v>9837</v>
      </c>
      <c r="C1384" s="258">
        <v>2020</v>
      </c>
      <c r="D1384" s="258" t="s">
        <v>890</v>
      </c>
      <c r="E1384" s="258">
        <v>-24.460000000000008</v>
      </c>
      <c r="F1384" s="258" t="s">
        <v>1806</v>
      </c>
      <c r="G1384" s="259">
        <f>ROUND(Table3[[#This Row],[Net]],3)</f>
        <v>-24.46</v>
      </c>
    </row>
    <row r="1385" spans="1:7">
      <c r="A1385" s="258" t="s">
        <v>2269</v>
      </c>
      <c r="B1385" s="258" t="s">
        <v>9837</v>
      </c>
      <c r="C1385" s="258">
        <v>2020</v>
      </c>
      <c r="D1385" s="258" t="s">
        <v>895</v>
      </c>
      <c r="E1385" s="258">
        <v>-14.79</v>
      </c>
      <c r="F1385" s="258" t="s">
        <v>1806</v>
      </c>
      <c r="G1385" s="259">
        <f>ROUND(Table3[[#This Row],[Net]],3)</f>
        <v>-14.79</v>
      </c>
    </row>
    <row r="1386" spans="1:7">
      <c r="A1386" s="258" t="s">
        <v>2270</v>
      </c>
      <c r="B1386" s="258" t="s">
        <v>9837</v>
      </c>
      <c r="C1386" s="258">
        <v>2020</v>
      </c>
      <c r="D1386" s="258" t="s">
        <v>895</v>
      </c>
      <c r="E1386" s="258">
        <v>-243.25</v>
      </c>
      <c r="F1386" s="258" t="s">
        <v>1806</v>
      </c>
      <c r="G1386" s="259">
        <f>ROUND(Table3[[#This Row],[Net]],3)</f>
        <v>-243.25</v>
      </c>
    </row>
    <row r="1387" spans="1:7">
      <c r="A1387" s="258" t="s">
        <v>2271</v>
      </c>
      <c r="B1387" s="258" t="s">
        <v>9837</v>
      </c>
      <c r="C1387" s="258">
        <v>2020</v>
      </c>
      <c r="D1387" s="258" t="s">
        <v>895</v>
      </c>
      <c r="E1387" s="258">
        <v>-1521.4600000000003</v>
      </c>
      <c r="F1387" s="258" t="s">
        <v>1806</v>
      </c>
      <c r="G1387" s="259">
        <f>ROUND(Table3[[#This Row],[Net]],3)</f>
        <v>-1521.46</v>
      </c>
    </row>
    <row r="1388" spans="1:7">
      <c r="A1388" s="258" t="s">
        <v>2272</v>
      </c>
      <c r="B1388" s="258" t="s">
        <v>9837</v>
      </c>
      <c r="C1388" s="258">
        <v>2020</v>
      </c>
      <c r="D1388" s="258" t="s">
        <v>895</v>
      </c>
      <c r="E1388" s="258">
        <v>-16.399999999999977</v>
      </c>
      <c r="F1388" s="258" t="s">
        <v>1806</v>
      </c>
      <c r="G1388" s="259">
        <f>ROUND(Table3[[#This Row],[Net]],3)</f>
        <v>-16.399999999999999</v>
      </c>
    </row>
    <row r="1389" spans="1:7">
      <c r="A1389" s="258" t="s">
        <v>2273</v>
      </c>
      <c r="B1389" s="258" t="s">
        <v>9837</v>
      </c>
      <c r="C1389" s="258">
        <v>2020</v>
      </c>
      <c r="D1389" s="258" t="s">
        <v>895</v>
      </c>
      <c r="E1389" s="258">
        <v>-13.359999999999644</v>
      </c>
      <c r="F1389" s="258" t="s">
        <v>1806</v>
      </c>
      <c r="G1389" s="259">
        <f>ROUND(Table3[[#This Row],[Net]],3)</f>
        <v>-13.36</v>
      </c>
    </row>
    <row r="1390" spans="1:7">
      <c r="A1390" s="258" t="s">
        <v>2274</v>
      </c>
      <c r="B1390" s="258" t="s">
        <v>9837</v>
      </c>
      <c r="C1390" s="258">
        <v>2020</v>
      </c>
      <c r="D1390" s="258" t="s">
        <v>895</v>
      </c>
      <c r="E1390" s="258">
        <v>-107.87000000000057</v>
      </c>
      <c r="F1390" s="258" t="s">
        <v>1806</v>
      </c>
      <c r="G1390" s="259">
        <f>ROUND(Table3[[#This Row],[Net]],3)</f>
        <v>-107.87</v>
      </c>
    </row>
    <row r="1391" spans="1:7">
      <c r="A1391" s="258" t="s">
        <v>2275</v>
      </c>
      <c r="B1391" s="258" t="s">
        <v>9837</v>
      </c>
      <c r="C1391" s="258">
        <v>2020</v>
      </c>
      <c r="D1391" s="258" t="s">
        <v>895</v>
      </c>
      <c r="E1391" s="258">
        <v>-4588.9299999999994</v>
      </c>
      <c r="F1391" s="258" t="s">
        <v>1806</v>
      </c>
      <c r="G1391" s="259">
        <f>ROUND(Table3[[#This Row],[Net]],3)</f>
        <v>-4588.93</v>
      </c>
    </row>
    <row r="1392" spans="1:7">
      <c r="A1392" s="258" t="s">
        <v>2276</v>
      </c>
      <c r="B1392" s="258" t="s">
        <v>9837</v>
      </c>
      <c r="C1392" s="258">
        <v>2020</v>
      </c>
      <c r="D1392" s="258" t="s">
        <v>895</v>
      </c>
      <c r="E1392" s="258">
        <v>-7.1500000000000057</v>
      </c>
      <c r="F1392" s="258" t="s">
        <v>1806</v>
      </c>
      <c r="G1392" s="259">
        <f>ROUND(Table3[[#This Row],[Net]],3)</f>
        <v>-7.15</v>
      </c>
    </row>
    <row r="1393" spans="1:7">
      <c r="A1393" s="258" t="s">
        <v>2277</v>
      </c>
      <c r="B1393" s="258" t="s">
        <v>9837</v>
      </c>
      <c r="C1393" s="258">
        <v>2020</v>
      </c>
      <c r="D1393" s="258" t="s">
        <v>895</v>
      </c>
      <c r="E1393" s="258">
        <v>-23.94999999999996</v>
      </c>
      <c r="F1393" s="258" t="s">
        <v>1806</v>
      </c>
      <c r="G1393" s="259">
        <f>ROUND(Table3[[#This Row],[Net]],3)</f>
        <v>-23.95</v>
      </c>
    </row>
    <row r="1394" spans="1:7">
      <c r="A1394" s="258" t="s">
        <v>2278</v>
      </c>
      <c r="B1394" s="258" t="s">
        <v>9837</v>
      </c>
      <c r="C1394" s="258">
        <v>2020</v>
      </c>
      <c r="D1394" s="258" t="s">
        <v>900</v>
      </c>
      <c r="E1394" s="258">
        <v>-10.84</v>
      </c>
      <c r="F1394" s="258" t="s">
        <v>1806</v>
      </c>
      <c r="G1394" s="259">
        <f>ROUND(Table3[[#This Row],[Net]],3)</f>
        <v>-10.84</v>
      </c>
    </row>
    <row r="1395" spans="1:7">
      <c r="A1395" s="258" t="s">
        <v>2279</v>
      </c>
      <c r="B1395" s="258" t="s">
        <v>9837</v>
      </c>
      <c r="C1395" s="258">
        <v>2020</v>
      </c>
      <c r="D1395" s="258" t="s">
        <v>900</v>
      </c>
      <c r="E1395" s="258">
        <v>-232.98</v>
      </c>
      <c r="F1395" s="258" t="s">
        <v>1806</v>
      </c>
      <c r="G1395" s="259">
        <f>ROUND(Table3[[#This Row],[Net]],3)</f>
        <v>-232.98</v>
      </c>
    </row>
    <row r="1396" spans="1:7">
      <c r="A1396" s="258" t="s">
        <v>2280</v>
      </c>
      <c r="B1396" s="258" t="s">
        <v>9837</v>
      </c>
      <c r="C1396" s="258">
        <v>2020</v>
      </c>
      <c r="D1396" s="258" t="s">
        <v>900</v>
      </c>
      <c r="E1396" s="258">
        <v>-1285.96</v>
      </c>
      <c r="F1396" s="258" t="s">
        <v>1806</v>
      </c>
      <c r="G1396" s="259">
        <f>ROUND(Table3[[#This Row],[Net]],3)</f>
        <v>-1285.96</v>
      </c>
    </row>
    <row r="1397" spans="1:7">
      <c r="A1397" s="258" t="s">
        <v>2281</v>
      </c>
      <c r="B1397" s="258" t="s">
        <v>9837</v>
      </c>
      <c r="C1397" s="258">
        <v>2020</v>
      </c>
      <c r="D1397" s="258" t="s">
        <v>900</v>
      </c>
      <c r="E1397" s="258">
        <v>22.9200000000003</v>
      </c>
      <c r="F1397" s="258" t="s">
        <v>1806</v>
      </c>
      <c r="G1397" s="259">
        <f>ROUND(Table3[[#This Row],[Net]],3)</f>
        <v>22.92</v>
      </c>
    </row>
    <row r="1398" spans="1:7">
      <c r="A1398" s="258" t="s">
        <v>2282</v>
      </c>
      <c r="B1398" s="258" t="s">
        <v>9837</v>
      </c>
      <c r="C1398" s="258">
        <v>2020</v>
      </c>
      <c r="D1398" s="258" t="s">
        <v>900</v>
      </c>
      <c r="E1398" s="258">
        <v>34.129999999999882</v>
      </c>
      <c r="F1398" s="258" t="s">
        <v>1806</v>
      </c>
      <c r="G1398" s="259">
        <f>ROUND(Table3[[#This Row],[Net]],3)</f>
        <v>34.130000000000003</v>
      </c>
    </row>
    <row r="1399" spans="1:7">
      <c r="A1399" s="258" t="s">
        <v>2283</v>
      </c>
      <c r="B1399" s="258" t="s">
        <v>9837</v>
      </c>
      <c r="C1399" s="258">
        <v>2020</v>
      </c>
      <c r="D1399" s="258" t="s">
        <v>900</v>
      </c>
      <c r="E1399" s="258">
        <v>-56.849999999999909</v>
      </c>
      <c r="F1399" s="258" t="s">
        <v>1806</v>
      </c>
      <c r="G1399" s="259">
        <f>ROUND(Table3[[#This Row],[Net]],3)</f>
        <v>-56.85</v>
      </c>
    </row>
    <row r="1400" spans="1:7">
      <c r="A1400" s="258" t="s">
        <v>2284</v>
      </c>
      <c r="B1400" s="258" t="s">
        <v>9837</v>
      </c>
      <c r="C1400" s="258">
        <v>2020</v>
      </c>
      <c r="D1400" s="258" t="s">
        <v>900</v>
      </c>
      <c r="E1400" s="258">
        <v>-2615.73</v>
      </c>
      <c r="F1400" s="258" t="s">
        <v>1806</v>
      </c>
      <c r="G1400" s="259">
        <f>ROUND(Table3[[#This Row],[Net]],3)</f>
        <v>-2615.73</v>
      </c>
    </row>
    <row r="1401" spans="1:7">
      <c r="A1401" s="258" t="s">
        <v>2285</v>
      </c>
      <c r="B1401" s="258" t="s">
        <v>9837</v>
      </c>
      <c r="C1401" s="258">
        <v>2020</v>
      </c>
      <c r="D1401" s="258" t="s">
        <v>900</v>
      </c>
      <c r="E1401" s="258">
        <v>-6.5499999999998977</v>
      </c>
      <c r="F1401" s="258" t="s">
        <v>1806</v>
      </c>
      <c r="G1401" s="259">
        <f>ROUND(Table3[[#This Row],[Net]],3)</f>
        <v>-6.55</v>
      </c>
    </row>
    <row r="1402" spans="1:7">
      <c r="A1402" s="258" t="s">
        <v>2286</v>
      </c>
      <c r="B1402" s="258" t="s">
        <v>9837</v>
      </c>
      <c r="C1402" s="258">
        <v>2020</v>
      </c>
      <c r="D1402" s="258" t="s">
        <v>900</v>
      </c>
      <c r="E1402" s="258">
        <v>-21.449999999999932</v>
      </c>
      <c r="F1402" s="258" t="s">
        <v>1806</v>
      </c>
      <c r="G1402" s="259">
        <f>ROUND(Table3[[#This Row],[Net]],3)</f>
        <v>-21.45</v>
      </c>
    </row>
    <row r="1403" spans="1:7">
      <c r="A1403" s="258" t="s">
        <v>2287</v>
      </c>
      <c r="B1403" s="258" t="s">
        <v>9837</v>
      </c>
      <c r="C1403" s="258">
        <v>2020</v>
      </c>
      <c r="D1403" s="258" t="s">
        <v>905</v>
      </c>
      <c r="E1403" s="258">
        <v>-9.18</v>
      </c>
      <c r="F1403" s="258" t="s">
        <v>1806</v>
      </c>
      <c r="G1403" s="259">
        <f>ROUND(Table3[[#This Row],[Net]],3)</f>
        <v>-9.18</v>
      </c>
    </row>
    <row r="1404" spans="1:7">
      <c r="A1404" s="258" t="s">
        <v>2288</v>
      </c>
      <c r="B1404" s="258" t="s">
        <v>9837</v>
      </c>
      <c r="C1404" s="258">
        <v>2020</v>
      </c>
      <c r="D1404" s="258" t="s">
        <v>905</v>
      </c>
      <c r="E1404" s="258">
        <v>-240.7</v>
      </c>
      <c r="F1404" s="258" t="s">
        <v>1806</v>
      </c>
      <c r="G1404" s="259">
        <f>ROUND(Table3[[#This Row],[Net]],3)</f>
        <v>-240.7</v>
      </c>
    </row>
    <row r="1405" spans="1:7">
      <c r="A1405" s="258" t="s">
        <v>2289</v>
      </c>
      <c r="B1405" s="258" t="s">
        <v>9837</v>
      </c>
      <c r="C1405" s="258">
        <v>2020</v>
      </c>
      <c r="D1405" s="258" t="s">
        <v>905</v>
      </c>
      <c r="E1405" s="258">
        <v>-1525.5200000000002</v>
      </c>
      <c r="F1405" s="258" t="s">
        <v>1806</v>
      </c>
      <c r="G1405" s="259">
        <f>ROUND(Table3[[#This Row],[Net]],3)</f>
        <v>-1525.52</v>
      </c>
    </row>
    <row r="1406" spans="1:7">
      <c r="A1406" s="258" t="s">
        <v>2290</v>
      </c>
      <c r="B1406" s="258" t="s">
        <v>9837</v>
      </c>
      <c r="C1406" s="258">
        <v>2020</v>
      </c>
      <c r="D1406" s="258" t="s">
        <v>905</v>
      </c>
      <c r="E1406" s="258">
        <v>52.580000000000155</v>
      </c>
      <c r="F1406" s="258" t="s">
        <v>1806</v>
      </c>
      <c r="G1406" s="259">
        <f>ROUND(Table3[[#This Row],[Net]],3)</f>
        <v>52.58</v>
      </c>
    </row>
    <row r="1407" spans="1:7">
      <c r="A1407" s="258" t="s">
        <v>2291</v>
      </c>
      <c r="B1407" s="258" t="s">
        <v>9837</v>
      </c>
      <c r="C1407" s="258">
        <v>2020</v>
      </c>
      <c r="D1407" s="258" t="s">
        <v>905</v>
      </c>
      <c r="E1407" s="258">
        <v>46.729999999999933</v>
      </c>
      <c r="F1407" s="258" t="s">
        <v>1806</v>
      </c>
      <c r="G1407" s="259">
        <f>ROUND(Table3[[#This Row],[Net]],3)</f>
        <v>46.73</v>
      </c>
    </row>
    <row r="1408" spans="1:7">
      <c r="A1408" s="258" t="s">
        <v>2292</v>
      </c>
      <c r="B1408" s="258" t="s">
        <v>9837</v>
      </c>
      <c r="C1408" s="258">
        <v>2020</v>
      </c>
      <c r="D1408" s="258" t="s">
        <v>905</v>
      </c>
      <c r="E1408" s="258">
        <v>-107.87000000000057</v>
      </c>
      <c r="F1408" s="258" t="s">
        <v>1806</v>
      </c>
      <c r="G1408" s="259">
        <f>ROUND(Table3[[#This Row],[Net]],3)</f>
        <v>-107.87</v>
      </c>
    </row>
    <row r="1409" spans="1:7">
      <c r="A1409" s="258" t="s">
        <v>2293</v>
      </c>
      <c r="B1409" s="258" t="s">
        <v>9837</v>
      </c>
      <c r="C1409" s="258">
        <v>2020</v>
      </c>
      <c r="D1409" s="258" t="s">
        <v>905</v>
      </c>
      <c r="E1409" s="258">
        <v>-2139.88</v>
      </c>
      <c r="F1409" s="258" t="s">
        <v>1806</v>
      </c>
      <c r="G1409" s="259">
        <f>ROUND(Table3[[#This Row],[Net]],3)</f>
        <v>-2139.88</v>
      </c>
    </row>
    <row r="1410" spans="1:7">
      <c r="A1410" s="258" t="s">
        <v>2294</v>
      </c>
      <c r="B1410" s="258" t="s">
        <v>9837</v>
      </c>
      <c r="C1410" s="258">
        <v>2020</v>
      </c>
      <c r="D1410" s="258" t="s">
        <v>905</v>
      </c>
      <c r="E1410" s="258">
        <v>-6.3199999999999932</v>
      </c>
      <c r="F1410" s="258" t="s">
        <v>1806</v>
      </c>
      <c r="G1410" s="259">
        <f>ROUND(Table3[[#This Row],[Net]],3)</f>
        <v>-6.32</v>
      </c>
    </row>
    <row r="1411" spans="1:7">
      <c r="A1411" s="258" t="s">
        <v>2295</v>
      </c>
      <c r="B1411" s="258" t="s">
        <v>9837</v>
      </c>
      <c r="C1411" s="258">
        <v>2020</v>
      </c>
      <c r="D1411" s="258" t="s">
        <v>905</v>
      </c>
      <c r="E1411" s="258">
        <v>-19.890000000000043</v>
      </c>
      <c r="F1411" s="258" t="s">
        <v>1806</v>
      </c>
      <c r="G1411" s="259">
        <f>ROUND(Table3[[#This Row],[Net]],3)</f>
        <v>-19.89</v>
      </c>
    </row>
    <row r="1412" spans="1:7">
      <c r="A1412" s="258" t="s">
        <v>2296</v>
      </c>
      <c r="B1412" s="258" t="s">
        <v>9837</v>
      </c>
      <c r="C1412" s="258">
        <v>2020</v>
      </c>
      <c r="D1412" s="258" t="s">
        <v>910</v>
      </c>
      <c r="E1412" s="258">
        <v>-7.63</v>
      </c>
      <c r="F1412" s="258" t="s">
        <v>1806</v>
      </c>
      <c r="G1412" s="259">
        <f>ROUND(Table3[[#This Row],[Net]],3)</f>
        <v>-7.63</v>
      </c>
    </row>
    <row r="1413" spans="1:7">
      <c r="A1413" s="258" t="s">
        <v>2297</v>
      </c>
      <c r="B1413" s="258" t="s">
        <v>9837</v>
      </c>
      <c r="C1413" s="258">
        <v>2020</v>
      </c>
      <c r="D1413" s="258" t="s">
        <v>910</v>
      </c>
      <c r="E1413" s="258">
        <v>-237</v>
      </c>
      <c r="F1413" s="258" t="s">
        <v>1806</v>
      </c>
      <c r="G1413" s="259">
        <f>ROUND(Table3[[#This Row],[Net]],3)</f>
        <v>-237</v>
      </c>
    </row>
    <row r="1414" spans="1:7">
      <c r="A1414" s="258" t="s">
        <v>2298</v>
      </c>
      <c r="B1414" s="258" t="s">
        <v>9837</v>
      </c>
      <c r="C1414" s="258">
        <v>2020</v>
      </c>
      <c r="D1414" s="258" t="s">
        <v>910</v>
      </c>
      <c r="E1414" s="258">
        <v>-1460.87</v>
      </c>
      <c r="F1414" s="258" t="s">
        <v>1806</v>
      </c>
      <c r="G1414" s="259">
        <f>ROUND(Table3[[#This Row],[Net]],3)</f>
        <v>-1460.87</v>
      </c>
    </row>
    <row r="1415" spans="1:7">
      <c r="A1415" s="258" t="s">
        <v>2299</v>
      </c>
      <c r="B1415" s="258" t="s">
        <v>9837</v>
      </c>
      <c r="C1415" s="258">
        <v>2020</v>
      </c>
      <c r="D1415" s="258" t="s">
        <v>910</v>
      </c>
      <c r="E1415" s="258">
        <v>71.220000000000027</v>
      </c>
      <c r="F1415" s="258" t="s">
        <v>1806</v>
      </c>
      <c r="G1415" s="259">
        <f>ROUND(Table3[[#This Row],[Net]],3)</f>
        <v>71.22</v>
      </c>
    </row>
    <row r="1416" spans="1:7">
      <c r="A1416" s="258" t="s">
        <v>2300</v>
      </c>
      <c r="B1416" s="258" t="s">
        <v>9837</v>
      </c>
      <c r="C1416" s="258">
        <v>2020</v>
      </c>
      <c r="D1416" s="258" t="s">
        <v>910</v>
      </c>
      <c r="E1416" s="258">
        <v>59.490000000000009</v>
      </c>
      <c r="F1416" s="258" t="s">
        <v>1806</v>
      </c>
      <c r="G1416" s="259">
        <f>ROUND(Table3[[#This Row],[Net]],3)</f>
        <v>59.49</v>
      </c>
    </row>
    <row r="1417" spans="1:7">
      <c r="A1417" s="258" t="s">
        <v>2301</v>
      </c>
      <c r="B1417" s="258" t="s">
        <v>9837</v>
      </c>
      <c r="C1417" s="258">
        <v>2020</v>
      </c>
      <c r="D1417" s="258" t="s">
        <v>910</v>
      </c>
      <c r="E1417" s="258">
        <v>-56.849999999999909</v>
      </c>
      <c r="F1417" s="258" t="s">
        <v>1806</v>
      </c>
      <c r="G1417" s="259">
        <f>ROUND(Table3[[#This Row],[Net]],3)</f>
        <v>-56.85</v>
      </c>
    </row>
    <row r="1418" spans="1:7">
      <c r="A1418" s="258" t="s">
        <v>2302</v>
      </c>
      <c r="B1418" s="258" t="s">
        <v>9837</v>
      </c>
      <c r="C1418" s="258">
        <v>2020</v>
      </c>
      <c r="D1418" s="258" t="s">
        <v>910</v>
      </c>
      <c r="E1418" s="258">
        <v>-2248.1800000000003</v>
      </c>
      <c r="F1418" s="258" t="s">
        <v>1806</v>
      </c>
      <c r="G1418" s="259">
        <f>ROUND(Table3[[#This Row],[Net]],3)</f>
        <v>-2248.1799999999998</v>
      </c>
    </row>
    <row r="1419" spans="1:7">
      <c r="A1419" s="258" t="s">
        <v>2303</v>
      </c>
      <c r="B1419" s="258" t="s">
        <v>9837</v>
      </c>
      <c r="C1419" s="258">
        <v>2020</v>
      </c>
      <c r="D1419" s="258" t="s">
        <v>910</v>
      </c>
      <c r="E1419" s="258">
        <v>-5960.39</v>
      </c>
      <c r="F1419" s="258" t="s">
        <v>1806</v>
      </c>
      <c r="G1419" s="259">
        <f>ROUND(Table3[[#This Row],[Net]],3)</f>
        <v>-5960.39</v>
      </c>
    </row>
    <row r="1420" spans="1:7">
      <c r="A1420" s="258" t="s">
        <v>2304</v>
      </c>
      <c r="B1420" s="258" t="s">
        <v>9837</v>
      </c>
      <c r="C1420" s="258">
        <v>2020</v>
      </c>
      <c r="D1420" s="258" t="s">
        <v>910</v>
      </c>
      <c r="E1420" s="258">
        <v>-6.4899999999999523</v>
      </c>
      <c r="F1420" s="258" t="s">
        <v>1806</v>
      </c>
      <c r="G1420" s="259">
        <f>ROUND(Table3[[#This Row],[Net]],3)</f>
        <v>-6.49</v>
      </c>
    </row>
    <row r="1421" spans="1:7">
      <c r="A1421" s="258" t="s">
        <v>2305</v>
      </c>
      <c r="B1421" s="258" t="s">
        <v>9837</v>
      </c>
      <c r="C1421" s="258">
        <v>2020</v>
      </c>
      <c r="D1421" s="258" t="s">
        <v>910</v>
      </c>
      <c r="E1421" s="258">
        <v>-21.999999999999972</v>
      </c>
      <c r="F1421" s="258" t="s">
        <v>1806</v>
      </c>
      <c r="G1421" s="259">
        <f>ROUND(Table3[[#This Row],[Net]],3)</f>
        <v>-22</v>
      </c>
    </row>
    <row r="1422" spans="1:7">
      <c r="A1422" s="258" t="s">
        <v>2306</v>
      </c>
      <c r="B1422" s="258" t="s">
        <v>9837</v>
      </c>
      <c r="C1422" s="258">
        <v>2020</v>
      </c>
      <c r="D1422" s="258" t="s">
        <v>916</v>
      </c>
      <c r="E1422" s="258">
        <v>-8.11</v>
      </c>
      <c r="F1422" s="258" t="s">
        <v>1806</v>
      </c>
      <c r="G1422" s="259">
        <f>ROUND(Table3[[#This Row],[Net]],3)</f>
        <v>-8.11</v>
      </c>
    </row>
    <row r="1423" spans="1:7">
      <c r="A1423" s="258" t="s">
        <v>2307</v>
      </c>
      <c r="B1423" s="258" t="s">
        <v>9837</v>
      </c>
      <c r="C1423" s="258">
        <v>2020</v>
      </c>
      <c r="D1423" s="258" t="s">
        <v>916</v>
      </c>
      <c r="E1423" s="258">
        <v>-253.28</v>
      </c>
      <c r="F1423" s="258" t="s">
        <v>1806</v>
      </c>
      <c r="G1423" s="259">
        <f>ROUND(Table3[[#This Row],[Net]],3)</f>
        <v>-253.28</v>
      </c>
    </row>
    <row r="1424" spans="1:7">
      <c r="A1424" s="258" t="s">
        <v>2308</v>
      </c>
      <c r="B1424" s="258" t="s">
        <v>9837</v>
      </c>
      <c r="C1424" s="258">
        <v>2020</v>
      </c>
      <c r="D1424" s="258" t="s">
        <v>916</v>
      </c>
      <c r="E1424" s="258">
        <v>-1369.7599999999998</v>
      </c>
      <c r="F1424" s="258" t="s">
        <v>1806</v>
      </c>
      <c r="G1424" s="259">
        <f>ROUND(Table3[[#This Row],[Net]],3)</f>
        <v>-1369.76</v>
      </c>
    </row>
    <row r="1425" spans="1:7">
      <c r="A1425" s="258" t="s">
        <v>2309</v>
      </c>
      <c r="B1425" s="258" t="s">
        <v>9837</v>
      </c>
      <c r="C1425" s="258">
        <v>2020</v>
      </c>
      <c r="D1425" s="258" t="s">
        <v>916</v>
      </c>
      <c r="E1425" s="258">
        <v>64.32000000000005</v>
      </c>
      <c r="F1425" s="258" t="s">
        <v>1806</v>
      </c>
      <c r="G1425" s="259">
        <f>ROUND(Table3[[#This Row],[Net]],3)</f>
        <v>64.319999999999993</v>
      </c>
    </row>
    <row r="1426" spans="1:7">
      <c r="A1426" s="258" t="s">
        <v>2310</v>
      </c>
      <c r="B1426" s="258" t="s">
        <v>9837</v>
      </c>
      <c r="C1426" s="258">
        <v>2020</v>
      </c>
      <c r="D1426" s="258" t="s">
        <v>916</v>
      </c>
      <c r="E1426" s="258">
        <v>62.82000000000005</v>
      </c>
      <c r="F1426" s="258" t="s">
        <v>1806</v>
      </c>
      <c r="G1426" s="259">
        <f>ROUND(Table3[[#This Row],[Net]],3)</f>
        <v>62.82</v>
      </c>
    </row>
    <row r="1427" spans="1:7">
      <c r="A1427" s="258" t="s">
        <v>2311</v>
      </c>
      <c r="B1427" s="258" t="s">
        <v>9837</v>
      </c>
      <c r="C1427" s="258">
        <v>2020</v>
      </c>
      <c r="D1427" s="258" t="s">
        <v>916</v>
      </c>
      <c r="E1427" s="258">
        <v>-56.849999999999682</v>
      </c>
      <c r="F1427" s="258" t="s">
        <v>1806</v>
      </c>
      <c r="G1427" s="259">
        <f>ROUND(Table3[[#This Row],[Net]],3)</f>
        <v>-56.85</v>
      </c>
    </row>
    <row r="1428" spans="1:7">
      <c r="A1428" s="258" t="s">
        <v>2312</v>
      </c>
      <c r="B1428" s="258" t="s">
        <v>9837</v>
      </c>
      <c r="C1428" s="258">
        <v>2020</v>
      </c>
      <c r="D1428" s="258" t="s">
        <v>916</v>
      </c>
      <c r="E1428" s="258">
        <v>-2174.67</v>
      </c>
      <c r="F1428" s="258" t="s">
        <v>1806</v>
      </c>
      <c r="G1428" s="259">
        <f>ROUND(Table3[[#This Row],[Net]],3)</f>
        <v>-2174.67</v>
      </c>
    </row>
    <row r="1429" spans="1:7">
      <c r="A1429" s="258" t="s">
        <v>2313</v>
      </c>
      <c r="B1429" s="258" t="s">
        <v>9837</v>
      </c>
      <c r="C1429" s="258">
        <v>2020</v>
      </c>
      <c r="D1429" s="258" t="s">
        <v>916</v>
      </c>
      <c r="E1429" s="258">
        <v>-6.9499999999999886</v>
      </c>
      <c r="F1429" s="258" t="s">
        <v>1806</v>
      </c>
      <c r="G1429" s="259">
        <f>ROUND(Table3[[#This Row],[Net]],3)</f>
        <v>-6.95</v>
      </c>
    </row>
    <row r="1430" spans="1:7">
      <c r="A1430" s="258" t="s">
        <v>2314</v>
      </c>
      <c r="B1430" s="258" t="s">
        <v>9837</v>
      </c>
      <c r="C1430" s="258">
        <v>2020</v>
      </c>
      <c r="D1430" s="258" t="s">
        <v>916</v>
      </c>
      <c r="E1430" s="258">
        <v>-23.180000000000007</v>
      </c>
      <c r="F1430" s="258" t="s">
        <v>1806</v>
      </c>
      <c r="G1430" s="259">
        <f>ROUND(Table3[[#This Row],[Net]],3)</f>
        <v>-23.18</v>
      </c>
    </row>
    <row r="1431" spans="1:7">
      <c r="A1431" s="258" t="s">
        <v>2315</v>
      </c>
      <c r="B1431" s="258" t="s">
        <v>9837</v>
      </c>
      <c r="C1431" s="258">
        <v>2020</v>
      </c>
      <c r="D1431" s="258" t="s">
        <v>921</v>
      </c>
      <c r="E1431" s="258">
        <v>-8.36</v>
      </c>
      <c r="F1431" s="258" t="s">
        <v>1806</v>
      </c>
      <c r="G1431" s="259">
        <f>ROUND(Table3[[#This Row],[Net]],3)</f>
        <v>-8.36</v>
      </c>
    </row>
    <row r="1432" spans="1:7">
      <c r="A1432" s="258" t="s">
        <v>2316</v>
      </c>
      <c r="B1432" s="258" t="s">
        <v>9837</v>
      </c>
      <c r="C1432" s="258">
        <v>2020</v>
      </c>
      <c r="D1432" s="258" t="s">
        <v>921</v>
      </c>
      <c r="E1432" s="258">
        <v>-224.38</v>
      </c>
      <c r="F1432" s="258" t="s">
        <v>1806</v>
      </c>
      <c r="G1432" s="259">
        <f>ROUND(Table3[[#This Row],[Net]],3)</f>
        <v>-224.38</v>
      </c>
    </row>
    <row r="1433" spans="1:7">
      <c r="A1433" s="258" t="s">
        <v>2317</v>
      </c>
      <c r="B1433" s="258" t="s">
        <v>9837</v>
      </c>
      <c r="C1433" s="258">
        <v>2020</v>
      </c>
      <c r="D1433" s="258" t="s">
        <v>921</v>
      </c>
      <c r="E1433" s="258">
        <v>-1400.7900000000002</v>
      </c>
      <c r="F1433" s="258" t="s">
        <v>1806</v>
      </c>
      <c r="G1433" s="259">
        <f>ROUND(Table3[[#This Row],[Net]],3)</f>
        <v>-1400.79</v>
      </c>
    </row>
    <row r="1434" spans="1:7">
      <c r="A1434" s="258" t="s">
        <v>2318</v>
      </c>
      <c r="B1434" s="258" t="s">
        <v>9837</v>
      </c>
      <c r="C1434" s="258">
        <v>2020</v>
      </c>
      <c r="D1434" s="258" t="s">
        <v>921</v>
      </c>
      <c r="E1434" s="258">
        <v>60.939999999999941</v>
      </c>
      <c r="F1434" s="258" t="s">
        <v>1806</v>
      </c>
      <c r="G1434" s="259">
        <f>ROUND(Table3[[#This Row],[Net]],3)</f>
        <v>60.94</v>
      </c>
    </row>
    <row r="1435" spans="1:7">
      <c r="A1435" s="258" t="s">
        <v>2319</v>
      </c>
      <c r="B1435" s="258" t="s">
        <v>9837</v>
      </c>
      <c r="C1435" s="258">
        <v>2020</v>
      </c>
      <c r="D1435" s="258" t="s">
        <v>921</v>
      </c>
      <c r="E1435" s="258">
        <v>57.27000000000001</v>
      </c>
      <c r="F1435" s="258" t="s">
        <v>1806</v>
      </c>
      <c r="G1435" s="259">
        <f>ROUND(Table3[[#This Row],[Net]],3)</f>
        <v>57.27</v>
      </c>
    </row>
    <row r="1436" spans="1:7">
      <c r="A1436" s="258" t="s">
        <v>2320</v>
      </c>
      <c r="B1436" s="258" t="s">
        <v>9837</v>
      </c>
      <c r="C1436" s="258">
        <v>2020</v>
      </c>
      <c r="D1436" s="258" t="s">
        <v>921</v>
      </c>
      <c r="E1436" s="258">
        <v>1686.06</v>
      </c>
      <c r="F1436" s="258" t="s">
        <v>1806</v>
      </c>
      <c r="G1436" s="259">
        <f>ROUND(Table3[[#This Row],[Net]],3)</f>
        <v>1686.06</v>
      </c>
    </row>
    <row r="1437" spans="1:7">
      <c r="A1437" s="258" t="s">
        <v>2321</v>
      </c>
      <c r="B1437" s="258" t="s">
        <v>9837</v>
      </c>
      <c r="C1437" s="258">
        <v>2020</v>
      </c>
      <c r="D1437" s="258" t="s">
        <v>921</v>
      </c>
      <c r="E1437" s="258">
        <v>-2049.89</v>
      </c>
      <c r="F1437" s="258" t="s">
        <v>1806</v>
      </c>
      <c r="G1437" s="259">
        <f>ROUND(Table3[[#This Row],[Net]],3)</f>
        <v>-2049.89</v>
      </c>
    </row>
    <row r="1438" spans="1:7">
      <c r="A1438" s="258" t="s">
        <v>2322</v>
      </c>
      <c r="B1438" s="258" t="s">
        <v>9837</v>
      </c>
      <c r="C1438" s="258">
        <v>2020</v>
      </c>
      <c r="D1438" s="258" t="s">
        <v>921</v>
      </c>
      <c r="E1438" s="258">
        <v>-6.3799999999999955</v>
      </c>
      <c r="F1438" s="258" t="s">
        <v>1806</v>
      </c>
      <c r="G1438" s="259">
        <f>ROUND(Table3[[#This Row],[Net]],3)</f>
        <v>-6.38</v>
      </c>
    </row>
    <row r="1439" spans="1:7">
      <c r="A1439" s="258" t="s">
        <v>2323</v>
      </c>
      <c r="B1439" s="258" t="s">
        <v>9837</v>
      </c>
      <c r="C1439" s="258">
        <v>2020</v>
      </c>
      <c r="D1439" s="258" t="s">
        <v>921</v>
      </c>
      <c r="E1439" s="258">
        <v>-21.370000000000033</v>
      </c>
      <c r="F1439" s="258" t="s">
        <v>1806</v>
      </c>
      <c r="G1439" s="259">
        <f>ROUND(Table3[[#This Row],[Net]],3)</f>
        <v>-21.37</v>
      </c>
    </row>
    <row r="1440" spans="1:7">
      <c r="A1440" s="258" t="s">
        <v>2324</v>
      </c>
      <c r="B1440" s="258" t="s">
        <v>9837</v>
      </c>
      <c r="C1440" s="258">
        <v>2020</v>
      </c>
      <c r="D1440" s="258" t="s">
        <v>927</v>
      </c>
      <c r="E1440" s="258">
        <v>-6.23</v>
      </c>
      <c r="F1440" s="258" t="s">
        <v>1806</v>
      </c>
      <c r="G1440" s="259">
        <f>ROUND(Table3[[#This Row],[Net]],3)</f>
        <v>-6.23</v>
      </c>
    </row>
    <row r="1441" spans="1:7">
      <c r="A1441" s="258" t="s">
        <v>2325</v>
      </c>
      <c r="B1441" s="258" t="s">
        <v>9837</v>
      </c>
      <c r="C1441" s="258">
        <v>2020</v>
      </c>
      <c r="D1441" s="258" t="s">
        <v>927</v>
      </c>
      <c r="E1441" s="258">
        <v>-243.29</v>
      </c>
      <c r="F1441" s="258" t="s">
        <v>1806</v>
      </c>
      <c r="G1441" s="259">
        <f>ROUND(Table3[[#This Row],[Net]],3)</f>
        <v>-243.29</v>
      </c>
    </row>
    <row r="1442" spans="1:7">
      <c r="A1442" s="258" t="s">
        <v>2326</v>
      </c>
      <c r="B1442" s="258" t="s">
        <v>9837</v>
      </c>
      <c r="C1442" s="258">
        <v>2020</v>
      </c>
      <c r="D1442" s="258" t="s">
        <v>927</v>
      </c>
      <c r="E1442" s="258">
        <v>-1788.4799999999998</v>
      </c>
      <c r="F1442" s="258" t="s">
        <v>1806</v>
      </c>
      <c r="G1442" s="259">
        <f>ROUND(Table3[[#This Row],[Net]],3)</f>
        <v>-1788.48</v>
      </c>
    </row>
    <row r="1443" spans="1:7">
      <c r="A1443" s="258" t="s">
        <v>2327</v>
      </c>
      <c r="B1443" s="258" t="s">
        <v>9837</v>
      </c>
      <c r="C1443" s="258">
        <v>2020</v>
      </c>
      <c r="D1443" s="258" t="s">
        <v>927</v>
      </c>
      <c r="E1443" s="258">
        <v>2.5199999999999818</v>
      </c>
      <c r="F1443" s="258" t="s">
        <v>1806</v>
      </c>
      <c r="G1443" s="259">
        <f>ROUND(Table3[[#This Row],[Net]],3)</f>
        <v>2.52</v>
      </c>
    </row>
    <row r="1444" spans="1:7">
      <c r="A1444" s="258" t="s">
        <v>2328</v>
      </c>
      <c r="B1444" s="258" t="s">
        <v>9837</v>
      </c>
      <c r="C1444" s="258">
        <v>2020</v>
      </c>
      <c r="D1444" s="258" t="s">
        <v>927</v>
      </c>
      <c r="E1444" s="258">
        <v>-9.9699999999997999</v>
      </c>
      <c r="F1444" s="258" t="s">
        <v>1806</v>
      </c>
      <c r="G1444" s="259">
        <f>ROUND(Table3[[#This Row],[Net]],3)</f>
        <v>-9.9700000000000006</v>
      </c>
    </row>
    <row r="1445" spans="1:7">
      <c r="A1445" s="258" t="s">
        <v>2329</v>
      </c>
      <c r="B1445" s="258" t="s">
        <v>9837</v>
      </c>
      <c r="C1445" s="258">
        <v>2020</v>
      </c>
      <c r="D1445" s="258" t="s">
        <v>927</v>
      </c>
      <c r="E1445" s="258">
        <v>2529.61</v>
      </c>
      <c r="F1445" s="258" t="s">
        <v>1806</v>
      </c>
      <c r="G1445" s="259">
        <f>ROUND(Table3[[#This Row],[Net]],3)</f>
        <v>2529.61</v>
      </c>
    </row>
    <row r="1446" spans="1:7">
      <c r="A1446" s="258" t="s">
        <v>2330</v>
      </c>
      <c r="B1446" s="258" t="s">
        <v>9837</v>
      </c>
      <c r="C1446" s="258">
        <v>2020</v>
      </c>
      <c r="D1446" s="258" t="s">
        <v>927</v>
      </c>
      <c r="E1446" s="258">
        <v>-3581.1800000000003</v>
      </c>
      <c r="F1446" s="258" t="s">
        <v>1806</v>
      </c>
      <c r="G1446" s="259">
        <f>ROUND(Table3[[#This Row],[Net]],3)</f>
        <v>-3581.18</v>
      </c>
    </row>
    <row r="1447" spans="1:7">
      <c r="A1447" s="258" t="s">
        <v>2331</v>
      </c>
      <c r="B1447" s="258" t="s">
        <v>9837</v>
      </c>
      <c r="C1447" s="258">
        <v>2020</v>
      </c>
      <c r="D1447" s="258" t="s">
        <v>927</v>
      </c>
      <c r="E1447" s="258">
        <v>-619.71999999999889</v>
      </c>
      <c r="F1447" s="258" t="s">
        <v>1806</v>
      </c>
      <c r="G1447" s="259">
        <f>ROUND(Table3[[#This Row],[Net]],3)</f>
        <v>-619.72</v>
      </c>
    </row>
    <row r="1448" spans="1:7">
      <c r="A1448" s="258" t="s">
        <v>2332</v>
      </c>
      <c r="B1448" s="258" t="s">
        <v>9837</v>
      </c>
      <c r="C1448" s="258">
        <v>2020</v>
      </c>
      <c r="D1448" s="258" t="s">
        <v>927</v>
      </c>
      <c r="E1448" s="258">
        <v>6.0040861171728466E-13</v>
      </c>
      <c r="F1448" s="258" t="s">
        <v>1806</v>
      </c>
      <c r="G1448" s="259">
        <f>ROUND(Table3[[#This Row],[Net]],3)</f>
        <v>0</v>
      </c>
    </row>
    <row r="1449" spans="1:7">
      <c r="A1449" s="258" t="s">
        <v>2333</v>
      </c>
      <c r="B1449" s="258" t="s">
        <v>9837</v>
      </c>
      <c r="C1449" s="258">
        <v>2020</v>
      </c>
      <c r="D1449" s="258" t="s">
        <v>927</v>
      </c>
      <c r="E1449" s="258">
        <v>1.1723955140041653E-13</v>
      </c>
      <c r="F1449" s="258" t="s">
        <v>1806</v>
      </c>
      <c r="G1449" s="259">
        <f>ROUND(Table3[[#This Row],[Net]],3)</f>
        <v>0</v>
      </c>
    </row>
    <row r="1450" spans="1:7">
      <c r="A1450" s="258" t="s">
        <v>2334</v>
      </c>
      <c r="B1450" s="258" t="s">
        <v>9837</v>
      </c>
      <c r="C1450" s="258">
        <v>2020</v>
      </c>
      <c r="D1450" s="258" t="s">
        <v>927</v>
      </c>
      <c r="E1450" s="258">
        <v>-7.815970093361102E-14</v>
      </c>
      <c r="F1450" s="258" t="s">
        <v>1806</v>
      </c>
      <c r="G1450" s="259">
        <f>ROUND(Table3[[#This Row],[Net]],3)</f>
        <v>0</v>
      </c>
    </row>
    <row r="1451" spans="1:7">
      <c r="A1451" s="258" t="s">
        <v>2335</v>
      </c>
      <c r="B1451" s="258" t="s">
        <v>9837</v>
      </c>
      <c r="C1451" s="258">
        <v>2020</v>
      </c>
      <c r="D1451" s="258" t="s">
        <v>927</v>
      </c>
      <c r="E1451" s="258">
        <v>1952.89</v>
      </c>
      <c r="F1451" s="258" t="s">
        <v>1806</v>
      </c>
      <c r="G1451" s="259">
        <f>ROUND(Table3[[#This Row],[Net]],3)</f>
        <v>1952.89</v>
      </c>
    </row>
    <row r="1452" spans="1:7">
      <c r="A1452" s="258" t="s">
        <v>2336</v>
      </c>
      <c r="B1452" s="258" t="s">
        <v>9837</v>
      </c>
      <c r="C1452" s="258">
        <v>2020</v>
      </c>
      <c r="D1452" s="258" t="s">
        <v>927</v>
      </c>
      <c r="E1452" s="258">
        <v>-7.4399999999999409</v>
      </c>
      <c r="F1452" s="258" t="s">
        <v>1806</v>
      </c>
      <c r="G1452" s="259">
        <f>ROUND(Table3[[#This Row],[Net]],3)</f>
        <v>-7.44</v>
      </c>
    </row>
    <row r="1453" spans="1:7">
      <c r="A1453" s="258" t="s">
        <v>2337</v>
      </c>
      <c r="B1453" s="258" t="s">
        <v>9837</v>
      </c>
      <c r="C1453" s="258">
        <v>2020</v>
      </c>
      <c r="D1453" s="258" t="s">
        <v>927</v>
      </c>
      <c r="E1453" s="258">
        <v>-24.769999999999982</v>
      </c>
      <c r="F1453" s="258" t="s">
        <v>1806</v>
      </c>
      <c r="G1453" s="259">
        <f>ROUND(Table3[[#This Row],[Net]],3)</f>
        <v>-24.77</v>
      </c>
    </row>
    <row r="1454" spans="1:7">
      <c r="A1454" s="258" t="s">
        <v>2338</v>
      </c>
      <c r="B1454" s="258" t="s">
        <v>9837</v>
      </c>
      <c r="C1454" s="258">
        <v>2020</v>
      </c>
      <c r="D1454" s="258" t="s">
        <v>927</v>
      </c>
      <c r="E1454" s="258">
        <v>2.8421709430404007E-14</v>
      </c>
      <c r="F1454" s="258" t="s">
        <v>1806</v>
      </c>
      <c r="G1454" s="259">
        <f>ROUND(Table3[[#This Row],[Net]],3)</f>
        <v>0</v>
      </c>
    </row>
    <row r="1455" spans="1:7">
      <c r="A1455" s="258" t="s">
        <v>2339</v>
      </c>
      <c r="B1455" s="258" t="s">
        <v>9837</v>
      </c>
      <c r="C1455" s="258">
        <v>2020</v>
      </c>
      <c r="D1455" s="258" t="s">
        <v>927</v>
      </c>
      <c r="E1455" s="258">
        <v>167.69999999999982</v>
      </c>
      <c r="F1455" s="258" t="s">
        <v>1806</v>
      </c>
      <c r="G1455" s="259">
        <f>ROUND(Table3[[#This Row],[Net]],3)</f>
        <v>167.7</v>
      </c>
    </row>
    <row r="1456" spans="1:7">
      <c r="A1456" s="258" t="s">
        <v>2340</v>
      </c>
      <c r="B1456" s="258" t="s">
        <v>9837</v>
      </c>
      <c r="C1456" s="258">
        <v>2020</v>
      </c>
      <c r="D1456" s="258" t="s">
        <v>933</v>
      </c>
      <c r="E1456" s="258">
        <v>-279.71000000000004</v>
      </c>
      <c r="F1456" s="258" t="s">
        <v>1806</v>
      </c>
      <c r="G1456" s="259">
        <f>ROUND(Table3[[#This Row],[Net]],3)</f>
        <v>-279.70999999999998</v>
      </c>
    </row>
    <row r="1457" spans="1:7">
      <c r="A1457" s="258" t="s">
        <v>2341</v>
      </c>
      <c r="B1457" s="258" t="s">
        <v>9837</v>
      </c>
      <c r="C1457" s="258">
        <v>2020</v>
      </c>
      <c r="D1457" s="258" t="s">
        <v>933</v>
      </c>
      <c r="E1457" s="258">
        <v>-7439.7199999999993</v>
      </c>
      <c r="F1457" s="258" t="s">
        <v>1806</v>
      </c>
      <c r="G1457" s="259">
        <f>ROUND(Table3[[#This Row],[Net]],3)</f>
        <v>-7439.72</v>
      </c>
    </row>
    <row r="1458" spans="1:7">
      <c r="A1458" s="258" t="s">
        <v>2342</v>
      </c>
      <c r="B1458" s="258" t="s">
        <v>9837</v>
      </c>
      <c r="C1458" s="258">
        <v>2020</v>
      </c>
      <c r="D1458" s="258" t="s">
        <v>933</v>
      </c>
      <c r="E1458" s="258">
        <v>-267.26</v>
      </c>
      <c r="F1458" s="258" t="s">
        <v>1806</v>
      </c>
      <c r="G1458" s="259">
        <f>ROUND(Table3[[#This Row],[Net]],3)</f>
        <v>-267.26</v>
      </c>
    </row>
    <row r="1459" spans="1:7">
      <c r="A1459" s="258" t="s">
        <v>2343</v>
      </c>
      <c r="B1459" s="258" t="s">
        <v>9837</v>
      </c>
      <c r="C1459" s="258">
        <v>2020</v>
      </c>
      <c r="D1459" s="258" t="s">
        <v>933</v>
      </c>
      <c r="E1459" s="258">
        <v>-1909.5</v>
      </c>
      <c r="F1459" s="258" t="s">
        <v>1806</v>
      </c>
      <c r="G1459" s="259">
        <f>ROUND(Table3[[#This Row],[Net]],3)</f>
        <v>-1909.5</v>
      </c>
    </row>
    <row r="1460" spans="1:7">
      <c r="A1460" s="258" t="s">
        <v>2344</v>
      </c>
      <c r="B1460" s="258" t="s">
        <v>9837</v>
      </c>
      <c r="C1460" s="258">
        <v>2020</v>
      </c>
      <c r="D1460" s="258" t="s">
        <v>933</v>
      </c>
      <c r="E1460" s="258">
        <v>-47.529999999999916</v>
      </c>
      <c r="F1460" s="258" t="s">
        <v>1806</v>
      </c>
      <c r="G1460" s="259">
        <f>ROUND(Table3[[#This Row],[Net]],3)</f>
        <v>-47.53</v>
      </c>
    </row>
    <row r="1461" spans="1:7">
      <c r="A1461" s="258" t="s">
        <v>2345</v>
      </c>
      <c r="B1461" s="258" t="s">
        <v>9837</v>
      </c>
      <c r="C1461" s="258">
        <v>2020</v>
      </c>
      <c r="D1461" s="258" t="s">
        <v>933</v>
      </c>
      <c r="E1461" s="258">
        <v>-98.41999999999959</v>
      </c>
      <c r="F1461" s="258" t="s">
        <v>1806</v>
      </c>
      <c r="G1461" s="259">
        <f>ROUND(Table3[[#This Row],[Net]],3)</f>
        <v>-98.42</v>
      </c>
    </row>
    <row r="1462" spans="1:7">
      <c r="A1462" s="258" t="s">
        <v>2346</v>
      </c>
      <c r="B1462" s="258" t="s">
        <v>9837</v>
      </c>
      <c r="C1462" s="258">
        <v>2020</v>
      </c>
      <c r="D1462" s="258" t="s">
        <v>933</v>
      </c>
      <c r="E1462" s="258">
        <v>3044.57</v>
      </c>
      <c r="F1462" s="258" t="s">
        <v>1806</v>
      </c>
      <c r="G1462" s="259">
        <f>ROUND(Table3[[#This Row],[Net]],3)</f>
        <v>3044.57</v>
      </c>
    </row>
    <row r="1463" spans="1:7">
      <c r="A1463" s="258" t="s">
        <v>2347</v>
      </c>
      <c r="B1463" s="258" t="s">
        <v>9837</v>
      </c>
      <c r="C1463" s="258">
        <v>2020</v>
      </c>
      <c r="D1463" s="258" t="s">
        <v>933</v>
      </c>
      <c r="E1463" s="258">
        <v>-4230.91</v>
      </c>
      <c r="F1463" s="258" t="s">
        <v>1806</v>
      </c>
      <c r="G1463" s="259">
        <f>ROUND(Table3[[#This Row],[Net]],3)</f>
        <v>-4230.91</v>
      </c>
    </row>
    <row r="1464" spans="1:7">
      <c r="A1464" s="258" t="s">
        <v>2348</v>
      </c>
      <c r="B1464" s="258" t="s">
        <v>9837</v>
      </c>
      <c r="C1464" s="258">
        <v>2020</v>
      </c>
      <c r="D1464" s="258" t="s">
        <v>933</v>
      </c>
      <c r="E1464" s="258">
        <v>6.5500000000006544</v>
      </c>
      <c r="F1464" s="258" t="s">
        <v>1806</v>
      </c>
      <c r="G1464" s="259">
        <f>ROUND(Table3[[#This Row],[Net]],3)</f>
        <v>6.55</v>
      </c>
    </row>
    <row r="1465" spans="1:7">
      <c r="A1465" s="258" t="s">
        <v>2349</v>
      </c>
      <c r="B1465" s="258" t="s">
        <v>9837</v>
      </c>
      <c r="C1465" s="258">
        <v>2020</v>
      </c>
      <c r="D1465" s="258" t="s">
        <v>933</v>
      </c>
      <c r="E1465" s="258">
        <v>-9370.25</v>
      </c>
      <c r="F1465" s="258" t="s">
        <v>1806</v>
      </c>
      <c r="G1465" s="259">
        <f>ROUND(Table3[[#This Row],[Net]],3)</f>
        <v>-9370.25</v>
      </c>
    </row>
    <row r="1466" spans="1:7">
      <c r="A1466" s="258" t="s">
        <v>2350</v>
      </c>
      <c r="B1466" s="258" t="s">
        <v>9837</v>
      </c>
      <c r="C1466" s="258">
        <v>2020</v>
      </c>
      <c r="D1466" s="258" t="s">
        <v>933</v>
      </c>
      <c r="E1466" s="258">
        <v>-5844.76</v>
      </c>
      <c r="F1466" s="258" t="s">
        <v>1806</v>
      </c>
      <c r="G1466" s="259">
        <f>ROUND(Table3[[#This Row],[Net]],3)</f>
        <v>-5844.76</v>
      </c>
    </row>
    <row r="1467" spans="1:7">
      <c r="A1467" s="258" t="s">
        <v>2351</v>
      </c>
      <c r="B1467" s="258" t="s">
        <v>9837</v>
      </c>
      <c r="C1467" s="258">
        <v>2020</v>
      </c>
      <c r="D1467" s="258" t="s">
        <v>933</v>
      </c>
      <c r="E1467" s="258">
        <v>-9415.27</v>
      </c>
      <c r="F1467" s="258" t="s">
        <v>1806</v>
      </c>
      <c r="G1467" s="259">
        <f>ROUND(Table3[[#This Row],[Net]],3)</f>
        <v>-9415.27</v>
      </c>
    </row>
    <row r="1468" spans="1:7">
      <c r="A1468" s="258" t="s">
        <v>2352</v>
      </c>
      <c r="B1468" s="258" t="s">
        <v>9837</v>
      </c>
      <c r="C1468" s="258">
        <v>2020</v>
      </c>
      <c r="D1468" s="258" t="s">
        <v>933</v>
      </c>
      <c r="E1468" s="258">
        <v>-665.10000000000207</v>
      </c>
      <c r="F1468" s="258" t="s">
        <v>1806</v>
      </c>
      <c r="G1468" s="259">
        <f>ROUND(Table3[[#This Row],[Net]],3)</f>
        <v>-665.1</v>
      </c>
    </row>
    <row r="1469" spans="1:7">
      <c r="A1469" s="258" t="s">
        <v>2353</v>
      </c>
      <c r="B1469" s="258" t="s">
        <v>9837</v>
      </c>
      <c r="C1469" s="258">
        <v>2020</v>
      </c>
      <c r="D1469" s="258" t="s">
        <v>933</v>
      </c>
      <c r="E1469" s="258">
        <v>1.1368683772161603E-13</v>
      </c>
      <c r="F1469" s="258" t="s">
        <v>1806</v>
      </c>
      <c r="G1469" s="259">
        <f>ROUND(Table3[[#This Row],[Net]],3)</f>
        <v>0</v>
      </c>
    </row>
    <row r="1470" spans="1:7">
      <c r="A1470" s="258" t="s">
        <v>2354</v>
      </c>
      <c r="B1470" s="258" t="s">
        <v>9837</v>
      </c>
      <c r="C1470" s="258">
        <v>2020</v>
      </c>
      <c r="D1470" s="258" t="s">
        <v>933</v>
      </c>
      <c r="E1470" s="258">
        <v>2.5579538487363607E-13</v>
      </c>
      <c r="F1470" s="258" t="s">
        <v>1806</v>
      </c>
      <c r="G1470" s="259">
        <f>ROUND(Table3[[#This Row],[Net]],3)</f>
        <v>0</v>
      </c>
    </row>
    <row r="1471" spans="1:7">
      <c r="A1471" s="258" t="s">
        <v>2355</v>
      </c>
      <c r="B1471" s="258" t="s">
        <v>9837</v>
      </c>
      <c r="C1471" s="258">
        <v>2020</v>
      </c>
      <c r="D1471" s="258" t="s">
        <v>933</v>
      </c>
      <c r="E1471" s="258">
        <v>5649.51</v>
      </c>
      <c r="F1471" s="258" t="s">
        <v>1806</v>
      </c>
      <c r="G1471" s="259">
        <f>ROUND(Table3[[#This Row],[Net]],3)</f>
        <v>5649.51</v>
      </c>
    </row>
    <row r="1472" spans="1:7">
      <c r="A1472" s="258" t="s">
        <v>2356</v>
      </c>
      <c r="B1472" s="258" t="s">
        <v>9837</v>
      </c>
      <c r="C1472" s="258">
        <v>2020</v>
      </c>
      <c r="D1472" s="258" t="s">
        <v>933</v>
      </c>
      <c r="E1472" s="258">
        <v>-2.0605739337042905E-13</v>
      </c>
      <c r="F1472" s="258" t="s">
        <v>1806</v>
      </c>
      <c r="G1472" s="259">
        <f>ROUND(Table3[[#This Row],[Net]],3)</f>
        <v>0</v>
      </c>
    </row>
    <row r="1473" spans="1:7">
      <c r="A1473" s="258" t="s">
        <v>2357</v>
      </c>
      <c r="B1473" s="258" t="s">
        <v>9837</v>
      </c>
      <c r="C1473" s="258">
        <v>2020</v>
      </c>
      <c r="D1473" s="258" t="s">
        <v>933</v>
      </c>
      <c r="E1473" s="258">
        <v>-23.27</v>
      </c>
      <c r="F1473" s="258" t="s">
        <v>1806</v>
      </c>
      <c r="G1473" s="259">
        <f>ROUND(Table3[[#This Row],[Net]],3)</f>
        <v>-23.27</v>
      </c>
    </row>
    <row r="1474" spans="1:7">
      <c r="A1474" s="258" t="s">
        <v>2358</v>
      </c>
      <c r="B1474" s="258" t="s">
        <v>9837</v>
      </c>
      <c r="C1474" s="258">
        <v>2020</v>
      </c>
      <c r="D1474" s="258" t="s">
        <v>933</v>
      </c>
      <c r="E1474" s="258">
        <v>-42757.009999999995</v>
      </c>
      <c r="F1474" s="258" t="s">
        <v>1806</v>
      </c>
      <c r="G1474" s="259">
        <f>ROUND(Table3[[#This Row],[Net]],3)</f>
        <v>-42757.01</v>
      </c>
    </row>
    <row r="1475" spans="1:7">
      <c r="A1475" s="258" t="s">
        <v>2359</v>
      </c>
      <c r="B1475" s="258" t="s">
        <v>9837</v>
      </c>
      <c r="C1475" s="258">
        <v>2020</v>
      </c>
      <c r="D1475" s="258" t="s">
        <v>933</v>
      </c>
      <c r="E1475" s="258">
        <v>-1916.4899999999998</v>
      </c>
      <c r="F1475" s="258" t="s">
        <v>1806</v>
      </c>
      <c r="G1475" s="259">
        <f>ROUND(Table3[[#This Row],[Net]],3)</f>
        <v>-1916.49</v>
      </c>
    </row>
    <row r="1476" spans="1:7">
      <c r="A1476" s="258" t="s">
        <v>2360</v>
      </c>
      <c r="B1476" s="258" t="s">
        <v>9837</v>
      </c>
      <c r="C1476" s="258">
        <v>2020</v>
      </c>
      <c r="D1476" s="258" t="s">
        <v>933</v>
      </c>
      <c r="E1476" s="258">
        <v>-7.1599999999999966</v>
      </c>
      <c r="F1476" s="258" t="s">
        <v>1806</v>
      </c>
      <c r="G1476" s="259">
        <f>ROUND(Table3[[#This Row],[Net]],3)</f>
        <v>-7.16</v>
      </c>
    </row>
    <row r="1477" spans="1:7">
      <c r="A1477" s="258" t="s">
        <v>2361</v>
      </c>
      <c r="B1477" s="258" t="s">
        <v>9837</v>
      </c>
      <c r="C1477" s="258">
        <v>2020</v>
      </c>
      <c r="D1477" s="258" t="s">
        <v>933</v>
      </c>
      <c r="E1477" s="258">
        <v>-23.849999999999966</v>
      </c>
      <c r="F1477" s="258" t="s">
        <v>1806</v>
      </c>
      <c r="G1477" s="259">
        <f>ROUND(Table3[[#This Row],[Net]],3)</f>
        <v>-23.85</v>
      </c>
    </row>
    <row r="1478" spans="1:7">
      <c r="A1478" s="258" t="s">
        <v>2362</v>
      </c>
      <c r="B1478" s="258" t="s">
        <v>9837</v>
      </c>
      <c r="C1478" s="258">
        <v>2020</v>
      </c>
      <c r="D1478" s="258" t="s">
        <v>933</v>
      </c>
      <c r="E1478" s="258">
        <v>0</v>
      </c>
      <c r="F1478" s="258" t="s">
        <v>1806</v>
      </c>
      <c r="G1478" s="259">
        <f>ROUND(Table3[[#This Row],[Net]],3)</f>
        <v>0</v>
      </c>
    </row>
    <row r="1479" spans="1:7">
      <c r="A1479" s="258" t="s">
        <v>2363</v>
      </c>
      <c r="B1479" s="258" t="s">
        <v>9837</v>
      </c>
      <c r="C1479" s="258">
        <v>2020</v>
      </c>
      <c r="D1479" s="258" t="s">
        <v>877</v>
      </c>
      <c r="E1479" s="258">
        <v>338.34000000000003</v>
      </c>
      <c r="F1479" s="258" t="s">
        <v>1806</v>
      </c>
      <c r="G1479" s="259">
        <f>ROUND(Table3[[#This Row],[Net]],3)</f>
        <v>338.34</v>
      </c>
    </row>
    <row r="1480" spans="1:7">
      <c r="A1480" s="258" t="s">
        <v>2364</v>
      </c>
      <c r="B1480" s="258" t="s">
        <v>9837</v>
      </c>
      <c r="C1480" s="258">
        <v>2020</v>
      </c>
      <c r="D1480" s="258" t="s">
        <v>877</v>
      </c>
      <c r="E1480" s="258">
        <v>7982.880000000001</v>
      </c>
      <c r="F1480" s="258" t="s">
        <v>1806</v>
      </c>
      <c r="G1480" s="259">
        <f>ROUND(Table3[[#This Row],[Net]],3)</f>
        <v>7982.88</v>
      </c>
    </row>
    <row r="1481" spans="1:7">
      <c r="A1481" s="258" t="s">
        <v>2365</v>
      </c>
      <c r="B1481" s="258" t="s">
        <v>9837</v>
      </c>
      <c r="C1481" s="258">
        <v>2020</v>
      </c>
      <c r="D1481" s="258" t="s">
        <v>877</v>
      </c>
      <c r="E1481" s="258">
        <v>4040.9299999999994</v>
      </c>
      <c r="F1481" s="258" t="s">
        <v>1806</v>
      </c>
      <c r="G1481" s="259">
        <f>ROUND(Table3[[#This Row],[Net]],3)</f>
        <v>4040.93</v>
      </c>
    </row>
    <row r="1482" spans="1:7">
      <c r="A1482" s="258" t="s">
        <v>2366</v>
      </c>
      <c r="B1482" s="258" t="s">
        <v>9837</v>
      </c>
      <c r="C1482" s="258">
        <v>2020</v>
      </c>
      <c r="D1482" s="258" t="s">
        <v>877</v>
      </c>
      <c r="E1482" s="258">
        <v>2691.58</v>
      </c>
      <c r="F1482" s="258" t="s">
        <v>1806</v>
      </c>
      <c r="G1482" s="259">
        <f>ROUND(Table3[[#This Row],[Net]],3)</f>
        <v>2691.58</v>
      </c>
    </row>
    <row r="1483" spans="1:7">
      <c r="A1483" s="258" t="s">
        <v>2367</v>
      </c>
      <c r="B1483" s="258" t="s">
        <v>9837</v>
      </c>
      <c r="C1483" s="258">
        <v>2020</v>
      </c>
      <c r="D1483" s="258" t="s">
        <v>877</v>
      </c>
      <c r="E1483" s="258">
        <v>12159.37</v>
      </c>
      <c r="F1483" s="258" t="s">
        <v>1806</v>
      </c>
      <c r="G1483" s="259">
        <f>ROUND(Table3[[#This Row],[Net]],3)</f>
        <v>12159.37</v>
      </c>
    </row>
    <row r="1484" spans="1:7">
      <c r="A1484" s="258" t="s">
        <v>2368</v>
      </c>
      <c r="B1484" s="258" t="s">
        <v>9837</v>
      </c>
      <c r="C1484" s="258">
        <v>2020</v>
      </c>
      <c r="D1484" s="258" t="s">
        <v>877</v>
      </c>
      <c r="E1484" s="258">
        <v>66.67</v>
      </c>
      <c r="F1484" s="258" t="s">
        <v>1806</v>
      </c>
      <c r="G1484" s="259">
        <f>ROUND(Table3[[#This Row],[Net]],3)</f>
        <v>66.67</v>
      </c>
    </row>
    <row r="1485" spans="1:7">
      <c r="A1485" s="258" t="s">
        <v>2369</v>
      </c>
      <c r="B1485" s="258" t="s">
        <v>9837</v>
      </c>
      <c r="C1485" s="258">
        <v>2020</v>
      </c>
      <c r="D1485" s="258" t="s">
        <v>877</v>
      </c>
      <c r="E1485" s="258">
        <v>66.67</v>
      </c>
      <c r="F1485" s="258" t="s">
        <v>1806</v>
      </c>
      <c r="G1485" s="259">
        <f>ROUND(Table3[[#This Row],[Net]],3)</f>
        <v>66.67</v>
      </c>
    </row>
    <row r="1486" spans="1:7">
      <c r="A1486" s="258" t="s">
        <v>2370</v>
      </c>
      <c r="B1486" s="258" t="s">
        <v>9837</v>
      </c>
      <c r="C1486" s="258">
        <v>2020</v>
      </c>
      <c r="D1486" s="258" t="s">
        <v>877</v>
      </c>
      <c r="E1486" s="258">
        <v>15758.24</v>
      </c>
      <c r="F1486" s="258" t="s">
        <v>1806</v>
      </c>
      <c r="G1486" s="259">
        <f>ROUND(Table3[[#This Row],[Net]],3)</f>
        <v>15758.24</v>
      </c>
    </row>
    <row r="1487" spans="1:7">
      <c r="A1487" s="258" t="s">
        <v>2371</v>
      </c>
      <c r="B1487" s="258" t="s">
        <v>9837</v>
      </c>
      <c r="C1487" s="258">
        <v>2020</v>
      </c>
      <c r="D1487" s="258" t="s">
        <v>877</v>
      </c>
      <c r="E1487" s="258">
        <v>15442.49</v>
      </c>
      <c r="F1487" s="258" t="s">
        <v>1806</v>
      </c>
      <c r="G1487" s="259">
        <f>ROUND(Table3[[#This Row],[Net]],3)</f>
        <v>15442.49</v>
      </c>
    </row>
    <row r="1488" spans="1:7">
      <c r="A1488" s="258" t="s">
        <v>2372</v>
      </c>
      <c r="B1488" s="258" t="s">
        <v>9837</v>
      </c>
      <c r="C1488" s="258">
        <v>2020</v>
      </c>
      <c r="D1488" s="258" t="s">
        <v>877</v>
      </c>
      <c r="E1488" s="258">
        <v>8431.59</v>
      </c>
      <c r="F1488" s="258" t="s">
        <v>1806</v>
      </c>
      <c r="G1488" s="259">
        <f>ROUND(Table3[[#This Row],[Net]],3)</f>
        <v>8431.59</v>
      </c>
    </row>
    <row r="1489" spans="1:7">
      <c r="A1489" s="258" t="s">
        <v>2373</v>
      </c>
      <c r="B1489" s="258" t="s">
        <v>9837</v>
      </c>
      <c r="C1489" s="258">
        <v>2020</v>
      </c>
      <c r="D1489" s="258" t="s">
        <v>877</v>
      </c>
      <c r="E1489" s="258">
        <v>2325.08</v>
      </c>
      <c r="F1489" s="258" t="s">
        <v>1806</v>
      </c>
      <c r="G1489" s="259">
        <f>ROUND(Table3[[#This Row],[Net]],3)</f>
        <v>2325.08</v>
      </c>
    </row>
    <row r="1490" spans="1:7">
      <c r="A1490" s="258" t="s">
        <v>2374</v>
      </c>
      <c r="B1490" s="258" t="s">
        <v>9837</v>
      </c>
      <c r="C1490" s="258">
        <v>2020</v>
      </c>
      <c r="D1490" s="258" t="s">
        <v>877</v>
      </c>
      <c r="E1490" s="258">
        <v>8684.8499999999985</v>
      </c>
      <c r="F1490" s="258" t="s">
        <v>1806</v>
      </c>
      <c r="G1490" s="259">
        <f>ROUND(Table3[[#This Row],[Net]],3)</f>
        <v>8684.85</v>
      </c>
    </row>
    <row r="1491" spans="1:7">
      <c r="A1491" s="258" t="s">
        <v>2375</v>
      </c>
      <c r="B1491" s="258" t="s">
        <v>9837</v>
      </c>
      <c r="C1491" s="258">
        <v>2020</v>
      </c>
      <c r="D1491" s="258" t="s">
        <v>877</v>
      </c>
      <c r="E1491" s="258">
        <v>12133.069999999998</v>
      </c>
      <c r="F1491" s="258" t="s">
        <v>1806</v>
      </c>
      <c r="G1491" s="259">
        <f>ROUND(Table3[[#This Row],[Net]],3)</f>
        <v>12133.07</v>
      </c>
    </row>
    <row r="1492" spans="1:7">
      <c r="A1492" s="258" t="s">
        <v>2376</v>
      </c>
      <c r="B1492" s="258" t="s">
        <v>9837</v>
      </c>
      <c r="C1492" s="258">
        <v>2020</v>
      </c>
      <c r="D1492" s="258" t="s">
        <v>877</v>
      </c>
      <c r="E1492" s="258">
        <v>8614.3499999999985</v>
      </c>
      <c r="F1492" s="258" t="s">
        <v>1806</v>
      </c>
      <c r="G1492" s="259">
        <f>ROUND(Table3[[#This Row],[Net]],3)</f>
        <v>8614.35</v>
      </c>
    </row>
    <row r="1493" spans="1:7">
      <c r="A1493" s="258" t="s">
        <v>2377</v>
      </c>
      <c r="B1493" s="258" t="s">
        <v>9837</v>
      </c>
      <c r="C1493" s="258">
        <v>2020</v>
      </c>
      <c r="D1493" s="258" t="s">
        <v>877</v>
      </c>
      <c r="E1493" s="258">
        <v>3204.8599999999992</v>
      </c>
      <c r="F1493" s="258" t="s">
        <v>1806</v>
      </c>
      <c r="G1493" s="259">
        <f>ROUND(Table3[[#This Row],[Net]],3)</f>
        <v>3204.86</v>
      </c>
    </row>
    <row r="1494" spans="1:7">
      <c r="A1494" s="258" t="s">
        <v>2378</v>
      </c>
      <c r="B1494" s="258" t="s">
        <v>9837</v>
      </c>
      <c r="C1494" s="258">
        <v>2020</v>
      </c>
      <c r="D1494" s="258" t="s">
        <v>877</v>
      </c>
      <c r="E1494" s="258">
        <v>1643.75</v>
      </c>
      <c r="F1494" s="258" t="s">
        <v>1806</v>
      </c>
      <c r="G1494" s="259">
        <f>ROUND(Table3[[#This Row],[Net]],3)</f>
        <v>1643.75</v>
      </c>
    </row>
    <row r="1495" spans="1:7">
      <c r="A1495" s="258" t="s">
        <v>2379</v>
      </c>
      <c r="B1495" s="258" t="s">
        <v>9837</v>
      </c>
      <c r="C1495" s="258">
        <v>2020</v>
      </c>
      <c r="D1495" s="258" t="s">
        <v>877</v>
      </c>
      <c r="E1495" s="258">
        <v>644.36000000000013</v>
      </c>
      <c r="F1495" s="258" t="s">
        <v>1806</v>
      </c>
      <c r="G1495" s="259">
        <f>ROUND(Table3[[#This Row],[Net]],3)</f>
        <v>644.36</v>
      </c>
    </row>
    <row r="1496" spans="1:7">
      <c r="A1496" s="258" t="s">
        <v>2380</v>
      </c>
      <c r="B1496" s="258" t="s">
        <v>9837</v>
      </c>
      <c r="C1496" s="258">
        <v>2020</v>
      </c>
      <c r="D1496" s="258" t="s">
        <v>877</v>
      </c>
      <c r="E1496" s="258">
        <v>1397.51</v>
      </c>
      <c r="F1496" s="258" t="s">
        <v>1806</v>
      </c>
      <c r="G1496" s="259">
        <f>ROUND(Table3[[#This Row],[Net]],3)</f>
        <v>1397.51</v>
      </c>
    </row>
    <row r="1497" spans="1:7">
      <c r="A1497" s="258" t="s">
        <v>2381</v>
      </c>
      <c r="B1497" s="258" t="s">
        <v>9837</v>
      </c>
      <c r="C1497" s="258">
        <v>2020</v>
      </c>
      <c r="D1497" s="258" t="s">
        <v>877</v>
      </c>
      <c r="E1497" s="258">
        <v>1497.3</v>
      </c>
      <c r="F1497" s="258" t="s">
        <v>1806</v>
      </c>
      <c r="G1497" s="259">
        <f>ROUND(Table3[[#This Row],[Net]],3)</f>
        <v>1497.3</v>
      </c>
    </row>
    <row r="1498" spans="1:7">
      <c r="A1498" s="258" t="s">
        <v>2382</v>
      </c>
      <c r="B1498" s="258" t="s">
        <v>9837</v>
      </c>
      <c r="C1498" s="258">
        <v>2020</v>
      </c>
      <c r="D1498" s="258" t="s">
        <v>877</v>
      </c>
      <c r="E1498" s="258">
        <v>1190.9100000000001</v>
      </c>
      <c r="F1498" s="258" t="s">
        <v>1806</v>
      </c>
      <c r="G1498" s="259">
        <f>ROUND(Table3[[#This Row],[Net]],3)</f>
        <v>1190.9100000000001</v>
      </c>
    </row>
    <row r="1499" spans="1:7">
      <c r="A1499" s="258" t="s">
        <v>2383</v>
      </c>
      <c r="B1499" s="258" t="s">
        <v>9837</v>
      </c>
      <c r="C1499" s="258">
        <v>2020</v>
      </c>
      <c r="D1499" s="258" t="s">
        <v>877</v>
      </c>
      <c r="E1499" s="258">
        <v>6660.9800000000005</v>
      </c>
      <c r="F1499" s="258" t="s">
        <v>1806</v>
      </c>
      <c r="G1499" s="259">
        <f>ROUND(Table3[[#This Row],[Net]],3)</f>
        <v>6660.98</v>
      </c>
    </row>
    <row r="1500" spans="1:7">
      <c r="A1500" s="258" t="s">
        <v>2384</v>
      </c>
      <c r="B1500" s="258" t="s">
        <v>9837</v>
      </c>
      <c r="C1500" s="258">
        <v>2020</v>
      </c>
      <c r="D1500" s="258" t="s">
        <v>877</v>
      </c>
      <c r="E1500" s="258">
        <v>2404.6999999999998</v>
      </c>
      <c r="F1500" s="258" t="s">
        <v>1806</v>
      </c>
      <c r="G1500" s="259">
        <f>ROUND(Table3[[#This Row],[Net]],3)</f>
        <v>2404.6999999999998</v>
      </c>
    </row>
    <row r="1501" spans="1:7">
      <c r="A1501" s="258" t="s">
        <v>2385</v>
      </c>
      <c r="B1501" s="258" t="s">
        <v>9837</v>
      </c>
      <c r="C1501" s="258">
        <v>2020</v>
      </c>
      <c r="D1501" s="258" t="s">
        <v>877</v>
      </c>
      <c r="E1501" s="258">
        <v>1711.3999999999978</v>
      </c>
      <c r="F1501" s="258" t="s">
        <v>1806</v>
      </c>
      <c r="G1501" s="259">
        <f>ROUND(Table3[[#This Row],[Net]],3)</f>
        <v>1711.4</v>
      </c>
    </row>
    <row r="1502" spans="1:7">
      <c r="A1502" s="258" t="s">
        <v>2386</v>
      </c>
      <c r="B1502" s="258" t="s">
        <v>9837</v>
      </c>
      <c r="C1502" s="258">
        <v>2020</v>
      </c>
      <c r="D1502" s="258" t="s">
        <v>877</v>
      </c>
      <c r="E1502" s="258">
        <v>4328.6799999999985</v>
      </c>
      <c r="F1502" s="258" t="s">
        <v>1806</v>
      </c>
      <c r="G1502" s="259">
        <f>ROUND(Table3[[#This Row],[Net]],3)</f>
        <v>4328.68</v>
      </c>
    </row>
    <row r="1503" spans="1:7">
      <c r="A1503" s="258" t="s">
        <v>2387</v>
      </c>
      <c r="B1503" s="258" t="s">
        <v>9837</v>
      </c>
      <c r="C1503" s="258">
        <v>2020</v>
      </c>
      <c r="D1503" s="258" t="s">
        <v>877</v>
      </c>
      <c r="E1503" s="258">
        <v>-184.81000000000074</v>
      </c>
      <c r="F1503" s="258" t="s">
        <v>1806</v>
      </c>
      <c r="G1503" s="259">
        <f>ROUND(Table3[[#This Row],[Net]],3)</f>
        <v>-184.81</v>
      </c>
    </row>
    <row r="1504" spans="1:7">
      <c r="A1504" s="258" t="s">
        <v>2388</v>
      </c>
      <c r="B1504" s="258" t="s">
        <v>9837</v>
      </c>
      <c r="C1504" s="258">
        <v>2020</v>
      </c>
      <c r="D1504" s="258" t="s">
        <v>877</v>
      </c>
      <c r="E1504" s="258">
        <v>10030.84</v>
      </c>
      <c r="F1504" s="258" t="s">
        <v>1806</v>
      </c>
      <c r="G1504" s="259">
        <f>ROUND(Table3[[#This Row],[Net]],3)</f>
        <v>10030.84</v>
      </c>
    </row>
    <row r="1505" spans="1:7">
      <c r="A1505" s="258" t="s">
        <v>2389</v>
      </c>
      <c r="B1505" s="258" t="s">
        <v>9837</v>
      </c>
      <c r="C1505" s="258">
        <v>2020</v>
      </c>
      <c r="D1505" s="258" t="s">
        <v>877</v>
      </c>
      <c r="E1505" s="258">
        <v>3294.9100000000003</v>
      </c>
      <c r="F1505" s="258" t="s">
        <v>1806</v>
      </c>
      <c r="G1505" s="259">
        <f>ROUND(Table3[[#This Row],[Net]],3)</f>
        <v>3294.91</v>
      </c>
    </row>
    <row r="1506" spans="1:7">
      <c r="A1506" s="258" t="s">
        <v>2390</v>
      </c>
      <c r="B1506" s="258" t="s">
        <v>9837</v>
      </c>
      <c r="C1506" s="258">
        <v>2020</v>
      </c>
      <c r="D1506" s="258" t="s">
        <v>877</v>
      </c>
      <c r="E1506" s="258">
        <v>4316.53</v>
      </c>
      <c r="F1506" s="258" t="s">
        <v>1806</v>
      </c>
      <c r="G1506" s="259">
        <f>ROUND(Table3[[#This Row],[Net]],3)</f>
        <v>4316.53</v>
      </c>
    </row>
    <row r="1507" spans="1:7">
      <c r="A1507" s="258" t="s">
        <v>2391</v>
      </c>
      <c r="B1507" s="258" t="s">
        <v>9837</v>
      </c>
      <c r="C1507" s="258">
        <v>2020</v>
      </c>
      <c r="D1507" s="258" t="s">
        <v>877</v>
      </c>
      <c r="E1507" s="258">
        <v>3074.9600000000005</v>
      </c>
      <c r="F1507" s="258" t="s">
        <v>1806</v>
      </c>
      <c r="G1507" s="259">
        <f>ROUND(Table3[[#This Row],[Net]],3)</f>
        <v>3074.96</v>
      </c>
    </row>
    <row r="1508" spans="1:7">
      <c r="A1508" s="258" t="s">
        <v>2392</v>
      </c>
      <c r="B1508" s="258" t="s">
        <v>9837</v>
      </c>
      <c r="C1508" s="258">
        <v>2020</v>
      </c>
      <c r="D1508" s="258" t="s">
        <v>877</v>
      </c>
      <c r="E1508" s="258">
        <v>3859.93</v>
      </c>
      <c r="F1508" s="258" t="s">
        <v>1806</v>
      </c>
      <c r="G1508" s="259">
        <f>ROUND(Table3[[#This Row],[Net]],3)</f>
        <v>3859.93</v>
      </c>
    </row>
    <row r="1509" spans="1:7">
      <c r="A1509" s="258" t="s">
        <v>2393</v>
      </c>
      <c r="B1509" s="258" t="s">
        <v>9837</v>
      </c>
      <c r="C1509" s="258">
        <v>2020</v>
      </c>
      <c r="D1509" s="258" t="s">
        <v>877</v>
      </c>
      <c r="E1509" s="258">
        <v>5345.6</v>
      </c>
      <c r="F1509" s="258" t="s">
        <v>1806</v>
      </c>
      <c r="G1509" s="259">
        <f>ROUND(Table3[[#This Row],[Net]],3)</f>
        <v>5345.6</v>
      </c>
    </row>
    <row r="1510" spans="1:7">
      <c r="A1510" s="258" t="s">
        <v>2394</v>
      </c>
      <c r="B1510" s="258" t="s">
        <v>9837</v>
      </c>
      <c r="C1510" s="258">
        <v>2020</v>
      </c>
      <c r="D1510" s="258" t="s">
        <v>877</v>
      </c>
      <c r="E1510" s="258">
        <v>4443.2900000000018</v>
      </c>
      <c r="F1510" s="258" t="s">
        <v>1806</v>
      </c>
      <c r="G1510" s="259">
        <f>ROUND(Table3[[#This Row],[Net]],3)</f>
        <v>4443.29</v>
      </c>
    </row>
    <row r="1511" spans="1:7">
      <c r="A1511" s="258" t="s">
        <v>2395</v>
      </c>
      <c r="B1511" s="258" t="s">
        <v>9837</v>
      </c>
      <c r="C1511" s="258">
        <v>2020</v>
      </c>
      <c r="D1511" s="258" t="s">
        <v>877</v>
      </c>
      <c r="E1511" s="258">
        <v>105.71999999999998</v>
      </c>
      <c r="F1511" s="258" t="s">
        <v>1806</v>
      </c>
      <c r="G1511" s="259">
        <f>ROUND(Table3[[#This Row],[Net]],3)</f>
        <v>105.72</v>
      </c>
    </row>
    <row r="1512" spans="1:7">
      <c r="A1512" s="258" t="s">
        <v>2396</v>
      </c>
      <c r="B1512" s="258" t="s">
        <v>9837</v>
      </c>
      <c r="C1512" s="258">
        <v>2020</v>
      </c>
      <c r="D1512" s="258" t="s">
        <v>877</v>
      </c>
      <c r="E1512" s="258">
        <v>14467.97</v>
      </c>
      <c r="F1512" s="258" t="s">
        <v>1806</v>
      </c>
      <c r="G1512" s="259">
        <f>ROUND(Table3[[#This Row],[Net]],3)</f>
        <v>14467.97</v>
      </c>
    </row>
    <row r="1513" spans="1:7">
      <c r="A1513" s="258" t="s">
        <v>2397</v>
      </c>
      <c r="B1513" s="258" t="s">
        <v>9837</v>
      </c>
      <c r="C1513" s="258">
        <v>2020</v>
      </c>
      <c r="D1513" s="258" t="s">
        <v>877</v>
      </c>
      <c r="E1513" s="258">
        <v>49031.939999999995</v>
      </c>
      <c r="F1513" s="258" t="s">
        <v>1806</v>
      </c>
      <c r="G1513" s="259">
        <f>ROUND(Table3[[#This Row],[Net]],3)</f>
        <v>49031.94</v>
      </c>
    </row>
    <row r="1514" spans="1:7">
      <c r="A1514" s="258" t="s">
        <v>2398</v>
      </c>
      <c r="B1514" s="258" t="s">
        <v>9837</v>
      </c>
      <c r="C1514" s="258">
        <v>2020</v>
      </c>
      <c r="D1514" s="258" t="s">
        <v>877</v>
      </c>
      <c r="E1514" s="258">
        <v>2474.8200000000002</v>
      </c>
      <c r="F1514" s="258" t="s">
        <v>1806</v>
      </c>
      <c r="G1514" s="259">
        <f>ROUND(Table3[[#This Row],[Net]],3)</f>
        <v>2474.8200000000002</v>
      </c>
    </row>
    <row r="1515" spans="1:7">
      <c r="A1515" s="258" t="s">
        <v>2399</v>
      </c>
      <c r="B1515" s="258" t="s">
        <v>9837</v>
      </c>
      <c r="C1515" s="258">
        <v>2020</v>
      </c>
      <c r="D1515" s="258" t="s">
        <v>877</v>
      </c>
      <c r="E1515" s="258">
        <v>2202.5800000000004</v>
      </c>
      <c r="F1515" s="258" t="s">
        <v>1806</v>
      </c>
      <c r="G1515" s="259">
        <f>ROUND(Table3[[#This Row],[Net]],3)</f>
        <v>2202.58</v>
      </c>
    </row>
    <row r="1516" spans="1:7">
      <c r="A1516" s="258" t="s">
        <v>2400</v>
      </c>
      <c r="B1516" s="258" t="s">
        <v>9837</v>
      </c>
      <c r="C1516" s="258">
        <v>2020</v>
      </c>
      <c r="D1516" s="258" t="s">
        <v>877</v>
      </c>
      <c r="E1516" s="258">
        <v>1149.58</v>
      </c>
      <c r="F1516" s="258" t="s">
        <v>1806</v>
      </c>
      <c r="G1516" s="259">
        <f>ROUND(Table3[[#This Row],[Net]],3)</f>
        <v>1149.58</v>
      </c>
    </row>
    <row r="1517" spans="1:7">
      <c r="A1517" s="258" t="s">
        <v>2401</v>
      </c>
      <c r="B1517" s="258" t="s">
        <v>9837</v>
      </c>
      <c r="C1517" s="258">
        <v>2020</v>
      </c>
      <c r="D1517" s="258" t="s">
        <v>877</v>
      </c>
      <c r="E1517" s="258">
        <v>1191.07</v>
      </c>
      <c r="F1517" s="258" t="s">
        <v>1806</v>
      </c>
      <c r="G1517" s="259">
        <f>ROUND(Table3[[#This Row],[Net]],3)</f>
        <v>1191.07</v>
      </c>
    </row>
    <row r="1518" spans="1:7">
      <c r="A1518" s="258" t="s">
        <v>2402</v>
      </c>
      <c r="B1518" s="258" t="s">
        <v>9837</v>
      </c>
      <c r="C1518" s="258">
        <v>2020</v>
      </c>
      <c r="D1518" s="258" t="s">
        <v>877</v>
      </c>
      <c r="E1518" s="258">
        <v>892.86999999999989</v>
      </c>
      <c r="F1518" s="258" t="s">
        <v>1806</v>
      </c>
      <c r="G1518" s="259">
        <f>ROUND(Table3[[#This Row],[Net]],3)</f>
        <v>892.87</v>
      </c>
    </row>
    <row r="1519" spans="1:7">
      <c r="A1519" s="258" t="s">
        <v>2403</v>
      </c>
      <c r="B1519" s="258" t="s">
        <v>9837</v>
      </c>
      <c r="C1519" s="258">
        <v>2020</v>
      </c>
      <c r="D1519" s="258" t="s">
        <v>877</v>
      </c>
      <c r="E1519" s="258">
        <v>3029.47</v>
      </c>
      <c r="F1519" s="258" t="s">
        <v>1806</v>
      </c>
      <c r="G1519" s="259">
        <f>ROUND(Table3[[#This Row],[Net]],3)</f>
        <v>3029.47</v>
      </c>
    </row>
    <row r="1520" spans="1:7">
      <c r="A1520" s="258" t="s">
        <v>2404</v>
      </c>
      <c r="B1520" s="258" t="s">
        <v>9837</v>
      </c>
      <c r="C1520" s="258">
        <v>2020</v>
      </c>
      <c r="D1520" s="258" t="s">
        <v>877</v>
      </c>
      <c r="E1520" s="258">
        <v>2661.92</v>
      </c>
      <c r="F1520" s="258" t="s">
        <v>1806</v>
      </c>
      <c r="G1520" s="259">
        <f>ROUND(Table3[[#This Row],[Net]],3)</f>
        <v>2661.92</v>
      </c>
    </row>
    <row r="1521" spans="1:7">
      <c r="A1521" s="258" t="s">
        <v>2405</v>
      </c>
      <c r="B1521" s="258" t="s">
        <v>9837</v>
      </c>
      <c r="C1521" s="258">
        <v>2020</v>
      </c>
      <c r="D1521" s="258" t="s">
        <v>864</v>
      </c>
      <c r="E1521" s="258">
        <v>1478.0899999999997</v>
      </c>
      <c r="F1521" s="258" t="s">
        <v>1806</v>
      </c>
      <c r="G1521" s="259">
        <f>ROUND(Table3[[#This Row],[Net]],3)</f>
        <v>1478.09</v>
      </c>
    </row>
    <row r="1522" spans="1:7">
      <c r="A1522" s="258" t="s">
        <v>2406</v>
      </c>
      <c r="B1522" s="258" t="s">
        <v>9837</v>
      </c>
      <c r="C1522" s="258">
        <v>2020</v>
      </c>
      <c r="D1522" s="258" t="s">
        <v>864</v>
      </c>
      <c r="E1522" s="258">
        <v>30770.69</v>
      </c>
      <c r="F1522" s="258" t="s">
        <v>1806</v>
      </c>
      <c r="G1522" s="259">
        <f>ROUND(Table3[[#This Row],[Net]],3)</f>
        <v>30770.69</v>
      </c>
    </row>
    <row r="1523" spans="1:7">
      <c r="A1523" s="258" t="s">
        <v>2407</v>
      </c>
      <c r="B1523" s="258" t="s">
        <v>9837</v>
      </c>
      <c r="C1523" s="258">
        <v>2020</v>
      </c>
      <c r="D1523" s="258" t="s">
        <v>864</v>
      </c>
      <c r="E1523" s="258">
        <v>4566.1499999999996</v>
      </c>
      <c r="F1523" s="258" t="s">
        <v>1806</v>
      </c>
      <c r="G1523" s="259">
        <f>ROUND(Table3[[#This Row],[Net]],3)</f>
        <v>4566.1499999999996</v>
      </c>
    </row>
    <row r="1524" spans="1:7">
      <c r="A1524" s="258" t="s">
        <v>2408</v>
      </c>
      <c r="B1524" s="258" t="s">
        <v>9837</v>
      </c>
      <c r="C1524" s="258">
        <v>2020</v>
      </c>
      <c r="D1524" s="258" t="s">
        <v>864</v>
      </c>
      <c r="E1524" s="258">
        <v>3036.44</v>
      </c>
      <c r="F1524" s="258" t="s">
        <v>1806</v>
      </c>
      <c r="G1524" s="259">
        <f>ROUND(Table3[[#This Row],[Net]],3)</f>
        <v>3036.44</v>
      </c>
    </row>
    <row r="1525" spans="1:7">
      <c r="A1525" s="258" t="s">
        <v>2409</v>
      </c>
      <c r="B1525" s="258" t="s">
        <v>9837</v>
      </c>
      <c r="C1525" s="258">
        <v>2020</v>
      </c>
      <c r="D1525" s="258" t="s">
        <v>864</v>
      </c>
      <c r="E1525" s="258">
        <v>17744.099999999999</v>
      </c>
      <c r="F1525" s="258" t="s">
        <v>1806</v>
      </c>
      <c r="G1525" s="259">
        <f>ROUND(Table3[[#This Row],[Net]],3)</f>
        <v>17744.099999999999</v>
      </c>
    </row>
    <row r="1526" spans="1:7">
      <c r="A1526" s="258" t="s">
        <v>2410</v>
      </c>
      <c r="B1526" s="258" t="s">
        <v>9837</v>
      </c>
      <c r="C1526" s="258">
        <v>2020</v>
      </c>
      <c r="D1526" s="258" t="s">
        <v>864</v>
      </c>
      <c r="E1526" s="258">
        <v>1569.3200000000002</v>
      </c>
      <c r="F1526" s="258" t="s">
        <v>1806</v>
      </c>
      <c r="G1526" s="259">
        <f>ROUND(Table3[[#This Row],[Net]],3)</f>
        <v>1569.32</v>
      </c>
    </row>
    <row r="1527" spans="1:7">
      <c r="A1527" s="258" t="s">
        <v>2411</v>
      </c>
      <c r="B1527" s="258" t="s">
        <v>9837</v>
      </c>
      <c r="C1527" s="258">
        <v>2020</v>
      </c>
      <c r="D1527" s="258" t="s">
        <v>864</v>
      </c>
      <c r="E1527" s="258">
        <v>2216.2900000000004</v>
      </c>
      <c r="F1527" s="258" t="s">
        <v>1806</v>
      </c>
      <c r="G1527" s="259">
        <f>ROUND(Table3[[#This Row],[Net]],3)</f>
        <v>2216.29</v>
      </c>
    </row>
    <row r="1528" spans="1:7">
      <c r="A1528" s="258" t="s">
        <v>2412</v>
      </c>
      <c r="B1528" s="258" t="s">
        <v>9837</v>
      </c>
      <c r="C1528" s="258">
        <v>2020</v>
      </c>
      <c r="D1528" s="258" t="s">
        <v>864</v>
      </c>
      <c r="E1528" s="258">
        <v>233.32</v>
      </c>
      <c r="F1528" s="258" t="s">
        <v>1806</v>
      </c>
      <c r="G1528" s="259">
        <f>ROUND(Table3[[#This Row],[Net]],3)</f>
        <v>233.32</v>
      </c>
    </row>
    <row r="1529" spans="1:7">
      <c r="A1529" s="258" t="s">
        <v>2413</v>
      </c>
      <c r="B1529" s="258" t="s">
        <v>9837</v>
      </c>
      <c r="C1529" s="258">
        <v>2020</v>
      </c>
      <c r="D1529" s="258" t="s">
        <v>864</v>
      </c>
      <c r="E1529" s="258">
        <v>2110.1200000000008</v>
      </c>
      <c r="F1529" s="258" t="s">
        <v>1806</v>
      </c>
      <c r="G1529" s="259">
        <f>ROUND(Table3[[#This Row],[Net]],3)</f>
        <v>2110.12</v>
      </c>
    </row>
    <row r="1530" spans="1:7">
      <c r="A1530" s="258" t="s">
        <v>2414</v>
      </c>
      <c r="B1530" s="258" t="s">
        <v>9837</v>
      </c>
      <c r="C1530" s="258">
        <v>2020</v>
      </c>
      <c r="D1530" s="258" t="s">
        <v>864</v>
      </c>
      <c r="E1530" s="258">
        <v>17732.529999999995</v>
      </c>
      <c r="F1530" s="258" t="s">
        <v>1806</v>
      </c>
      <c r="G1530" s="259">
        <f>ROUND(Table3[[#This Row],[Net]],3)</f>
        <v>17732.53</v>
      </c>
    </row>
    <row r="1531" spans="1:7">
      <c r="A1531" s="258" t="s">
        <v>2415</v>
      </c>
      <c r="B1531" s="258" t="s">
        <v>9837</v>
      </c>
      <c r="C1531" s="258">
        <v>2020</v>
      </c>
      <c r="D1531" s="258" t="s">
        <v>864</v>
      </c>
      <c r="E1531" s="258">
        <v>17591.749999999982</v>
      </c>
      <c r="F1531" s="258" t="s">
        <v>1806</v>
      </c>
      <c r="G1531" s="259">
        <f>ROUND(Table3[[#This Row],[Net]],3)</f>
        <v>17591.75</v>
      </c>
    </row>
    <row r="1532" spans="1:7">
      <c r="A1532" s="258" t="s">
        <v>2416</v>
      </c>
      <c r="B1532" s="258" t="s">
        <v>9837</v>
      </c>
      <c r="C1532" s="258">
        <v>2020</v>
      </c>
      <c r="D1532" s="258" t="s">
        <v>864</v>
      </c>
      <c r="E1532" s="258">
        <v>10751.739999999998</v>
      </c>
      <c r="F1532" s="258" t="s">
        <v>1806</v>
      </c>
      <c r="G1532" s="259">
        <f>ROUND(Table3[[#This Row],[Net]],3)</f>
        <v>10751.74</v>
      </c>
    </row>
    <row r="1533" spans="1:7">
      <c r="A1533" s="258" t="s">
        <v>2417</v>
      </c>
      <c r="B1533" s="258" t="s">
        <v>9837</v>
      </c>
      <c r="C1533" s="258">
        <v>2020</v>
      </c>
      <c r="D1533" s="258" t="s">
        <v>864</v>
      </c>
      <c r="E1533" s="258">
        <v>2194.0300000000007</v>
      </c>
      <c r="F1533" s="258" t="s">
        <v>1806</v>
      </c>
      <c r="G1533" s="259">
        <f>ROUND(Table3[[#This Row],[Net]],3)</f>
        <v>2194.0300000000002</v>
      </c>
    </row>
    <row r="1534" spans="1:7">
      <c r="A1534" s="258" t="s">
        <v>2418</v>
      </c>
      <c r="B1534" s="258" t="s">
        <v>9837</v>
      </c>
      <c r="C1534" s="258">
        <v>2020</v>
      </c>
      <c r="D1534" s="258" t="s">
        <v>864</v>
      </c>
      <c r="E1534" s="258">
        <v>7795.6600000000017</v>
      </c>
      <c r="F1534" s="258" t="s">
        <v>1806</v>
      </c>
      <c r="G1534" s="259">
        <f>ROUND(Table3[[#This Row],[Net]],3)</f>
        <v>7795.66</v>
      </c>
    </row>
    <row r="1535" spans="1:7">
      <c r="A1535" s="258" t="s">
        <v>2419</v>
      </c>
      <c r="B1535" s="258" t="s">
        <v>9837</v>
      </c>
      <c r="C1535" s="258">
        <v>2020</v>
      </c>
      <c r="D1535" s="258" t="s">
        <v>864</v>
      </c>
      <c r="E1535" s="258">
        <v>11378.200000000004</v>
      </c>
      <c r="F1535" s="258" t="s">
        <v>1806</v>
      </c>
      <c r="G1535" s="259">
        <f>ROUND(Table3[[#This Row],[Net]],3)</f>
        <v>11378.2</v>
      </c>
    </row>
    <row r="1536" spans="1:7">
      <c r="A1536" s="258" t="s">
        <v>2420</v>
      </c>
      <c r="B1536" s="258" t="s">
        <v>9837</v>
      </c>
      <c r="C1536" s="258">
        <v>2020</v>
      </c>
      <c r="D1536" s="258" t="s">
        <v>864</v>
      </c>
      <c r="E1536" s="258">
        <v>7821.2799999999934</v>
      </c>
      <c r="F1536" s="258" t="s">
        <v>1806</v>
      </c>
      <c r="G1536" s="259">
        <f>ROUND(Table3[[#This Row],[Net]],3)</f>
        <v>7821.28</v>
      </c>
    </row>
    <row r="1537" spans="1:7">
      <c r="A1537" s="258" t="s">
        <v>2421</v>
      </c>
      <c r="B1537" s="258" t="s">
        <v>9837</v>
      </c>
      <c r="C1537" s="258">
        <v>2020</v>
      </c>
      <c r="D1537" s="258" t="s">
        <v>864</v>
      </c>
      <c r="E1537" s="258">
        <v>3674.2900000000009</v>
      </c>
      <c r="F1537" s="258" t="s">
        <v>1806</v>
      </c>
      <c r="G1537" s="259">
        <f>ROUND(Table3[[#This Row],[Net]],3)</f>
        <v>3674.29</v>
      </c>
    </row>
    <row r="1538" spans="1:7">
      <c r="A1538" s="258" t="s">
        <v>2422</v>
      </c>
      <c r="B1538" s="258" t="s">
        <v>9837</v>
      </c>
      <c r="C1538" s="258">
        <v>2020</v>
      </c>
      <c r="D1538" s="258" t="s">
        <v>864</v>
      </c>
      <c r="E1538" s="258">
        <v>1686.64</v>
      </c>
      <c r="F1538" s="258" t="s">
        <v>1806</v>
      </c>
      <c r="G1538" s="259">
        <f>ROUND(Table3[[#This Row],[Net]],3)</f>
        <v>1686.64</v>
      </c>
    </row>
    <row r="1539" spans="1:7">
      <c r="A1539" s="258" t="s">
        <v>2423</v>
      </c>
      <c r="B1539" s="258" t="s">
        <v>9837</v>
      </c>
      <c r="C1539" s="258">
        <v>2020</v>
      </c>
      <c r="D1539" s="258" t="s">
        <v>864</v>
      </c>
      <c r="E1539" s="258">
        <v>818.44999999999982</v>
      </c>
      <c r="F1539" s="258" t="s">
        <v>1806</v>
      </c>
      <c r="G1539" s="259">
        <f>ROUND(Table3[[#This Row],[Net]],3)</f>
        <v>818.45</v>
      </c>
    </row>
    <row r="1540" spans="1:7">
      <c r="A1540" s="258" t="s">
        <v>2424</v>
      </c>
      <c r="B1540" s="258" t="s">
        <v>9837</v>
      </c>
      <c r="C1540" s="258">
        <v>2020</v>
      </c>
      <c r="D1540" s="258" t="s">
        <v>864</v>
      </c>
      <c r="E1540" s="258">
        <v>5957.9599999999937</v>
      </c>
      <c r="F1540" s="258" t="s">
        <v>1806</v>
      </c>
      <c r="G1540" s="259">
        <f>ROUND(Table3[[#This Row],[Net]],3)</f>
        <v>5957.96</v>
      </c>
    </row>
    <row r="1541" spans="1:7">
      <c r="A1541" s="258" t="s">
        <v>2425</v>
      </c>
      <c r="B1541" s="258" t="s">
        <v>9837</v>
      </c>
      <c r="C1541" s="258">
        <v>2020</v>
      </c>
      <c r="D1541" s="258" t="s">
        <v>864</v>
      </c>
      <c r="E1541" s="258">
        <v>2015.1799999999998</v>
      </c>
      <c r="F1541" s="258" t="s">
        <v>1806</v>
      </c>
      <c r="G1541" s="259">
        <f>ROUND(Table3[[#This Row],[Net]],3)</f>
        <v>2015.18</v>
      </c>
    </row>
    <row r="1542" spans="1:7">
      <c r="A1542" s="258" t="s">
        <v>2426</v>
      </c>
      <c r="B1542" s="258" t="s">
        <v>9837</v>
      </c>
      <c r="C1542" s="258">
        <v>2020</v>
      </c>
      <c r="D1542" s="258" t="s">
        <v>864</v>
      </c>
      <c r="E1542" s="258">
        <v>1832.9099999999999</v>
      </c>
      <c r="F1542" s="258" t="s">
        <v>1806</v>
      </c>
      <c r="G1542" s="259">
        <f>ROUND(Table3[[#This Row],[Net]],3)</f>
        <v>1832.91</v>
      </c>
    </row>
    <row r="1543" spans="1:7">
      <c r="A1543" s="258" t="s">
        <v>2427</v>
      </c>
      <c r="B1543" s="258" t="s">
        <v>9837</v>
      </c>
      <c r="C1543" s="258">
        <v>2020</v>
      </c>
      <c r="D1543" s="258" t="s">
        <v>864</v>
      </c>
      <c r="E1543" s="258">
        <v>2563.5400000000009</v>
      </c>
      <c r="F1543" s="258" t="s">
        <v>1806</v>
      </c>
      <c r="G1543" s="259">
        <f>ROUND(Table3[[#This Row],[Net]],3)</f>
        <v>2563.54</v>
      </c>
    </row>
    <row r="1544" spans="1:7">
      <c r="A1544" s="258" t="s">
        <v>2428</v>
      </c>
      <c r="B1544" s="258" t="s">
        <v>9837</v>
      </c>
      <c r="C1544" s="258">
        <v>2020</v>
      </c>
      <c r="D1544" s="258" t="s">
        <v>864</v>
      </c>
      <c r="E1544" s="258">
        <v>6889.6100000000006</v>
      </c>
      <c r="F1544" s="258" t="s">
        <v>1806</v>
      </c>
      <c r="G1544" s="259">
        <f>ROUND(Table3[[#This Row],[Net]],3)</f>
        <v>6889.61</v>
      </c>
    </row>
    <row r="1545" spans="1:7">
      <c r="A1545" s="258" t="s">
        <v>2429</v>
      </c>
      <c r="B1545" s="258" t="s">
        <v>9837</v>
      </c>
      <c r="C1545" s="258">
        <v>2020</v>
      </c>
      <c r="D1545" s="258" t="s">
        <v>864</v>
      </c>
      <c r="E1545" s="258">
        <v>2659.8</v>
      </c>
      <c r="F1545" s="258" t="s">
        <v>1806</v>
      </c>
      <c r="G1545" s="259">
        <f>ROUND(Table3[[#This Row],[Net]],3)</f>
        <v>2659.8</v>
      </c>
    </row>
    <row r="1546" spans="1:7">
      <c r="A1546" s="258" t="s">
        <v>2430</v>
      </c>
      <c r="B1546" s="258" t="s">
        <v>9837</v>
      </c>
      <c r="C1546" s="258">
        <v>2020</v>
      </c>
      <c r="D1546" s="258" t="s">
        <v>864</v>
      </c>
      <c r="E1546" s="258">
        <v>54008.970000000008</v>
      </c>
      <c r="F1546" s="258" t="s">
        <v>1806</v>
      </c>
      <c r="G1546" s="259">
        <f>ROUND(Table3[[#This Row],[Net]],3)</f>
        <v>54008.97</v>
      </c>
    </row>
    <row r="1547" spans="1:7">
      <c r="A1547" s="258" t="s">
        <v>2431</v>
      </c>
      <c r="B1547" s="258" t="s">
        <v>9837</v>
      </c>
      <c r="C1547" s="258">
        <v>2020</v>
      </c>
      <c r="D1547" s="258" t="s">
        <v>864</v>
      </c>
      <c r="E1547" s="258">
        <v>49289.090000000011</v>
      </c>
      <c r="F1547" s="258" t="s">
        <v>1806</v>
      </c>
      <c r="G1547" s="259">
        <f>ROUND(Table3[[#This Row],[Net]],3)</f>
        <v>49289.09</v>
      </c>
    </row>
    <row r="1548" spans="1:7">
      <c r="A1548" s="258" t="s">
        <v>2432</v>
      </c>
      <c r="B1548" s="258" t="s">
        <v>9837</v>
      </c>
      <c r="C1548" s="258">
        <v>2020</v>
      </c>
      <c r="D1548" s="258" t="s">
        <v>864</v>
      </c>
      <c r="E1548" s="258">
        <v>54257.450000000012</v>
      </c>
      <c r="F1548" s="258" t="s">
        <v>1806</v>
      </c>
      <c r="G1548" s="259">
        <f>ROUND(Table3[[#This Row],[Net]],3)</f>
        <v>54257.45</v>
      </c>
    </row>
    <row r="1549" spans="1:7">
      <c r="A1549" s="258" t="s">
        <v>2433</v>
      </c>
      <c r="B1549" s="258" t="s">
        <v>9837</v>
      </c>
      <c r="C1549" s="258">
        <v>2020</v>
      </c>
      <c r="D1549" s="258" t="s">
        <v>864</v>
      </c>
      <c r="E1549" s="258">
        <v>11527.81</v>
      </c>
      <c r="F1549" s="258" t="s">
        <v>1806</v>
      </c>
      <c r="G1549" s="259">
        <f>ROUND(Table3[[#This Row],[Net]],3)</f>
        <v>11527.81</v>
      </c>
    </row>
    <row r="1550" spans="1:7">
      <c r="A1550" s="258" t="s">
        <v>2434</v>
      </c>
      <c r="B1550" s="258" t="s">
        <v>9837</v>
      </c>
      <c r="C1550" s="258">
        <v>2020</v>
      </c>
      <c r="D1550" s="258" t="s">
        <v>864</v>
      </c>
      <c r="E1550" s="258">
        <v>1840.9300000000007</v>
      </c>
      <c r="F1550" s="258" t="s">
        <v>1806</v>
      </c>
      <c r="G1550" s="259">
        <f>ROUND(Table3[[#This Row],[Net]],3)</f>
        <v>1840.93</v>
      </c>
    </row>
    <row r="1551" spans="1:7">
      <c r="A1551" s="258" t="s">
        <v>2435</v>
      </c>
      <c r="B1551" s="258" t="s">
        <v>9837</v>
      </c>
      <c r="C1551" s="258">
        <v>2020</v>
      </c>
      <c r="D1551" s="258" t="s">
        <v>864</v>
      </c>
      <c r="E1551" s="258">
        <v>3871.4599999999955</v>
      </c>
      <c r="F1551" s="258" t="s">
        <v>1806</v>
      </c>
      <c r="G1551" s="259">
        <f>ROUND(Table3[[#This Row],[Net]],3)</f>
        <v>3871.46</v>
      </c>
    </row>
    <row r="1552" spans="1:7">
      <c r="A1552" s="258" t="s">
        <v>2436</v>
      </c>
      <c r="B1552" s="258" t="s">
        <v>9837</v>
      </c>
      <c r="C1552" s="258">
        <v>2020</v>
      </c>
      <c r="D1552" s="258" t="s">
        <v>864</v>
      </c>
      <c r="E1552" s="258">
        <v>11455.98</v>
      </c>
      <c r="F1552" s="258" t="s">
        <v>1806</v>
      </c>
      <c r="G1552" s="259">
        <f>ROUND(Table3[[#This Row],[Net]],3)</f>
        <v>11455.98</v>
      </c>
    </row>
    <row r="1553" spans="1:7">
      <c r="A1553" s="258" t="s">
        <v>2437</v>
      </c>
      <c r="B1553" s="258" t="s">
        <v>9837</v>
      </c>
      <c r="C1553" s="258">
        <v>2020</v>
      </c>
      <c r="D1553" s="258" t="s">
        <v>864</v>
      </c>
      <c r="E1553" s="258">
        <v>3798.2799999999993</v>
      </c>
      <c r="F1553" s="258" t="s">
        <v>1806</v>
      </c>
      <c r="G1553" s="259">
        <f>ROUND(Table3[[#This Row],[Net]],3)</f>
        <v>3798.28</v>
      </c>
    </row>
    <row r="1554" spans="1:7">
      <c r="A1554" s="258" t="s">
        <v>2438</v>
      </c>
      <c r="B1554" s="258" t="s">
        <v>9837</v>
      </c>
      <c r="C1554" s="258">
        <v>2020</v>
      </c>
      <c r="D1554" s="258" t="s">
        <v>864</v>
      </c>
      <c r="E1554" s="258">
        <v>7515.67</v>
      </c>
      <c r="F1554" s="258" t="s">
        <v>1806</v>
      </c>
      <c r="G1554" s="259">
        <f>ROUND(Table3[[#This Row],[Net]],3)</f>
        <v>7515.67</v>
      </c>
    </row>
    <row r="1555" spans="1:7">
      <c r="A1555" s="258" t="s">
        <v>2439</v>
      </c>
      <c r="B1555" s="258" t="s">
        <v>9837</v>
      </c>
      <c r="C1555" s="258">
        <v>2020</v>
      </c>
      <c r="D1555" s="258" t="s">
        <v>864</v>
      </c>
      <c r="E1555" s="258">
        <v>7808.6699999999983</v>
      </c>
      <c r="F1555" s="258" t="s">
        <v>1806</v>
      </c>
      <c r="G1555" s="259">
        <f>ROUND(Table3[[#This Row],[Net]],3)</f>
        <v>7808.67</v>
      </c>
    </row>
    <row r="1556" spans="1:7">
      <c r="A1556" s="258" t="s">
        <v>2440</v>
      </c>
      <c r="B1556" s="258" t="s">
        <v>9837</v>
      </c>
      <c r="C1556" s="258">
        <v>2020</v>
      </c>
      <c r="D1556" s="258" t="s">
        <v>864</v>
      </c>
      <c r="E1556" s="258">
        <v>131.01999999999998</v>
      </c>
      <c r="F1556" s="258" t="s">
        <v>1806</v>
      </c>
      <c r="G1556" s="259">
        <f>ROUND(Table3[[#This Row],[Net]],3)</f>
        <v>131.02000000000001</v>
      </c>
    </row>
    <row r="1557" spans="1:7">
      <c r="A1557" s="258" t="s">
        <v>2441</v>
      </c>
      <c r="B1557" s="258" t="s">
        <v>9837</v>
      </c>
      <c r="C1557" s="258">
        <v>2020</v>
      </c>
      <c r="D1557" s="258" t="s">
        <v>864</v>
      </c>
      <c r="E1557" s="258">
        <v>15064.029999999999</v>
      </c>
      <c r="F1557" s="258" t="s">
        <v>1806</v>
      </c>
      <c r="G1557" s="259">
        <f>ROUND(Table3[[#This Row],[Net]],3)</f>
        <v>15064.03</v>
      </c>
    </row>
    <row r="1558" spans="1:7">
      <c r="A1558" s="258" t="s">
        <v>2442</v>
      </c>
      <c r="B1558" s="258" t="s">
        <v>9837</v>
      </c>
      <c r="C1558" s="258">
        <v>2020</v>
      </c>
      <c r="D1558" s="258" t="s">
        <v>864</v>
      </c>
      <c r="E1558" s="258">
        <v>21012.030000000006</v>
      </c>
      <c r="F1558" s="258" t="s">
        <v>1806</v>
      </c>
      <c r="G1558" s="259">
        <f>ROUND(Table3[[#This Row],[Net]],3)</f>
        <v>21012.03</v>
      </c>
    </row>
    <row r="1559" spans="1:7">
      <c r="A1559" s="258" t="s">
        <v>2443</v>
      </c>
      <c r="B1559" s="258" t="s">
        <v>9837</v>
      </c>
      <c r="C1559" s="258">
        <v>2020</v>
      </c>
      <c r="D1559" s="258" t="s">
        <v>864</v>
      </c>
      <c r="E1559" s="258">
        <v>6439.4200000000019</v>
      </c>
      <c r="F1559" s="258" t="s">
        <v>1806</v>
      </c>
      <c r="G1559" s="259">
        <f>ROUND(Table3[[#This Row],[Net]],3)</f>
        <v>6439.42</v>
      </c>
    </row>
    <row r="1560" spans="1:7">
      <c r="A1560" s="258" t="s">
        <v>2444</v>
      </c>
      <c r="B1560" s="258" t="s">
        <v>9837</v>
      </c>
      <c r="C1560" s="258">
        <v>2020</v>
      </c>
      <c r="D1560" s="258" t="s">
        <v>864</v>
      </c>
      <c r="E1560" s="258">
        <v>1877.5</v>
      </c>
      <c r="F1560" s="258" t="s">
        <v>1806</v>
      </c>
      <c r="G1560" s="259">
        <f>ROUND(Table3[[#This Row],[Net]],3)</f>
        <v>1877.5</v>
      </c>
    </row>
    <row r="1561" spans="1:7">
      <c r="A1561" s="258" t="s">
        <v>2445</v>
      </c>
      <c r="B1561" s="258" t="s">
        <v>9837</v>
      </c>
      <c r="C1561" s="258">
        <v>2020</v>
      </c>
      <c r="D1561" s="258" t="s">
        <v>864</v>
      </c>
      <c r="E1561" s="258">
        <v>1194.4000000000001</v>
      </c>
      <c r="F1561" s="258" t="s">
        <v>1806</v>
      </c>
      <c r="G1561" s="259">
        <f>ROUND(Table3[[#This Row],[Net]],3)</f>
        <v>1194.4000000000001</v>
      </c>
    </row>
    <row r="1562" spans="1:7">
      <c r="A1562" s="258" t="s">
        <v>2446</v>
      </c>
      <c r="B1562" s="258" t="s">
        <v>9837</v>
      </c>
      <c r="C1562" s="258">
        <v>2020</v>
      </c>
      <c r="D1562" s="258" t="s">
        <v>864</v>
      </c>
      <c r="E1562" s="258">
        <v>1229.7800000000002</v>
      </c>
      <c r="F1562" s="258" t="s">
        <v>1806</v>
      </c>
      <c r="G1562" s="259">
        <f>ROUND(Table3[[#This Row],[Net]],3)</f>
        <v>1229.78</v>
      </c>
    </row>
    <row r="1563" spans="1:7">
      <c r="A1563" s="258" t="s">
        <v>2447</v>
      </c>
      <c r="B1563" s="258" t="s">
        <v>9837</v>
      </c>
      <c r="C1563" s="258">
        <v>2020</v>
      </c>
      <c r="D1563" s="258" t="s">
        <v>864</v>
      </c>
      <c r="E1563" s="258">
        <v>638.82000000000005</v>
      </c>
      <c r="F1563" s="258" t="s">
        <v>1806</v>
      </c>
      <c r="G1563" s="259">
        <f>ROUND(Table3[[#This Row],[Net]],3)</f>
        <v>638.82000000000005</v>
      </c>
    </row>
    <row r="1564" spans="1:7">
      <c r="A1564" s="258" t="s">
        <v>2448</v>
      </c>
      <c r="B1564" s="258" t="s">
        <v>9837</v>
      </c>
      <c r="C1564" s="258">
        <v>2020</v>
      </c>
      <c r="D1564" s="258" t="s">
        <v>864</v>
      </c>
      <c r="E1564" s="258">
        <v>2611.62</v>
      </c>
      <c r="F1564" s="258" t="s">
        <v>1806</v>
      </c>
      <c r="G1564" s="259">
        <f>ROUND(Table3[[#This Row],[Net]],3)</f>
        <v>2611.62</v>
      </c>
    </row>
    <row r="1565" spans="1:7">
      <c r="A1565" s="258" t="s">
        <v>2449</v>
      </c>
      <c r="B1565" s="258" t="s">
        <v>9837</v>
      </c>
      <c r="C1565" s="258">
        <v>2020</v>
      </c>
      <c r="D1565" s="258" t="s">
        <v>864</v>
      </c>
      <c r="E1565" s="258">
        <v>2773.78</v>
      </c>
      <c r="F1565" s="258" t="s">
        <v>1806</v>
      </c>
      <c r="G1565" s="259">
        <f>ROUND(Table3[[#This Row],[Net]],3)</f>
        <v>2773.78</v>
      </c>
    </row>
    <row r="1566" spans="1:7">
      <c r="A1566" s="258" t="s">
        <v>2450</v>
      </c>
      <c r="B1566" s="258" t="s">
        <v>9837</v>
      </c>
      <c r="C1566" s="258">
        <v>2020</v>
      </c>
      <c r="D1566" s="258" t="s">
        <v>875</v>
      </c>
      <c r="E1566" s="258">
        <v>41.970000000000027</v>
      </c>
      <c r="F1566" s="258" t="s">
        <v>1806</v>
      </c>
      <c r="G1566" s="259">
        <f>ROUND(Table3[[#This Row],[Net]],3)</f>
        <v>41.97</v>
      </c>
    </row>
    <row r="1567" spans="1:7">
      <c r="A1567" s="258" t="s">
        <v>2451</v>
      </c>
      <c r="B1567" s="258" t="s">
        <v>9837</v>
      </c>
      <c r="C1567" s="258">
        <v>2020</v>
      </c>
      <c r="D1567" s="258" t="s">
        <v>875</v>
      </c>
      <c r="E1567" s="258">
        <v>42.869999999999109</v>
      </c>
      <c r="F1567" s="258" t="s">
        <v>1806</v>
      </c>
      <c r="G1567" s="259">
        <f>ROUND(Table3[[#This Row],[Net]],3)</f>
        <v>42.87</v>
      </c>
    </row>
    <row r="1568" spans="1:7">
      <c r="A1568" s="258" t="s">
        <v>2452</v>
      </c>
      <c r="B1568" s="258" t="s">
        <v>9837</v>
      </c>
      <c r="C1568" s="258">
        <v>2020</v>
      </c>
      <c r="D1568" s="258" t="s">
        <v>875</v>
      </c>
      <c r="E1568" s="258">
        <v>3589.2700000000004</v>
      </c>
      <c r="F1568" s="258" t="s">
        <v>1806</v>
      </c>
      <c r="G1568" s="259">
        <f>ROUND(Table3[[#This Row],[Net]],3)</f>
        <v>3589.27</v>
      </c>
    </row>
    <row r="1569" spans="1:7">
      <c r="A1569" s="258" t="s">
        <v>2453</v>
      </c>
      <c r="B1569" s="258" t="s">
        <v>9837</v>
      </c>
      <c r="C1569" s="258">
        <v>2020</v>
      </c>
      <c r="D1569" s="258" t="s">
        <v>875</v>
      </c>
      <c r="E1569" s="258">
        <v>2440.98</v>
      </c>
      <c r="F1569" s="258" t="s">
        <v>1806</v>
      </c>
      <c r="G1569" s="259">
        <f>ROUND(Table3[[#This Row],[Net]],3)</f>
        <v>2440.98</v>
      </c>
    </row>
    <row r="1570" spans="1:7">
      <c r="A1570" s="258" t="s">
        <v>2454</v>
      </c>
      <c r="B1570" s="258" t="s">
        <v>9837</v>
      </c>
      <c r="C1570" s="258">
        <v>2020</v>
      </c>
      <c r="D1570" s="258" t="s">
        <v>875</v>
      </c>
      <c r="E1570" s="258">
        <v>13624.510000000002</v>
      </c>
      <c r="F1570" s="258" t="s">
        <v>1806</v>
      </c>
      <c r="G1570" s="259">
        <f>ROUND(Table3[[#This Row],[Net]],3)</f>
        <v>13624.51</v>
      </c>
    </row>
    <row r="1571" spans="1:7">
      <c r="A1571" s="258" t="s">
        <v>2455</v>
      </c>
      <c r="B1571" s="258" t="s">
        <v>9837</v>
      </c>
      <c r="C1571" s="258">
        <v>2020</v>
      </c>
      <c r="D1571" s="258" t="s">
        <v>875</v>
      </c>
      <c r="E1571" s="258">
        <v>997.29</v>
      </c>
      <c r="F1571" s="258" t="s">
        <v>1806</v>
      </c>
      <c r="G1571" s="259">
        <f>ROUND(Table3[[#This Row],[Net]],3)</f>
        <v>997.29</v>
      </c>
    </row>
    <row r="1572" spans="1:7">
      <c r="A1572" s="258" t="s">
        <v>2456</v>
      </c>
      <c r="B1572" s="258" t="s">
        <v>9837</v>
      </c>
      <c r="C1572" s="258">
        <v>2020</v>
      </c>
      <c r="D1572" s="258" t="s">
        <v>875</v>
      </c>
      <c r="E1572" s="258">
        <v>1959.6900000000003</v>
      </c>
      <c r="F1572" s="258" t="s">
        <v>1806</v>
      </c>
      <c r="G1572" s="259">
        <f>ROUND(Table3[[#This Row],[Net]],3)</f>
        <v>1959.69</v>
      </c>
    </row>
    <row r="1573" spans="1:7">
      <c r="A1573" s="258" t="s">
        <v>2457</v>
      </c>
      <c r="B1573" s="258" t="s">
        <v>9837</v>
      </c>
      <c r="C1573" s="258">
        <v>2020</v>
      </c>
      <c r="D1573" s="258" t="s">
        <v>875</v>
      </c>
      <c r="E1573" s="258">
        <v>214.40999999999997</v>
      </c>
      <c r="F1573" s="258" t="s">
        <v>1806</v>
      </c>
      <c r="G1573" s="259">
        <f>ROUND(Table3[[#This Row],[Net]],3)</f>
        <v>214.41</v>
      </c>
    </row>
    <row r="1574" spans="1:7">
      <c r="A1574" s="258" t="s">
        <v>2458</v>
      </c>
      <c r="B1574" s="258" t="s">
        <v>9837</v>
      </c>
      <c r="C1574" s="258">
        <v>2020</v>
      </c>
      <c r="D1574" s="258" t="s">
        <v>875</v>
      </c>
      <c r="E1574" s="258">
        <v>1715.7399999999998</v>
      </c>
      <c r="F1574" s="258" t="s">
        <v>1806</v>
      </c>
      <c r="G1574" s="259">
        <f>ROUND(Table3[[#This Row],[Net]],3)</f>
        <v>1715.74</v>
      </c>
    </row>
    <row r="1575" spans="1:7">
      <c r="A1575" s="258" t="s">
        <v>2459</v>
      </c>
      <c r="B1575" s="258" t="s">
        <v>9837</v>
      </c>
      <c r="C1575" s="258">
        <v>2020</v>
      </c>
      <c r="D1575" s="258" t="s">
        <v>875</v>
      </c>
      <c r="E1575" s="258">
        <v>12363.920000000002</v>
      </c>
      <c r="F1575" s="258" t="s">
        <v>1806</v>
      </c>
      <c r="G1575" s="259">
        <f>ROUND(Table3[[#This Row],[Net]],3)</f>
        <v>12363.92</v>
      </c>
    </row>
    <row r="1576" spans="1:7">
      <c r="A1576" s="258" t="s">
        <v>2460</v>
      </c>
      <c r="B1576" s="258" t="s">
        <v>9837</v>
      </c>
      <c r="C1576" s="258">
        <v>2020</v>
      </c>
      <c r="D1576" s="258" t="s">
        <v>875</v>
      </c>
      <c r="E1576" s="258">
        <v>14485.289999999995</v>
      </c>
      <c r="F1576" s="258" t="s">
        <v>1806</v>
      </c>
      <c r="G1576" s="259">
        <f>ROUND(Table3[[#This Row],[Net]],3)</f>
        <v>14485.29</v>
      </c>
    </row>
    <row r="1577" spans="1:7">
      <c r="A1577" s="258" t="s">
        <v>2461</v>
      </c>
      <c r="B1577" s="258" t="s">
        <v>9837</v>
      </c>
      <c r="C1577" s="258">
        <v>2020</v>
      </c>
      <c r="D1577" s="258" t="s">
        <v>875</v>
      </c>
      <c r="E1577" s="258">
        <v>7666.63</v>
      </c>
      <c r="F1577" s="258" t="s">
        <v>1806</v>
      </c>
      <c r="G1577" s="259">
        <f>ROUND(Table3[[#This Row],[Net]],3)</f>
        <v>7666.63</v>
      </c>
    </row>
    <row r="1578" spans="1:7">
      <c r="A1578" s="258" t="s">
        <v>2462</v>
      </c>
      <c r="B1578" s="258" t="s">
        <v>9837</v>
      </c>
      <c r="C1578" s="258">
        <v>2020</v>
      </c>
      <c r="D1578" s="258" t="s">
        <v>875</v>
      </c>
      <c r="E1578" s="258">
        <v>1887.8400000000001</v>
      </c>
      <c r="F1578" s="258" t="s">
        <v>1806</v>
      </c>
      <c r="G1578" s="259">
        <f>ROUND(Table3[[#This Row],[Net]],3)</f>
        <v>1887.84</v>
      </c>
    </row>
    <row r="1579" spans="1:7">
      <c r="A1579" s="258" t="s">
        <v>2463</v>
      </c>
      <c r="B1579" s="258" t="s">
        <v>9837</v>
      </c>
      <c r="C1579" s="258">
        <v>2020</v>
      </c>
      <c r="D1579" s="258" t="s">
        <v>875</v>
      </c>
      <c r="E1579" s="258">
        <v>7316.8900000000012</v>
      </c>
      <c r="F1579" s="258" t="s">
        <v>1806</v>
      </c>
      <c r="G1579" s="259">
        <f>ROUND(Table3[[#This Row],[Net]],3)</f>
        <v>7316.89</v>
      </c>
    </row>
    <row r="1580" spans="1:7">
      <c r="A1580" s="258" t="s">
        <v>2464</v>
      </c>
      <c r="B1580" s="258" t="s">
        <v>9837</v>
      </c>
      <c r="C1580" s="258">
        <v>2020</v>
      </c>
      <c r="D1580" s="258" t="s">
        <v>875</v>
      </c>
      <c r="E1580" s="258">
        <v>9040.4599999999991</v>
      </c>
      <c r="F1580" s="258" t="s">
        <v>1806</v>
      </c>
      <c r="G1580" s="259">
        <f>ROUND(Table3[[#This Row],[Net]],3)</f>
        <v>9040.4599999999991</v>
      </c>
    </row>
    <row r="1581" spans="1:7">
      <c r="A1581" s="258" t="s">
        <v>2465</v>
      </c>
      <c r="B1581" s="258" t="s">
        <v>9837</v>
      </c>
      <c r="C1581" s="258">
        <v>2020</v>
      </c>
      <c r="D1581" s="258" t="s">
        <v>875</v>
      </c>
      <c r="E1581" s="258">
        <v>6704.2700000000013</v>
      </c>
      <c r="F1581" s="258" t="s">
        <v>1806</v>
      </c>
      <c r="G1581" s="259">
        <f>ROUND(Table3[[#This Row],[Net]],3)</f>
        <v>6704.27</v>
      </c>
    </row>
    <row r="1582" spans="1:7">
      <c r="A1582" s="258" t="s">
        <v>2466</v>
      </c>
      <c r="B1582" s="258" t="s">
        <v>9837</v>
      </c>
      <c r="C1582" s="258">
        <v>2020</v>
      </c>
      <c r="D1582" s="258" t="s">
        <v>875</v>
      </c>
      <c r="E1582" s="258">
        <v>2687.83</v>
      </c>
      <c r="F1582" s="258" t="s">
        <v>1806</v>
      </c>
      <c r="G1582" s="259">
        <f>ROUND(Table3[[#This Row],[Net]],3)</f>
        <v>2687.83</v>
      </c>
    </row>
    <row r="1583" spans="1:7">
      <c r="A1583" s="258" t="s">
        <v>2467</v>
      </c>
      <c r="B1583" s="258" t="s">
        <v>9837</v>
      </c>
      <c r="C1583" s="258">
        <v>2020</v>
      </c>
      <c r="D1583" s="258" t="s">
        <v>875</v>
      </c>
      <c r="E1583" s="258">
        <v>1578.74</v>
      </c>
      <c r="F1583" s="258" t="s">
        <v>1806</v>
      </c>
      <c r="G1583" s="259">
        <f>ROUND(Table3[[#This Row],[Net]],3)</f>
        <v>1578.74</v>
      </c>
    </row>
    <row r="1584" spans="1:7">
      <c r="A1584" s="258" t="s">
        <v>2468</v>
      </c>
      <c r="B1584" s="258" t="s">
        <v>9837</v>
      </c>
      <c r="C1584" s="258">
        <v>2020</v>
      </c>
      <c r="D1584" s="258" t="s">
        <v>875</v>
      </c>
      <c r="E1584" s="258">
        <v>745.80000000000018</v>
      </c>
      <c r="F1584" s="258" t="s">
        <v>1806</v>
      </c>
      <c r="G1584" s="259">
        <f>ROUND(Table3[[#This Row],[Net]],3)</f>
        <v>745.8</v>
      </c>
    </row>
    <row r="1585" spans="1:7">
      <c r="A1585" s="258" t="s">
        <v>2469</v>
      </c>
      <c r="B1585" s="258" t="s">
        <v>9837</v>
      </c>
      <c r="C1585" s="258">
        <v>2020</v>
      </c>
      <c r="D1585" s="258" t="s">
        <v>875</v>
      </c>
      <c r="E1585" s="258">
        <v>4791.2000000000098</v>
      </c>
      <c r="F1585" s="258" t="s">
        <v>1806</v>
      </c>
      <c r="G1585" s="259">
        <f>ROUND(Table3[[#This Row],[Net]],3)</f>
        <v>4791.2</v>
      </c>
    </row>
    <row r="1586" spans="1:7">
      <c r="A1586" s="258" t="s">
        <v>2470</v>
      </c>
      <c r="B1586" s="258" t="s">
        <v>9837</v>
      </c>
      <c r="C1586" s="258">
        <v>2020</v>
      </c>
      <c r="D1586" s="258" t="s">
        <v>875</v>
      </c>
      <c r="E1586" s="258">
        <v>1724.9499999999998</v>
      </c>
      <c r="F1586" s="258" t="s">
        <v>1806</v>
      </c>
      <c r="G1586" s="259">
        <f>ROUND(Table3[[#This Row],[Net]],3)</f>
        <v>1724.95</v>
      </c>
    </row>
    <row r="1587" spans="1:7">
      <c r="A1587" s="258" t="s">
        <v>2471</v>
      </c>
      <c r="B1587" s="258" t="s">
        <v>9837</v>
      </c>
      <c r="C1587" s="258">
        <v>2020</v>
      </c>
      <c r="D1587" s="258" t="s">
        <v>875</v>
      </c>
      <c r="E1587" s="258">
        <v>1653.4300000000003</v>
      </c>
      <c r="F1587" s="258" t="s">
        <v>1806</v>
      </c>
      <c r="G1587" s="259">
        <f>ROUND(Table3[[#This Row],[Net]],3)</f>
        <v>1653.43</v>
      </c>
    </row>
    <row r="1588" spans="1:7">
      <c r="A1588" s="258" t="s">
        <v>2472</v>
      </c>
      <c r="B1588" s="258" t="s">
        <v>9837</v>
      </c>
      <c r="C1588" s="258">
        <v>2020</v>
      </c>
      <c r="D1588" s="258" t="s">
        <v>875</v>
      </c>
      <c r="E1588" s="258">
        <v>2496.33</v>
      </c>
      <c r="F1588" s="258" t="s">
        <v>1806</v>
      </c>
      <c r="G1588" s="259">
        <f>ROUND(Table3[[#This Row],[Net]],3)</f>
        <v>2496.33</v>
      </c>
    </row>
    <row r="1589" spans="1:7">
      <c r="A1589" s="258" t="s">
        <v>2473</v>
      </c>
      <c r="B1589" s="258" t="s">
        <v>9837</v>
      </c>
      <c r="C1589" s="258">
        <v>2020</v>
      </c>
      <c r="D1589" s="258" t="s">
        <v>875</v>
      </c>
      <c r="E1589" s="258">
        <v>6152.13</v>
      </c>
      <c r="F1589" s="258" t="s">
        <v>1806</v>
      </c>
      <c r="G1589" s="259">
        <f>ROUND(Table3[[#This Row],[Net]],3)</f>
        <v>6152.13</v>
      </c>
    </row>
    <row r="1590" spans="1:7">
      <c r="A1590" s="258" t="s">
        <v>2474</v>
      </c>
      <c r="B1590" s="258" t="s">
        <v>9837</v>
      </c>
      <c r="C1590" s="258">
        <v>2020</v>
      </c>
      <c r="D1590" s="258" t="s">
        <v>875</v>
      </c>
      <c r="E1590" s="258">
        <v>2480.96</v>
      </c>
      <c r="F1590" s="258" t="s">
        <v>1806</v>
      </c>
      <c r="G1590" s="259">
        <f>ROUND(Table3[[#This Row],[Net]],3)</f>
        <v>2480.96</v>
      </c>
    </row>
    <row r="1591" spans="1:7">
      <c r="A1591" s="258" t="s">
        <v>2475</v>
      </c>
      <c r="B1591" s="258" t="s">
        <v>9837</v>
      </c>
      <c r="C1591" s="258">
        <v>2020</v>
      </c>
      <c r="D1591" s="258" t="s">
        <v>875</v>
      </c>
      <c r="E1591" s="258">
        <v>998.7400000000024</v>
      </c>
      <c r="F1591" s="258" t="s">
        <v>1806</v>
      </c>
      <c r="G1591" s="259">
        <f>ROUND(Table3[[#This Row],[Net]],3)</f>
        <v>998.74</v>
      </c>
    </row>
    <row r="1592" spans="1:7">
      <c r="A1592" s="258" t="s">
        <v>2476</v>
      </c>
      <c r="B1592" s="258" t="s">
        <v>9837</v>
      </c>
      <c r="C1592" s="258">
        <v>2020</v>
      </c>
      <c r="D1592" s="258" t="s">
        <v>875</v>
      </c>
      <c r="E1592" s="258">
        <v>987.28000000000009</v>
      </c>
      <c r="F1592" s="258" t="s">
        <v>1806</v>
      </c>
      <c r="G1592" s="259">
        <f>ROUND(Table3[[#This Row],[Net]],3)</f>
        <v>987.28</v>
      </c>
    </row>
    <row r="1593" spans="1:7">
      <c r="A1593" s="258" t="s">
        <v>2477</v>
      </c>
      <c r="B1593" s="258" t="s">
        <v>9837</v>
      </c>
      <c r="C1593" s="258">
        <v>2020</v>
      </c>
      <c r="D1593" s="258" t="s">
        <v>875</v>
      </c>
      <c r="E1593" s="258">
        <v>1046.3900000000003</v>
      </c>
      <c r="F1593" s="258" t="s">
        <v>1806</v>
      </c>
      <c r="G1593" s="259">
        <f>ROUND(Table3[[#This Row],[Net]],3)</f>
        <v>1046.3900000000001</v>
      </c>
    </row>
    <row r="1594" spans="1:7">
      <c r="A1594" s="258" t="s">
        <v>2478</v>
      </c>
      <c r="B1594" s="258" t="s">
        <v>9837</v>
      </c>
      <c r="C1594" s="258">
        <v>2020</v>
      </c>
      <c r="D1594" s="258" t="s">
        <v>875</v>
      </c>
      <c r="E1594" s="258">
        <v>10027.360000000006</v>
      </c>
      <c r="F1594" s="258" t="s">
        <v>1806</v>
      </c>
      <c r="G1594" s="259">
        <f>ROUND(Table3[[#This Row],[Net]],3)</f>
        <v>10027.36</v>
      </c>
    </row>
    <row r="1595" spans="1:7">
      <c r="A1595" s="258" t="s">
        <v>2479</v>
      </c>
      <c r="B1595" s="258" t="s">
        <v>9837</v>
      </c>
      <c r="C1595" s="258">
        <v>2020</v>
      </c>
      <c r="D1595" s="258" t="s">
        <v>875</v>
      </c>
      <c r="E1595" s="258">
        <v>3333.8900000000008</v>
      </c>
      <c r="F1595" s="258" t="s">
        <v>1806</v>
      </c>
      <c r="G1595" s="259">
        <f>ROUND(Table3[[#This Row],[Net]],3)</f>
        <v>3333.89</v>
      </c>
    </row>
    <row r="1596" spans="1:7">
      <c r="A1596" s="258" t="s">
        <v>2480</v>
      </c>
      <c r="B1596" s="258" t="s">
        <v>9837</v>
      </c>
      <c r="C1596" s="258">
        <v>2020</v>
      </c>
      <c r="D1596" s="258" t="s">
        <v>875</v>
      </c>
      <c r="E1596" s="258">
        <v>3466.8099999999972</v>
      </c>
      <c r="F1596" s="258" t="s">
        <v>1806</v>
      </c>
      <c r="G1596" s="259">
        <f>ROUND(Table3[[#This Row],[Net]],3)</f>
        <v>3466.81</v>
      </c>
    </row>
    <row r="1597" spans="1:7">
      <c r="A1597" s="258" t="s">
        <v>2481</v>
      </c>
      <c r="B1597" s="258" t="s">
        <v>9837</v>
      </c>
      <c r="C1597" s="258">
        <v>2020</v>
      </c>
      <c r="D1597" s="258" t="s">
        <v>875</v>
      </c>
      <c r="E1597" s="258">
        <v>2486.62</v>
      </c>
      <c r="F1597" s="258" t="s">
        <v>1806</v>
      </c>
      <c r="G1597" s="259">
        <f>ROUND(Table3[[#This Row],[Net]],3)</f>
        <v>2486.62</v>
      </c>
    </row>
    <row r="1598" spans="1:7">
      <c r="A1598" s="258" t="s">
        <v>2482</v>
      </c>
      <c r="B1598" s="258" t="s">
        <v>9837</v>
      </c>
      <c r="C1598" s="258">
        <v>2020</v>
      </c>
      <c r="D1598" s="258" t="s">
        <v>875</v>
      </c>
      <c r="E1598" s="258">
        <v>3318.5800000000031</v>
      </c>
      <c r="F1598" s="258" t="s">
        <v>1806</v>
      </c>
      <c r="G1598" s="259">
        <f>ROUND(Table3[[#This Row],[Net]],3)</f>
        <v>3318.58</v>
      </c>
    </row>
    <row r="1599" spans="1:7">
      <c r="A1599" s="258" t="s">
        <v>2483</v>
      </c>
      <c r="B1599" s="258" t="s">
        <v>9837</v>
      </c>
      <c r="C1599" s="258">
        <v>2020</v>
      </c>
      <c r="D1599" s="258" t="s">
        <v>875</v>
      </c>
      <c r="E1599" s="258">
        <v>6105.0099999999993</v>
      </c>
      <c r="F1599" s="258" t="s">
        <v>1806</v>
      </c>
      <c r="G1599" s="259">
        <f>ROUND(Table3[[#This Row],[Net]],3)</f>
        <v>6105.01</v>
      </c>
    </row>
    <row r="1600" spans="1:7">
      <c r="A1600" s="258" t="s">
        <v>2484</v>
      </c>
      <c r="B1600" s="258" t="s">
        <v>9837</v>
      </c>
      <c r="C1600" s="258">
        <v>2020</v>
      </c>
      <c r="D1600" s="258" t="s">
        <v>875</v>
      </c>
      <c r="E1600" s="258">
        <v>4996.849999999994</v>
      </c>
      <c r="F1600" s="258" t="s">
        <v>1806</v>
      </c>
      <c r="G1600" s="259">
        <f>ROUND(Table3[[#This Row],[Net]],3)</f>
        <v>4996.8500000000004</v>
      </c>
    </row>
    <row r="1601" spans="1:7">
      <c r="A1601" s="258" t="s">
        <v>2485</v>
      </c>
      <c r="B1601" s="258" t="s">
        <v>9837</v>
      </c>
      <c r="C1601" s="258">
        <v>2020</v>
      </c>
      <c r="D1601" s="258" t="s">
        <v>875</v>
      </c>
      <c r="E1601" s="258">
        <v>111.25999999999999</v>
      </c>
      <c r="F1601" s="258" t="s">
        <v>1806</v>
      </c>
      <c r="G1601" s="259">
        <f>ROUND(Table3[[#This Row],[Net]],3)</f>
        <v>111.26</v>
      </c>
    </row>
    <row r="1602" spans="1:7">
      <c r="A1602" s="258" t="s">
        <v>2486</v>
      </c>
      <c r="B1602" s="258" t="s">
        <v>9837</v>
      </c>
      <c r="C1602" s="258">
        <v>2020</v>
      </c>
      <c r="D1602" s="258" t="s">
        <v>875</v>
      </c>
      <c r="E1602" s="258">
        <v>26187.800000000003</v>
      </c>
      <c r="F1602" s="258" t="s">
        <v>1806</v>
      </c>
      <c r="G1602" s="259">
        <f>ROUND(Table3[[#This Row],[Net]],3)</f>
        <v>26187.8</v>
      </c>
    </row>
    <row r="1603" spans="1:7">
      <c r="A1603" s="258" t="s">
        <v>2487</v>
      </c>
      <c r="B1603" s="258" t="s">
        <v>9837</v>
      </c>
      <c r="C1603" s="258">
        <v>2020</v>
      </c>
      <c r="D1603" s="258" t="s">
        <v>875</v>
      </c>
      <c r="E1603" s="258">
        <v>150.34999999999945</v>
      </c>
      <c r="F1603" s="258" t="s">
        <v>1806</v>
      </c>
      <c r="G1603" s="259">
        <f>ROUND(Table3[[#This Row],[Net]],3)</f>
        <v>150.35</v>
      </c>
    </row>
    <row r="1604" spans="1:7">
      <c r="A1604" s="258" t="s">
        <v>2488</v>
      </c>
      <c r="B1604" s="258" t="s">
        <v>9837</v>
      </c>
      <c r="C1604" s="258">
        <v>2020</v>
      </c>
      <c r="D1604" s="258" t="s">
        <v>875</v>
      </c>
      <c r="E1604" s="258">
        <v>668.43000000000006</v>
      </c>
      <c r="F1604" s="258" t="s">
        <v>1806</v>
      </c>
      <c r="G1604" s="259">
        <f>ROUND(Table3[[#This Row],[Net]],3)</f>
        <v>668.43</v>
      </c>
    </row>
    <row r="1605" spans="1:7">
      <c r="A1605" s="258" t="s">
        <v>2489</v>
      </c>
      <c r="B1605" s="258" t="s">
        <v>9837</v>
      </c>
      <c r="C1605" s="258">
        <v>2020</v>
      </c>
      <c r="D1605" s="258" t="s">
        <v>875</v>
      </c>
      <c r="E1605" s="258">
        <v>1719.81</v>
      </c>
      <c r="F1605" s="258" t="s">
        <v>1806</v>
      </c>
      <c r="G1605" s="259">
        <f>ROUND(Table3[[#This Row],[Net]],3)</f>
        <v>1719.81</v>
      </c>
    </row>
    <row r="1606" spans="1:7">
      <c r="A1606" s="258" t="s">
        <v>2490</v>
      </c>
      <c r="B1606" s="258" t="s">
        <v>9837</v>
      </c>
      <c r="C1606" s="258">
        <v>2020</v>
      </c>
      <c r="D1606" s="258" t="s">
        <v>875</v>
      </c>
      <c r="E1606" s="258">
        <v>1075.0999999999999</v>
      </c>
      <c r="F1606" s="258" t="s">
        <v>1806</v>
      </c>
      <c r="G1606" s="259">
        <f>ROUND(Table3[[#This Row],[Net]],3)</f>
        <v>1075.0999999999999</v>
      </c>
    </row>
    <row r="1607" spans="1:7">
      <c r="A1607" s="258" t="s">
        <v>2491</v>
      </c>
      <c r="B1607" s="258" t="s">
        <v>9837</v>
      </c>
      <c r="C1607" s="258">
        <v>2020</v>
      </c>
      <c r="D1607" s="258" t="s">
        <v>875</v>
      </c>
      <c r="E1607" s="258">
        <v>1108.8200000000002</v>
      </c>
      <c r="F1607" s="258" t="s">
        <v>1806</v>
      </c>
      <c r="G1607" s="259">
        <f>ROUND(Table3[[#This Row],[Net]],3)</f>
        <v>1108.82</v>
      </c>
    </row>
    <row r="1608" spans="1:7">
      <c r="A1608" s="258" t="s">
        <v>2492</v>
      </c>
      <c r="B1608" s="258" t="s">
        <v>9837</v>
      </c>
      <c r="C1608" s="258">
        <v>2020</v>
      </c>
      <c r="D1608" s="258" t="s">
        <v>875</v>
      </c>
      <c r="E1608" s="258">
        <v>780.45</v>
      </c>
      <c r="F1608" s="258" t="s">
        <v>1806</v>
      </c>
      <c r="G1608" s="259">
        <f>ROUND(Table3[[#This Row],[Net]],3)</f>
        <v>780.45</v>
      </c>
    </row>
    <row r="1609" spans="1:7">
      <c r="A1609" s="258" t="s">
        <v>2493</v>
      </c>
      <c r="B1609" s="258" t="s">
        <v>9837</v>
      </c>
      <c r="C1609" s="258">
        <v>2020</v>
      </c>
      <c r="D1609" s="258" t="s">
        <v>875</v>
      </c>
      <c r="E1609" s="258">
        <v>2288.6800000000003</v>
      </c>
      <c r="F1609" s="258" t="s">
        <v>1806</v>
      </c>
      <c r="G1609" s="259">
        <f>ROUND(Table3[[#This Row],[Net]],3)</f>
        <v>2288.6799999999998</v>
      </c>
    </row>
    <row r="1610" spans="1:7">
      <c r="A1610" s="258" t="s">
        <v>2494</v>
      </c>
      <c r="B1610" s="258" t="s">
        <v>9837</v>
      </c>
      <c r="C1610" s="258">
        <v>2020</v>
      </c>
      <c r="D1610" s="258" t="s">
        <v>875</v>
      </c>
      <c r="E1610" s="258">
        <v>2082.8000000000002</v>
      </c>
      <c r="F1610" s="258" t="s">
        <v>1806</v>
      </c>
      <c r="G1610" s="259">
        <f>ROUND(Table3[[#This Row],[Net]],3)</f>
        <v>2082.8000000000002</v>
      </c>
    </row>
    <row r="1611" spans="1:7">
      <c r="A1611" s="258" t="s">
        <v>2495</v>
      </c>
      <c r="B1611" s="258" t="s">
        <v>9837</v>
      </c>
      <c r="C1611" s="258">
        <v>2020</v>
      </c>
      <c r="D1611" s="258" t="s">
        <v>890</v>
      </c>
      <c r="E1611" s="258">
        <v>45.780000000000058</v>
      </c>
      <c r="F1611" s="258" t="s">
        <v>1806</v>
      </c>
      <c r="G1611" s="259">
        <f>ROUND(Table3[[#This Row],[Net]],3)</f>
        <v>45.78</v>
      </c>
    </row>
    <row r="1612" spans="1:7">
      <c r="A1612" s="258" t="s">
        <v>2496</v>
      </c>
      <c r="B1612" s="258" t="s">
        <v>9837</v>
      </c>
      <c r="C1612" s="258">
        <v>2020</v>
      </c>
      <c r="D1612" s="258" t="s">
        <v>890</v>
      </c>
      <c r="E1612" s="258">
        <v>47.309999999999292</v>
      </c>
      <c r="F1612" s="258" t="s">
        <v>1806</v>
      </c>
      <c r="G1612" s="259">
        <f>ROUND(Table3[[#This Row],[Net]],3)</f>
        <v>47.31</v>
      </c>
    </row>
    <row r="1613" spans="1:7">
      <c r="A1613" s="258" t="s">
        <v>2497</v>
      </c>
      <c r="B1613" s="258" t="s">
        <v>9837</v>
      </c>
      <c r="C1613" s="258">
        <v>2020</v>
      </c>
      <c r="D1613" s="258" t="s">
        <v>890</v>
      </c>
      <c r="E1613" s="258">
        <v>3788.89</v>
      </c>
      <c r="F1613" s="258" t="s">
        <v>1806</v>
      </c>
      <c r="G1613" s="259">
        <f>ROUND(Table3[[#This Row],[Net]],3)</f>
        <v>3788.89</v>
      </c>
    </row>
    <row r="1614" spans="1:7">
      <c r="A1614" s="258" t="s">
        <v>2498</v>
      </c>
      <c r="B1614" s="258" t="s">
        <v>9837</v>
      </c>
      <c r="C1614" s="258">
        <v>2020</v>
      </c>
      <c r="D1614" s="258" t="s">
        <v>890</v>
      </c>
      <c r="E1614" s="258">
        <v>2415.2799999999997</v>
      </c>
      <c r="F1614" s="258" t="s">
        <v>1806</v>
      </c>
      <c r="G1614" s="259">
        <f>ROUND(Table3[[#This Row],[Net]],3)</f>
        <v>2415.2800000000002</v>
      </c>
    </row>
    <row r="1615" spans="1:7">
      <c r="A1615" s="258" t="s">
        <v>2499</v>
      </c>
      <c r="B1615" s="258" t="s">
        <v>9837</v>
      </c>
      <c r="C1615" s="258">
        <v>2020</v>
      </c>
      <c r="D1615" s="258" t="s">
        <v>890</v>
      </c>
      <c r="E1615" s="258">
        <v>12810.880000000001</v>
      </c>
      <c r="F1615" s="258" t="s">
        <v>1806</v>
      </c>
      <c r="G1615" s="259">
        <f>ROUND(Table3[[#This Row],[Net]],3)</f>
        <v>12810.88</v>
      </c>
    </row>
    <row r="1616" spans="1:7">
      <c r="A1616" s="258" t="s">
        <v>2500</v>
      </c>
      <c r="B1616" s="258" t="s">
        <v>9837</v>
      </c>
      <c r="C1616" s="258">
        <v>2020</v>
      </c>
      <c r="D1616" s="258" t="s">
        <v>890</v>
      </c>
      <c r="E1616" s="258">
        <v>723.46999999999991</v>
      </c>
      <c r="F1616" s="258" t="s">
        <v>1806</v>
      </c>
      <c r="G1616" s="259">
        <f>ROUND(Table3[[#This Row],[Net]],3)</f>
        <v>723.47</v>
      </c>
    </row>
    <row r="1617" spans="1:7">
      <c r="A1617" s="258" t="s">
        <v>2501</v>
      </c>
      <c r="B1617" s="258" t="s">
        <v>9837</v>
      </c>
      <c r="C1617" s="258">
        <v>2020</v>
      </c>
      <c r="D1617" s="258" t="s">
        <v>890</v>
      </c>
      <c r="E1617" s="258">
        <v>2068.2200000000003</v>
      </c>
      <c r="F1617" s="258" t="s">
        <v>1806</v>
      </c>
      <c r="G1617" s="259">
        <f>ROUND(Table3[[#This Row],[Net]],3)</f>
        <v>2068.2199999999998</v>
      </c>
    </row>
    <row r="1618" spans="1:7">
      <c r="A1618" s="258" t="s">
        <v>2502</v>
      </c>
      <c r="B1618" s="258" t="s">
        <v>9837</v>
      </c>
      <c r="C1618" s="258">
        <v>2020</v>
      </c>
      <c r="D1618" s="258" t="s">
        <v>890</v>
      </c>
      <c r="E1618" s="258">
        <v>241.24</v>
      </c>
      <c r="F1618" s="258" t="s">
        <v>1806</v>
      </c>
      <c r="G1618" s="259">
        <f>ROUND(Table3[[#This Row],[Net]],3)</f>
        <v>241.24</v>
      </c>
    </row>
    <row r="1619" spans="1:7">
      <c r="A1619" s="258" t="s">
        <v>2503</v>
      </c>
      <c r="B1619" s="258" t="s">
        <v>9837</v>
      </c>
      <c r="C1619" s="258">
        <v>2020</v>
      </c>
      <c r="D1619" s="258" t="s">
        <v>890</v>
      </c>
      <c r="E1619" s="258">
        <v>2259.7300000000005</v>
      </c>
      <c r="F1619" s="258" t="s">
        <v>1806</v>
      </c>
      <c r="G1619" s="259">
        <f>ROUND(Table3[[#This Row],[Net]],3)</f>
        <v>2259.73</v>
      </c>
    </row>
    <row r="1620" spans="1:7">
      <c r="A1620" s="258" t="s">
        <v>2504</v>
      </c>
      <c r="B1620" s="258" t="s">
        <v>9837</v>
      </c>
      <c r="C1620" s="258">
        <v>2020</v>
      </c>
      <c r="D1620" s="258" t="s">
        <v>890</v>
      </c>
      <c r="E1620" s="258">
        <v>9341.76</v>
      </c>
      <c r="F1620" s="258" t="s">
        <v>1806</v>
      </c>
      <c r="G1620" s="259">
        <f>ROUND(Table3[[#This Row],[Net]],3)</f>
        <v>9341.76</v>
      </c>
    </row>
    <row r="1621" spans="1:7">
      <c r="A1621" s="258" t="s">
        <v>2505</v>
      </c>
      <c r="B1621" s="258" t="s">
        <v>9837</v>
      </c>
      <c r="C1621" s="258">
        <v>2020</v>
      </c>
      <c r="D1621" s="258" t="s">
        <v>890</v>
      </c>
      <c r="E1621" s="258">
        <v>14472.670000000006</v>
      </c>
      <c r="F1621" s="258" t="s">
        <v>1806</v>
      </c>
      <c r="G1621" s="259">
        <f>ROUND(Table3[[#This Row],[Net]],3)</f>
        <v>14472.67</v>
      </c>
    </row>
    <row r="1622" spans="1:7">
      <c r="A1622" s="258" t="s">
        <v>2506</v>
      </c>
      <c r="B1622" s="258" t="s">
        <v>9837</v>
      </c>
      <c r="C1622" s="258">
        <v>2020</v>
      </c>
      <c r="D1622" s="258" t="s">
        <v>890</v>
      </c>
      <c r="E1622" s="258">
        <v>7277.7299999999987</v>
      </c>
      <c r="F1622" s="258" t="s">
        <v>1806</v>
      </c>
      <c r="G1622" s="259">
        <f>ROUND(Table3[[#This Row],[Net]],3)</f>
        <v>7277.73</v>
      </c>
    </row>
    <row r="1623" spans="1:7">
      <c r="A1623" s="258" t="s">
        <v>2507</v>
      </c>
      <c r="B1623" s="258" t="s">
        <v>9837</v>
      </c>
      <c r="C1623" s="258">
        <v>2020</v>
      </c>
      <c r="D1623" s="258" t="s">
        <v>890</v>
      </c>
      <c r="E1623" s="258">
        <v>1889.8700000000001</v>
      </c>
      <c r="F1623" s="258" t="s">
        <v>1806</v>
      </c>
      <c r="G1623" s="259">
        <f>ROUND(Table3[[#This Row],[Net]],3)</f>
        <v>1889.87</v>
      </c>
    </row>
    <row r="1624" spans="1:7">
      <c r="A1624" s="258" t="s">
        <v>2508</v>
      </c>
      <c r="B1624" s="258" t="s">
        <v>9837</v>
      </c>
      <c r="C1624" s="258">
        <v>2020</v>
      </c>
      <c r="D1624" s="258" t="s">
        <v>890</v>
      </c>
      <c r="E1624" s="258">
        <v>7290.8799999999992</v>
      </c>
      <c r="F1624" s="258" t="s">
        <v>1806</v>
      </c>
      <c r="G1624" s="259">
        <f>ROUND(Table3[[#This Row],[Net]],3)</f>
        <v>7290.88</v>
      </c>
    </row>
    <row r="1625" spans="1:7">
      <c r="A1625" s="258" t="s">
        <v>2509</v>
      </c>
      <c r="B1625" s="258" t="s">
        <v>9837</v>
      </c>
      <c r="C1625" s="258">
        <v>2020</v>
      </c>
      <c r="D1625" s="258" t="s">
        <v>890</v>
      </c>
      <c r="E1625" s="258">
        <v>8615.77</v>
      </c>
      <c r="F1625" s="258" t="s">
        <v>1806</v>
      </c>
      <c r="G1625" s="259">
        <f>ROUND(Table3[[#This Row],[Net]],3)</f>
        <v>8615.77</v>
      </c>
    </row>
    <row r="1626" spans="1:7">
      <c r="A1626" s="258" t="s">
        <v>2510</v>
      </c>
      <c r="B1626" s="258" t="s">
        <v>9837</v>
      </c>
      <c r="C1626" s="258">
        <v>2020</v>
      </c>
      <c r="D1626" s="258" t="s">
        <v>890</v>
      </c>
      <c r="E1626" s="258">
        <v>6683.75</v>
      </c>
      <c r="F1626" s="258" t="s">
        <v>1806</v>
      </c>
      <c r="G1626" s="259">
        <f>ROUND(Table3[[#This Row],[Net]],3)</f>
        <v>6683.75</v>
      </c>
    </row>
    <row r="1627" spans="1:7">
      <c r="A1627" s="258" t="s">
        <v>2511</v>
      </c>
      <c r="B1627" s="258" t="s">
        <v>9837</v>
      </c>
      <c r="C1627" s="258">
        <v>2020</v>
      </c>
      <c r="D1627" s="258" t="s">
        <v>890</v>
      </c>
      <c r="E1627" s="258">
        <v>2805.3100000000013</v>
      </c>
      <c r="F1627" s="258" t="s">
        <v>1806</v>
      </c>
      <c r="G1627" s="259">
        <f>ROUND(Table3[[#This Row],[Net]],3)</f>
        <v>2805.31</v>
      </c>
    </row>
    <row r="1628" spans="1:7">
      <c r="A1628" s="258" t="s">
        <v>2512</v>
      </c>
      <c r="B1628" s="258" t="s">
        <v>9837</v>
      </c>
      <c r="C1628" s="258">
        <v>2020</v>
      </c>
      <c r="D1628" s="258" t="s">
        <v>890</v>
      </c>
      <c r="E1628" s="258">
        <v>1597.9899999999998</v>
      </c>
      <c r="F1628" s="258" t="s">
        <v>1806</v>
      </c>
      <c r="G1628" s="259">
        <f>ROUND(Table3[[#This Row],[Net]],3)</f>
        <v>1597.99</v>
      </c>
    </row>
    <row r="1629" spans="1:7">
      <c r="A1629" s="258" t="s">
        <v>2513</v>
      </c>
      <c r="B1629" s="258" t="s">
        <v>9837</v>
      </c>
      <c r="C1629" s="258">
        <v>2020</v>
      </c>
      <c r="D1629" s="258" t="s">
        <v>890</v>
      </c>
      <c r="E1629" s="258">
        <v>665.78</v>
      </c>
      <c r="F1629" s="258" t="s">
        <v>1806</v>
      </c>
      <c r="G1629" s="259">
        <f>ROUND(Table3[[#This Row],[Net]],3)</f>
        <v>665.78</v>
      </c>
    </row>
    <row r="1630" spans="1:7">
      <c r="A1630" s="258" t="s">
        <v>2514</v>
      </c>
      <c r="B1630" s="258" t="s">
        <v>9837</v>
      </c>
      <c r="C1630" s="258">
        <v>2020</v>
      </c>
      <c r="D1630" s="258" t="s">
        <v>890</v>
      </c>
      <c r="E1630" s="258">
        <v>4529.1099999999997</v>
      </c>
      <c r="F1630" s="258" t="s">
        <v>1806</v>
      </c>
      <c r="G1630" s="259">
        <f>ROUND(Table3[[#This Row],[Net]],3)</f>
        <v>4529.1099999999997</v>
      </c>
    </row>
    <row r="1631" spans="1:7">
      <c r="A1631" s="258" t="s">
        <v>2515</v>
      </c>
      <c r="B1631" s="258" t="s">
        <v>9837</v>
      </c>
      <c r="C1631" s="258">
        <v>2020</v>
      </c>
      <c r="D1631" s="258" t="s">
        <v>890</v>
      </c>
      <c r="E1631" s="258">
        <v>1785.9299999999996</v>
      </c>
      <c r="F1631" s="258" t="s">
        <v>1806</v>
      </c>
      <c r="G1631" s="259">
        <f>ROUND(Table3[[#This Row],[Net]],3)</f>
        <v>1785.93</v>
      </c>
    </row>
    <row r="1632" spans="1:7">
      <c r="A1632" s="258" t="s">
        <v>2516</v>
      </c>
      <c r="B1632" s="258" t="s">
        <v>9837</v>
      </c>
      <c r="C1632" s="258">
        <v>2020</v>
      </c>
      <c r="D1632" s="258" t="s">
        <v>890</v>
      </c>
      <c r="E1632" s="258">
        <v>2174.5400000000004</v>
      </c>
      <c r="F1632" s="258" t="s">
        <v>1806</v>
      </c>
      <c r="G1632" s="259">
        <f>ROUND(Table3[[#This Row],[Net]],3)</f>
        <v>2174.54</v>
      </c>
    </row>
    <row r="1633" spans="1:7">
      <c r="A1633" s="258" t="s">
        <v>2517</v>
      </c>
      <c r="B1633" s="258" t="s">
        <v>9837</v>
      </c>
      <c r="C1633" s="258">
        <v>2020</v>
      </c>
      <c r="D1633" s="258" t="s">
        <v>890</v>
      </c>
      <c r="E1633" s="258">
        <v>2750.5200000000004</v>
      </c>
      <c r="F1633" s="258" t="s">
        <v>1806</v>
      </c>
      <c r="G1633" s="259">
        <f>ROUND(Table3[[#This Row],[Net]],3)</f>
        <v>2750.52</v>
      </c>
    </row>
    <row r="1634" spans="1:7">
      <c r="A1634" s="258" t="s">
        <v>2518</v>
      </c>
      <c r="B1634" s="258" t="s">
        <v>9837</v>
      </c>
      <c r="C1634" s="258">
        <v>2020</v>
      </c>
      <c r="D1634" s="258" t="s">
        <v>890</v>
      </c>
      <c r="E1634" s="258">
        <v>6399.9000000000005</v>
      </c>
      <c r="F1634" s="258" t="s">
        <v>1806</v>
      </c>
      <c r="G1634" s="259">
        <f>ROUND(Table3[[#This Row],[Net]],3)</f>
        <v>6399.9</v>
      </c>
    </row>
    <row r="1635" spans="1:7">
      <c r="A1635" s="258" t="s">
        <v>2519</v>
      </c>
      <c r="B1635" s="258" t="s">
        <v>9837</v>
      </c>
      <c r="C1635" s="258">
        <v>2020</v>
      </c>
      <c r="D1635" s="258" t="s">
        <v>890</v>
      </c>
      <c r="E1635" s="258">
        <v>3048.69</v>
      </c>
      <c r="F1635" s="258" t="s">
        <v>1806</v>
      </c>
      <c r="G1635" s="259">
        <f>ROUND(Table3[[#This Row],[Net]],3)</f>
        <v>3048.69</v>
      </c>
    </row>
    <row r="1636" spans="1:7">
      <c r="A1636" s="258" t="s">
        <v>2520</v>
      </c>
      <c r="B1636" s="258" t="s">
        <v>9837</v>
      </c>
      <c r="C1636" s="258">
        <v>2020</v>
      </c>
      <c r="D1636" s="258" t="s">
        <v>890</v>
      </c>
      <c r="E1636" s="258">
        <v>1031.79</v>
      </c>
      <c r="F1636" s="258" t="s">
        <v>1806</v>
      </c>
      <c r="G1636" s="259">
        <f>ROUND(Table3[[#This Row],[Net]],3)</f>
        <v>1031.79</v>
      </c>
    </row>
    <row r="1637" spans="1:7">
      <c r="A1637" s="258" t="s">
        <v>2521</v>
      </c>
      <c r="B1637" s="258" t="s">
        <v>9837</v>
      </c>
      <c r="C1637" s="258">
        <v>2020</v>
      </c>
      <c r="D1637" s="258" t="s">
        <v>890</v>
      </c>
      <c r="E1637" s="258">
        <v>967.20000000000118</v>
      </c>
      <c r="F1637" s="258" t="s">
        <v>1806</v>
      </c>
      <c r="G1637" s="259">
        <f>ROUND(Table3[[#This Row],[Net]],3)</f>
        <v>967.2</v>
      </c>
    </row>
    <row r="1638" spans="1:7">
      <c r="A1638" s="258" t="s">
        <v>2522</v>
      </c>
      <c r="B1638" s="258" t="s">
        <v>9837</v>
      </c>
      <c r="C1638" s="258">
        <v>2020</v>
      </c>
      <c r="D1638" s="258" t="s">
        <v>890</v>
      </c>
      <c r="E1638" s="258">
        <v>1145.4499999999994</v>
      </c>
      <c r="F1638" s="258" t="s">
        <v>1806</v>
      </c>
      <c r="G1638" s="259">
        <f>ROUND(Table3[[#This Row],[Net]],3)</f>
        <v>1145.45</v>
      </c>
    </row>
    <row r="1639" spans="1:7">
      <c r="A1639" s="258" t="s">
        <v>2523</v>
      </c>
      <c r="B1639" s="258" t="s">
        <v>9837</v>
      </c>
      <c r="C1639" s="258">
        <v>2020</v>
      </c>
      <c r="D1639" s="258" t="s">
        <v>890</v>
      </c>
      <c r="E1639" s="258">
        <v>10116.099999999995</v>
      </c>
      <c r="F1639" s="258" t="s">
        <v>1806</v>
      </c>
      <c r="G1639" s="259">
        <f>ROUND(Table3[[#This Row],[Net]],3)</f>
        <v>10116.1</v>
      </c>
    </row>
    <row r="1640" spans="1:7">
      <c r="A1640" s="258" t="s">
        <v>2524</v>
      </c>
      <c r="B1640" s="258" t="s">
        <v>9837</v>
      </c>
      <c r="C1640" s="258">
        <v>2020</v>
      </c>
      <c r="D1640" s="258" t="s">
        <v>890</v>
      </c>
      <c r="E1640" s="258">
        <v>3245.7699999999986</v>
      </c>
      <c r="F1640" s="258" t="s">
        <v>1806</v>
      </c>
      <c r="G1640" s="259">
        <f>ROUND(Table3[[#This Row],[Net]],3)</f>
        <v>3245.77</v>
      </c>
    </row>
    <row r="1641" spans="1:7">
      <c r="A1641" s="258" t="s">
        <v>2525</v>
      </c>
      <c r="B1641" s="258" t="s">
        <v>9837</v>
      </c>
      <c r="C1641" s="258">
        <v>2020</v>
      </c>
      <c r="D1641" s="258" t="s">
        <v>890</v>
      </c>
      <c r="E1641" s="258">
        <v>3062.8999999999987</v>
      </c>
      <c r="F1641" s="258" t="s">
        <v>1806</v>
      </c>
      <c r="G1641" s="259">
        <f>ROUND(Table3[[#This Row],[Net]],3)</f>
        <v>3062.9</v>
      </c>
    </row>
    <row r="1642" spans="1:7">
      <c r="A1642" s="258" t="s">
        <v>2526</v>
      </c>
      <c r="B1642" s="258" t="s">
        <v>9837</v>
      </c>
      <c r="C1642" s="258">
        <v>2020</v>
      </c>
      <c r="D1642" s="258" t="s">
        <v>890</v>
      </c>
      <c r="E1642" s="258">
        <v>2532.8999999999996</v>
      </c>
      <c r="F1642" s="258" t="s">
        <v>1806</v>
      </c>
      <c r="G1642" s="259">
        <f>ROUND(Table3[[#This Row],[Net]],3)</f>
        <v>2532.9</v>
      </c>
    </row>
    <row r="1643" spans="1:7">
      <c r="A1643" s="258" t="s">
        <v>2527</v>
      </c>
      <c r="B1643" s="258" t="s">
        <v>9837</v>
      </c>
      <c r="C1643" s="258">
        <v>2020</v>
      </c>
      <c r="D1643" s="258" t="s">
        <v>890</v>
      </c>
      <c r="E1643" s="258">
        <v>3672.0699999999993</v>
      </c>
      <c r="F1643" s="258" t="s">
        <v>1806</v>
      </c>
      <c r="G1643" s="259">
        <f>ROUND(Table3[[#This Row],[Net]],3)</f>
        <v>3672.07</v>
      </c>
    </row>
    <row r="1644" spans="1:7">
      <c r="A1644" s="258" t="s">
        <v>2528</v>
      </c>
      <c r="B1644" s="258" t="s">
        <v>9837</v>
      </c>
      <c r="C1644" s="258">
        <v>2020</v>
      </c>
      <c r="D1644" s="258" t="s">
        <v>890</v>
      </c>
      <c r="E1644" s="258">
        <v>6906.04</v>
      </c>
      <c r="F1644" s="258" t="s">
        <v>1806</v>
      </c>
      <c r="G1644" s="259">
        <f>ROUND(Table3[[#This Row],[Net]],3)</f>
        <v>6906.04</v>
      </c>
    </row>
    <row r="1645" spans="1:7">
      <c r="A1645" s="258" t="s">
        <v>2529</v>
      </c>
      <c r="B1645" s="258" t="s">
        <v>9837</v>
      </c>
      <c r="C1645" s="258">
        <v>2020</v>
      </c>
      <c r="D1645" s="258" t="s">
        <v>890</v>
      </c>
      <c r="E1645" s="258">
        <v>4504.5899999999992</v>
      </c>
      <c r="F1645" s="258" t="s">
        <v>1806</v>
      </c>
      <c r="G1645" s="259">
        <f>ROUND(Table3[[#This Row],[Net]],3)</f>
        <v>4504.59</v>
      </c>
    </row>
    <row r="1646" spans="1:7">
      <c r="A1646" s="258" t="s">
        <v>2530</v>
      </c>
      <c r="B1646" s="258" t="s">
        <v>9837</v>
      </c>
      <c r="C1646" s="258">
        <v>2020</v>
      </c>
      <c r="D1646" s="258" t="s">
        <v>890</v>
      </c>
      <c r="E1646" s="258">
        <v>183.64</v>
      </c>
      <c r="F1646" s="258" t="s">
        <v>1806</v>
      </c>
      <c r="G1646" s="259">
        <f>ROUND(Table3[[#This Row],[Net]],3)</f>
        <v>183.64</v>
      </c>
    </row>
    <row r="1647" spans="1:7">
      <c r="A1647" s="258" t="s">
        <v>2531</v>
      </c>
      <c r="B1647" s="258" t="s">
        <v>9837</v>
      </c>
      <c r="C1647" s="258">
        <v>2020</v>
      </c>
      <c r="D1647" s="258" t="s">
        <v>890</v>
      </c>
      <c r="E1647" s="258">
        <v>18864.890000000003</v>
      </c>
      <c r="F1647" s="258" t="s">
        <v>1806</v>
      </c>
      <c r="G1647" s="259">
        <f>ROUND(Table3[[#This Row],[Net]],3)</f>
        <v>18864.89</v>
      </c>
    </row>
    <row r="1648" spans="1:7">
      <c r="A1648" s="258" t="s">
        <v>2532</v>
      </c>
      <c r="B1648" s="258" t="s">
        <v>9837</v>
      </c>
      <c r="C1648" s="258">
        <v>2020</v>
      </c>
      <c r="D1648" s="258" t="s">
        <v>890</v>
      </c>
      <c r="E1648" s="258">
        <v>166.46999999999935</v>
      </c>
      <c r="F1648" s="258" t="s">
        <v>1806</v>
      </c>
      <c r="G1648" s="259">
        <f>ROUND(Table3[[#This Row],[Net]],3)</f>
        <v>166.47</v>
      </c>
    </row>
    <row r="1649" spans="1:7">
      <c r="A1649" s="258" t="s">
        <v>2533</v>
      </c>
      <c r="B1649" s="258" t="s">
        <v>9837</v>
      </c>
      <c r="C1649" s="258">
        <v>2020</v>
      </c>
      <c r="D1649" s="258" t="s">
        <v>890</v>
      </c>
      <c r="E1649" s="258">
        <v>795.43999999999994</v>
      </c>
      <c r="F1649" s="258" t="s">
        <v>1806</v>
      </c>
      <c r="G1649" s="259">
        <f>ROUND(Table3[[#This Row],[Net]],3)</f>
        <v>795.44</v>
      </c>
    </row>
    <row r="1650" spans="1:7">
      <c r="A1650" s="258" t="s">
        <v>2534</v>
      </c>
      <c r="B1650" s="258" t="s">
        <v>9837</v>
      </c>
      <c r="C1650" s="258">
        <v>2020</v>
      </c>
      <c r="D1650" s="258" t="s">
        <v>890</v>
      </c>
      <c r="E1650" s="258">
        <v>1879</v>
      </c>
      <c r="F1650" s="258" t="s">
        <v>1806</v>
      </c>
      <c r="G1650" s="259">
        <f>ROUND(Table3[[#This Row],[Net]],3)</f>
        <v>1879</v>
      </c>
    </row>
    <row r="1651" spans="1:7">
      <c r="A1651" s="258" t="s">
        <v>2535</v>
      </c>
      <c r="B1651" s="258" t="s">
        <v>9837</v>
      </c>
      <c r="C1651" s="258">
        <v>2020</v>
      </c>
      <c r="D1651" s="258" t="s">
        <v>890</v>
      </c>
      <c r="E1651" s="258">
        <v>1185.69</v>
      </c>
      <c r="F1651" s="258" t="s">
        <v>1806</v>
      </c>
      <c r="G1651" s="259">
        <f>ROUND(Table3[[#This Row],[Net]],3)</f>
        <v>1185.69</v>
      </c>
    </row>
    <row r="1652" spans="1:7">
      <c r="A1652" s="258" t="s">
        <v>2536</v>
      </c>
      <c r="B1652" s="258" t="s">
        <v>9837</v>
      </c>
      <c r="C1652" s="258">
        <v>2020</v>
      </c>
      <c r="D1652" s="258" t="s">
        <v>890</v>
      </c>
      <c r="E1652" s="258">
        <v>1225.2900000000002</v>
      </c>
      <c r="F1652" s="258" t="s">
        <v>1806</v>
      </c>
      <c r="G1652" s="259">
        <f>ROUND(Table3[[#This Row],[Net]],3)</f>
        <v>1225.29</v>
      </c>
    </row>
    <row r="1653" spans="1:7">
      <c r="A1653" s="258" t="s">
        <v>2537</v>
      </c>
      <c r="B1653" s="258" t="s">
        <v>9837</v>
      </c>
      <c r="C1653" s="258">
        <v>2020</v>
      </c>
      <c r="D1653" s="258" t="s">
        <v>890</v>
      </c>
      <c r="E1653" s="258">
        <v>790.7</v>
      </c>
      <c r="F1653" s="258" t="s">
        <v>1806</v>
      </c>
      <c r="G1653" s="259">
        <f>ROUND(Table3[[#This Row],[Net]],3)</f>
        <v>790.7</v>
      </c>
    </row>
    <row r="1654" spans="1:7">
      <c r="A1654" s="258" t="s">
        <v>2538</v>
      </c>
      <c r="B1654" s="258" t="s">
        <v>9837</v>
      </c>
      <c r="C1654" s="258">
        <v>2020</v>
      </c>
      <c r="D1654" s="258" t="s">
        <v>890</v>
      </c>
      <c r="E1654" s="258">
        <v>2485.33</v>
      </c>
      <c r="F1654" s="258" t="s">
        <v>1806</v>
      </c>
      <c r="G1654" s="259">
        <f>ROUND(Table3[[#This Row],[Net]],3)</f>
        <v>2485.33</v>
      </c>
    </row>
    <row r="1655" spans="1:7">
      <c r="A1655" s="258" t="s">
        <v>2539</v>
      </c>
      <c r="B1655" s="258" t="s">
        <v>9837</v>
      </c>
      <c r="C1655" s="258">
        <v>2020</v>
      </c>
      <c r="D1655" s="258" t="s">
        <v>890</v>
      </c>
      <c r="E1655" s="258">
        <v>2109.3100000000004</v>
      </c>
      <c r="F1655" s="258" t="s">
        <v>1806</v>
      </c>
      <c r="G1655" s="259">
        <f>ROUND(Table3[[#This Row],[Net]],3)</f>
        <v>2109.31</v>
      </c>
    </row>
    <row r="1656" spans="1:7">
      <c r="A1656" s="258" t="s">
        <v>2540</v>
      </c>
      <c r="B1656" s="258" t="s">
        <v>9837</v>
      </c>
      <c r="C1656" s="258">
        <v>2020</v>
      </c>
      <c r="D1656" s="258" t="s">
        <v>895</v>
      </c>
      <c r="E1656" s="258">
        <v>44.540000000000028</v>
      </c>
      <c r="F1656" s="258" t="s">
        <v>1806</v>
      </c>
      <c r="G1656" s="259">
        <f>ROUND(Table3[[#This Row],[Net]],3)</f>
        <v>44.54</v>
      </c>
    </row>
    <row r="1657" spans="1:7">
      <c r="A1657" s="258" t="s">
        <v>2541</v>
      </c>
      <c r="B1657" s="258" t="s">
        <v>9837</v>
      </c>
      <c r="C1657" s="258">
        <v>2020</v>
      </c>
      <c r="D1657" s="258" t="s">
        <v>895</v>
      </c>
      <c r="E1657" s="258">
        <v>45.84000000000006</v>
      </c>
      <c r="F1657" s="258" t="s">
        <v>1806</v>
      </c>
      <c r="G1657" s="259">
        <f>ROUND(Table3[[#This Row],[Net]],3)</f>
        <v>45.84</v>
      </c>
    </row>
    <row r="1658" spans="1:7">
      <c r="A1658" s="258" t="s">
        <v>2542</v>
      </c>
      <c r="B1658" s="258" t="s">
        <v>9837</v>
      </c>
      <c r="C1658" s="258">
        <v>2020</v>
      </c>
      <c r="D1658" s="258" t="s">
        <v>895</v>
      </c>
      <c r="E1658" s="258">
        <v>3825.5299999999997</v>
      </c>
      <c r="F1658" s="258" t="s">
        <v>1806</v>
      </c>
      <c r="G1658" s="259">
        <f>ROUND(Table3[[#This Row],[Net]],3)</f>
        <v>3825.53</v>
      </c>
    </row>
    <row r="1659" spans="1:7">
      <c r="A1659" s="258" t="s">
        <v>2543</v>
      </c>
      <c r="B1659" s="258" t="s">
        <v>9837</v>
      </c>
      <c r="C1659" s="258">
        <v>2020</v>
      </c>
      <c r="D1659" s="258" t="s">
        <v>895</v>
      </c>
      <c r="E1659" s="258">
        <v>2386.37</v>
      </c>
      <c r="F1659" s="258" t="s">
        <v>1806</v>
      </c>
      <c r="G1659" s="259">
        <f>ROUND(Table3[[#This Row],[Net]],3)</f>
        <v>2386.37</v>
      </c>
    </row>
    <row r="1660" spans="1:7">
      <c r="A1660" s="258" t="s">
        <v>2544</v>
      </c>
      <c r="B1660" s="258" t="s">
        <v>9837</v>
      </c>
      <c r="C1660" s="258">
        <v>2020</v>
      </c>
      <c r="D1660" s="258" t="s">
        <v>895</v>
      </c>
      <c r="E1660" s="258">
        <v>11525.6</v>
      </c>
      <c r="F1660" s="258" t="s">
        <v>1806</v>
      </c>
      <c r="G1660" s="259">
        <f>ROUND(Table3[[#This Row],[Net]],3)</f>
        <v>11525.6</v>
      </c>
    </row>
    <row r="1661" spans="1:7">
      <c r="A1661" s="258" t="s">
        <v>2545</v>
      </c>
      <c r="B1661" s="258" t="s">
        <v>9837</v>
      </c>
      <c r="C1661" s="258">
        <v>2020</v>
      </c>
      <c r="D1661" s="258" t="s">
        <v>895</v>
      </c>
      <c r="E1661" s="258">
        <v>1537.0700000000002</v>
      </c>
      <c r="F1661" s="258" t="s">
        <v>1806</v>
      </c>
      <c r="G1661" s="259">
        <f>ROUND(Table3[[#This Row],[Net]],3)</f>
        <v>1537.07</v>
      </c>
    </row>
    <row r="1662" spans="1:7">
      <c r="A1662" s="258" t="s">
        <v>2546</v>
      </c>
      <c r="B1662" s="258" t="s">
        <v>9837</v>
      </c>
      <c r="C1662" s="258">
        <v>2020</v>
      </c>
      <c r="D1662" s="258" t="s">
        <v>895</v>
      </c>
      <c r="E1662" s="258">
        <v>1893.54</v>
      </c>
      <c r="F1662" s="258" t="s">
        <v>1806</v>
      </c>
      <c r="G1662" s="259">
        <f>ROUND(Table3[[#This Row],[Net]],3)</f>
        <v>1893.54</v>
      </c>
    </row>
    <row r="1663" spans="1:7">
      <c r="A1663" s="258" t="s">
        <v>2547</v>
      </c>
      <c r="B1663" s="258" t="s">
        <v>9837</v>
      </c>
      <c r="C1663" s="258">
        <v>2020</v>
      </c>
      <c r="D1663" s="258" t="s">
        <v>895</v>
      </c>
      <c r="E1663" s="258">
        <v>230.41000000000003</v>
      </c>
      <c r="F1663" s="258" t="s">
        <v>1806</v>
      </c>
      <c r="G1663" s="259">
        <f>ROUND(Table3[[#This Row],[Net]],3)</f>
        <v>230.41</v>
      </c>
    </row>
    <row r="1664" spans="1:7">
      <c r="A1664" s="258" t="s">
        <v>2548</v>
      </c>
      <c r="B1664" s="258" t="s">
        <v>9837</v>
      </c>
      <c r="C1664" s="258">
        <v>2020</v>
      </c>
      <c r="D1664" s="258" t="s">
        <v>895</v>
      </c>
      <c r="E1664" s="258">
        <v>1908.47</v>
      </c>
      <c r="F1664" s="258" t="s">
        <v>1806</v>
      </c>
      <c r="G1664" s="259">
        <f>ROUND(Table3[[#This Row],[Net]],3)</f>
        <v>1908.47</v>
      </c>
    </row>
    <row r="1665" spans="1:7">
      <c r="A1665" s="258" t="s">
        <v>2549</v>
      </c>
      <c r="B1665" s="258" t="s">
        <v>9837</v>
      </c>
      <c r="C1665" s="258">
        <v>2020</v>
      </c>
      <c r="D1665" s="258" t="s">
        <v>895</v>
      </c>
      <c r="E1665" s="258">
        <v>10202.149999999998</v>
      </c>
      <c r="F1665" s="258" t="s">
        <v>1806</v>
      </c>
      <c r="G1665" s="259">
        <f>ROUND(Table3[[#This Row],[Net]],3)</f>
        <v>10202.15</v>
      </c>
    </row>
    <row r="1666" spans="1:7">
      <c r="A1666" s="258" t="s">
        <v>2550</v>
      </c>
      <c r="B1666" s="258" t="s">
        <v>9837</v>
      </c>
      <c r="C1666" s="258">
        <v>2020</v>
      </c>
      <c r="D1666" s="258" t="s">
        <v>895</v>
      </c>
      <c r="E1666" s="258">
        <v>11676.239999999998</v>
      </c>
      <c r="F1666" s="258" t="s">
        <v>1806</v>
      </c>
      <c r="G1666" s="259">
        <f>ROUND(Table3[[#This Row],[Net]],3)</f>
        <v>11676.24</v>
      </c>
    </row>
    <row r="1667" spans="1:7">
      <c r="A1667" s="258" t="s">
        <v>2551</v>
      </c>
      <c r="B1667" s="258" t="s">
        <v>9837</v>
      </c>
      <c r="C1667" s="258">
        <v>2020</v>
      </c>
      <c r="D1667" s="258" t="s">
        <v>895</v>
      </c>
      <c r="E1667" s="258">
        <v>6682.25</v>
      </c>
      <c r="F1667" s="258" t="s">
        <v>1806</v>
      </c>
      <c r="G1667" s="259">
        <f>ROUND(Table3[[#This Row],[Net]],3)</f>
        <v>6682.25</v>
      </c>
    </row>
    <row r="1668" spans="1:7">
      <c r="A1668" s="258" t="s">
        <v>2552</v>
      </c>
      <c r="B1668" s="258" t="s">
        <v>9837</v>
      </c>
      <c r="C1668" s="258">
        <v>2020</v>
      </c>
      <c r="D1668" s="258" t="s">
        <v>895</v>
      </c>
      <c r="E1668" s="258">
        <v>1635</v>
      </c>
      <c r="F1668" s="258" t="s">
        <v>1806</v>
      </c>
      <c r="G1668" s="259">
        <f>ROUND(Table3[[#This Row],[Net]],3)</f>
        <v>1635</v>
      </c>
    </row>
    <row r="1669" spans="1:7">
      <c r="A1669" s="258" t="s">
        <v>2553</v>
      </c>
      <c r="B1669" s="258" t="s">
        <v>9837</v>
      </c>
      <c r="C1669" s="258">
        <v>2020</v>
      </c>
      <c r="D1669" s="258" t="s">
        <v>895</v>
      </c>
      <c r="E1669" s="258">
        <v>7229.9199999999983</v>
      </c>
      <c r="F1669" s="258" t="s">
        <v>1806</v>
      </c>
      <c r="G1669" s="259">
        <f>ROUND(Table3[[#This Row],[Net]],3)</f>
        <v>7229.92</v>
      </c>
    </row>
    <row r="1670" spans="1:7">
      <c r="A1670" s="258" t="s">
        <v>2554</v>
      </c>
      <c r="B1670" s="258" t="s">
        <v>9837</v>
      </c>
      <c r="C1670" s="258">
        <v>2020</v>
      </c>
      <c r="D1670" s="258" t="s">
        <v>895</v>
      </c>
      <c r="E1670" s="258">
        <v>7806.8700000000008</v>
      </c>
      <c r="F1670" s="258" t="s">
        <v>1806</v>
      </c>
      <c r="G1670" s="259">
        <f>ROUND(Table3[[#This Row],[Net]],3)</f>
        <v>7806.87</v>
      </c>
    </row>
    <row r="1671" spans="1:7">
      <c r="A1671" s="258" t="s">
        <v>2555</v>
      </c>
      <c r="B1671" s="258" t="s">
        <v>9837</v>
      </c>
      <c r="C1671" s="258">
        <v>2020</v>
      </c>
      <c r="D1671" s="258" t="s">
        <v>895</v>
      </c>
      <c r="E1671" s="258">
        <v>6247.04</v>
      </c>
      <c r="F1671" s="258" t="s">
        <v>1806</v>
      </c>
      <c r="G1671" s="259">
        <f>ROUND(Table3[[#This Row],[Net]],3)</f>
        <v>6247.04</v>
      </c>
    </row>
    <row r="1672" spans="1:7">
      <c r="A1672" s="258" t="s">
        <v>2556</v>
      </c>
      <c r="B1672" s="258" t="s">
        <v>9837</v>
      </c>
      <c r="C1672" s="258">
        <v>2020</v>
      </c>
      <c r="D1672" s="258" t="s">
        <v>895</v>
      </c>
      <c r="E1672" s="258">
        <v>2382.3799999999997</v>
      </c>
      <c r="F1672" s="258" t="s">
        <v>1806</v>
      </c>
      <c r="G1672" s="259">
        <f>ROUND(Table3[[#This Row],[Net]],3)</f>
        <v>2382.38</v>
      </c>
    </row>
    <row r="1673" spans="1:7">
      <c r="A1673" s="258" t="s">
        <v>2557</v>
      </c>
      <c r="B1673" s="258" t="s">
        <v>9837</v>
      </c>
      <c r="C1673" s="258">
        <v>2020</v>
      </c>
      <c r="D1673" s="258" t="s">
        <v>895</v>
      </c>
      <c r="E1673" s="258">
        <v>1280.33</v>
      </c>
      <c r="F1673" s="258" t="s">
        <v>1806</v>
      </c>
      <c r="G1673" s="259">
        <f>ROUND(Table3[[#This Row],[Net]],3)</f>
        <v>1280.33</v>
      </c>
    </row>
    <row r="1674" spans="1:7">
      <c r="A1674" s="258" t="s">
        <v>2558</v>
      </c>
      <c r="B1674" s="258" t="s">
        <v>9837</v>
      </c>
      <c r="C1674" s="258">
        <v>2020</v>
      </c>
      <c r="D1674" s="258" t="s">
        <v>895</v>
      </c>
      <c r="E1674" s="258">
        <v>639.47</v>
      </c>
      <c r="F1674" s="258" t="s">
        <v>1806</v>
      </c>
      <c r="G1674" s="259">
        <f>ROUND(Table3[[#This Row],[Net]],3)</f>
        <v>639.47</v>
      </c>
    </row>
    <row r="1675" spans="1:7">
      <c r="A1675" s="258" t="s">
        <v>2559</v>
      </c>
      <c r="B1675" s="258" t="s">
        <v>9837</v>
      </c>
      <c r="C1675" s="258">
        <v>2020</v>
      </c>
      <c r="D1675" s="258" t="s">
        <v>895</v>
      </c>
      <c r="E1675" s="258">
        <v>3879.2900000000031</v>
      </c>
      <c r="F1675" s="258" t="s">
        <v>1806</v>
      </c>
      <c r="G1675" s="259">
        <f>ROUND(Table3[[#This Row],[Net]],3)</f>
        <v>3879.29</v>
      </c>
    </row>
    <row r="1676" spans="1:7">
      <c r="A1676" s="258" t="s">
        <v>2560</v>
      </c>
      <c r="B1676" s="258" t="s">
        <v>9837</v>
      </c>
      <c r="C1676" s="258">
        <v>2020</v>
      </c>
      <c r="D1676" s="258" t="s">
        <v>895</v>
      </c>
      <c r="E1676" s="258">
        <v>1580.94</v>
      </c>
      <c r="F1676" s="258" t="s">
        <v>1806</v>
      </c>
      <c r="G1676" s="259">
        <f>ROUND(Table3[[#This Row],[Net]],3)</f>
        <v>1580.94</v>
      </c>
    </row>
    <row r="1677" spans="1:7">
      <c r="A1677" s="258" t="s">
        <v>2561</v>
      </c>
      <c r="B1677" s="258" t="s">
        <v>9837</v>
      </c>
      <c r="C1677" s="258">
        <v>2020</v>
      </c>
      <c r="D1677" s="258" t="s">
        <v>895</v>
      </c>
      <c r="E1677" s="258">
        <v>1804.8000000000002</v>
      </c>
      <c r="F1677" s="258" t="s">
        <v>1806</v>
      </c>
      <c r="G1677" s="259">
        <f>ROUND(Table3[[#This Row],[Net]],3)</f>
        <v>1804.8</v>
      </c>
    </row>
    <row r="1678" spans="1:7">
      <c r="A1678" s="258" t="s">
        <v>2562</v>
      </c>
      <c r="B1678" s="258" t="s">
        <v>9837</v>
      </c>
      <c r="C1678" s="258">
        <v>2020</v>
      </c>
      <c r="D1678" s="258" t="s">
        <v>895</v>
      </c>
      <c r="E1678" s="258">
        <v>2591.7199999999998</v>
      </c>
      <c r="F1678" s="258" t="s">
        <v>1806</v>
      </c>
      <c r="G1678" s="259">
        <f>ROUND(Table3[[#This Row],[Net]],3)</f>
        <v>2591.7199999999998</v>
      </c>
    </row>
    <row r="1679" spans="1:7">
      <c r="A1679" s="258" t="s">
        <v>2563</v>
      </c>
      <c r="B1679" s="258" t="s">
        <v>9837</v>
      </c>
      <c r="C1679" s="258">
        <v>2020</v>
      </c>
      <c r="D1679" s="258" t="s">
        <v>895</v>
      </c>
      <c r="E1679" s="258">
        <v>6137.7599999999984</v>
      </c>
      <c r="F1679" s="258" t="s">
        <v>1806</v>
      </c>
      <c r="G1679" s="259">
        <f>ROUND(Table3[[#This Row],[Net]],3)</f>
        <v>6137.76</v>
      </c>
    </row>
    <row r="1680" spans="1:7">
      <c r="A1680" s="258" t="s">
        <v>2564</v>
      </c>
      <c r="B1680" s="258" t="s">
        <v>9837</v>
      </c>
      <c r="C1680" s="258">
        <v>2020</v>
      </c>
      <c r="D1680" s="258" t="s">
        <v>895</v>
      </c>
      <c r="E1680" s="258">
        <v>2566.2600000000002</v>
      </c>
      <c r="F1680" s="258" t="s">
        <v>1806</v>
      </c>
      <c r="G1680" s="259">
        <f>ROUND(Table3[[#This Row],[Net]],3)</f>
        <v>2566.2600000000002</v>
      </c>
    </row>
    <row r="1681" spans="1:7">
      <c r="A1681" s="258" t="s">
        <v>2565</v>
      </c>
      <c r="B1681" s="258" t="s">
        <v>9837</v>
      </c>
      <c r="C1681" s="258">
        <v>2020</v>
      </c>
      <c r="D1681" s="258" t="s">
        <v>895</v>
      </c>
      <c r="E1681" s="258">
        <v>1028.2099999999989</v>
      </c>
      <c r="F1681" s="258" t="s">
        <v>1806</v>
      </c>
      <c r="G1681" s="259">
        <f>ROUND(Table3[[#This Row],[Net]],3)</f>
        <v>1028.21</v>
      </c>
    </row>
    <row r="1682" spans="1:7">
      <c r="A1682" s="258" t="s">
        <v>2566</v>
      </c>
      <c r="B1682" s="258" t="s">
        <v>9837</v>
      </c>
      <c r="C1682" s="258">
        <v>2020</v>
      </c>
      <c r="D1682" s="258" t="s">
        <v>895</v>
      </c>
      <c r="E1682" s="258">
        <v>995.6199999999983</v>
      </c>
      <c r="F1682" s="258" t="s">
        <v>1806</v>
      </c>
      <c r="G1682" s="259">
        <f>ROUND(Table3[[#This Row],[Net]],3)</f>
        <v>995.62</v>
      </c>
    </row>
    <row r="1683" spans="1:7">
      <c r="A1683" s="258" t="s">
        <v>2567</v>
      </c>
      <c r="B1683" s="258" t="s">
        <v>9837</v>
      </c>
      <c r="C1683" s="258">
        <v>2020</v>
      </c>
      <c r="D1683" s="258" t="s">
        <v>895</v>
      </c>
      <c r="E1683" s="258">
        <v>1038.4999999999989</v>
      </c>
      <c r="F1683" s="258" t="s">
        <v>1806</v>
      </c>
      <c r="G1683" s="259">
        <f>ROUND(Table3[[#This Row],[Net]],3)</f>
        <v>1038.5</v>
      </c>
    </row>
    <row r="1684" spans="1:7">
      <c r="A1684" s="258" t="s">
        <v>2568</v>
      </c>
      <c r="B1684" s="258" t="s">
        <v>9837</v>
      </c>
      <c r="C1684" s="258">
        <v>2020</v>
      </c>
      <c r="D1684" s="258" t="s">
        <v>895</v>
      </c>
      <c r="E1684" s="258">
        <v>9363.9900000000016</v>
      </c>
      <c r="F1684" s="258" t="s">
        <v>1806</v>
      </c>
      <c r="G1684" s="259">
        <f>ROUND(Table3[[#This Row],[Net]],3)</f>
        <v>9363.99</v>
      </c>
    </row>
    <row r="1685" spans="1:7">
      <c r="A1685" s="258" t="s">
        <v>2569</v>
      </c>
      <c r="B1685" s="258" t="s">
        <v>9837</v>
      </c>
      <c r="C1685" s="258">
        <v>2020</v>
      </c>
      <c r="D1685" s="258" t="s">
        <v>895</v>
      </c>
      <c r="E1685" s="258">
        <v>2813.0600000000004</v>
      </c>
      <c r="F1685" s="258" t="s">
        <v>1806</v>
      </c>
      <c r="G1685" s="259">
        <f>ROUND(Table3[[#This Row],[Net]],3)</f>
        <v>2813.06</v>
      </c>
    </row>
    <row r="1686" spans="1:7">
      <c r="A1686" s="258" t="s">
        <v>2570</v>
      </c>
      <c r="B1686" s="258" t="s">
        <v>9837</v>
      </c>
      <c r="C1686" s="258">
        <v>2020</v>
      </c>
      <c r="D1686" s="258" t="s">
        <v>895</v>
      </c>
      <c r="E1686" s="258">
        <v>2646.02</v>
      </c>
      <c r="F1686" s="258" t="s">
        <v>1806</v>
      </c>
      <c r="G1686" s="259">
        <f>ROUND(Table3[[#This Row],[Net]],3)</f>
        <v>2646.02</v>
      </c>
    </row>
    <row r="1687" spans="1:7">
      <c r="A1687" s="258" t="s">
        <v>2571</v>
      </c>
      <c r="B1687" s="258" t="s">
        <v>9837</v>
      </c>
      <c r="C1687" s="258">
        <v>2020</v>
      </c>
      <c r="D1687" s="258" t="s">
        <v>895</v>
      </c>
      <c r="E1687" s="258">
        <v>2342.4399999999996</v>
      </c>
      <c r="F1687" s="258" t="s">
        <v>1806</v>
      </c>
      <c r="G1687" s="259">
        <f>ROUND(Table3[[#This Row],[Net]],3)</f>
        <v>2342.44</v>
      </c>
    </row>
    <row r="1688" spans="1:7">
      <c r="A1688" s="258" t="s">
        <v>2572</v>
      </c>
      <c r="B1688" s="258" t="s">
        <v>9837</v>
      </c>
      <c r="C1688" s="258">
        <v>2020</v>
      </c>
      <c r="D1688" s="258" t="s">
        <v>895</v>
      </c>
      <c r="E1688" s="258">
        <v>3592.36</v>
      </c>
      <c r="F1688" s="258" t="s">
        <v>1806</v>
      </c>
      <c r="G1688" s="259">
        <f>ROUND(Table3[[#This Row],[Net]],3)</f>
        <v>3592.36</v>
      </c>
    </row>
    <row r="1689" spans="1:7">
      <c r="A1689" s="258" t="s">
        <v>2573</v>
      </c>
      <c r="B1689" s="258" t="s">
        <v>9837</v>
      </c>
      <c r="C1689" s="258">
        <v>2020</v>
      </c>
      <c r="D1689" s="258" t="s">
        <v>895</v>
      </c>
      <c r="E1689" s="258">
        <v>6129.53</v>
      </c>
      <c r="F1689" s="258" t="s">
        <v>1806</v>
      </c>
      <c r="G1689" s="259">
        <f>ROUND(Table3[[#This Row],[Net]],3)</f>
        <v>6129.53</v>
      </c>
    </row>
    <row r="1690" spans="1:7">
      <c r="A1690" s="258" t="s">
        <v>2574</v>
      </c>
      <c r="B1690" s="258" t="s">
        <v>9837</v>
      </c>
      <c r="C1690" s="258">
        <v>2020</v>
      </c>
      <c r="D1690" s="258" t="s">
        <v>895</v>
      </c>
      <c r="E1690" s="258">
        <v>3928.3100000000009</v>
      </c>
      <c r="F1690" s="258" t="s">
        <v>1806</v>
      </c>
      <c r="G1690" s="259">
        <f>ROUND(Table3[[#This Row],[Net]],3)</f>
        <v>3928.31</v>
      </c>
    </row>
    <row r="1691" spans="1:7">
      <c r="A1691" s="258" t="s">
        <v>2575</v>
      </c>
      <c r="B1691" s="258" t="s">
        <v>9837</v>
      </c>
      <c r="C1691" s="258">
        <v>2020</v>
      </c>
      <c r="D1691" s="258" t="s">
        <v>895</v>
      </c>
      <c r="E1691" s="258">
        <v>164.75</v>
      </c>
      <c r="F1691" s="258" t="s">
        <v>1806</v>
      </c>
      <c r="G1691" s="259">
        <f>ROUND(Table3[[#This Row],[Net]],3)</f>
        <v>164.75</v>
      </c>
    </row>
    <row r="1692" spans="1:7">
      <c r="A1692" s="258" t="s">
        <v>2576</v>
      </c>
      <c r="B1692" s="258" t="s">
        <v>9837</v>
      </c>
      <c r="C1692" s="258">
        <v>2020</v>
      </c>
      <c r="D1692" s="258" t="s">
        <v>895</v>
      </c>
      <c r="E1692" s="258">
        <v>18109.680000000008</v>
      </c>
      <c r="F1692" s="258" t="s">
        <v>1806</v>
      </c>
      <c r="G1692" s="259">
        <f>ROUND(Table3[[#This Row],[Net]],3)</f>
        <v>18109.68</v>
      </c>
    </row>
    <row r="1693" spans="1:7">
      <c r="A1693" s="258" t="s">
        <v>2577</v>
      </c>
      <c r="B1693" s="258" t="s">
        <v>9837</v>
      </c>
      <c r="C1693" s="258">
        <v>2020</v>
      </c>
      <c r="D1693" s="258" t="s">
        <v>895</v>
      </c>
      <c r="E1693" s="258">
        <v>161.10000000000218</v>
      </c>
      <c r="F1693" s="258" t="s">
        <v>1806</v>
      </c>
      <c r="G1693" s="259">
        <f>ROUND(Table3[[#This Row],[Net]],3)</f>
        <v>161.1</v>
      </c>
    </row>
    <row r="1694" spans="1:7">
      <c r="A1694" s="258" t="s">
        <v>2578</v>
      </c>
      <c r="B1694" s="258" t="s">
        <v>9837</v>
      </c>
      <c r="C1694" s="258">
        <v>2020</v>
      </c>
      <c r="D1694" s="258" t="s">
        <v>895</v>
      </c>
      <c r="E1694" s="258">
        <v>480.62000000000012</v>
      </c>
      <c r="F1694" s="258" t="s">
        <v>1806</v>
      </c>
      <c r="G1694" s="259">
        <f>ROUND(Table3[[#This Row],[Net]],3)</f>
        <v>480.62</v>
      </c>
    </row>
    <row r="1695" spans="1:7">
      <c r="A1695" s="258" t="s">
        <v>2579</v>
      </c>
      <c r="B1695" s="258" t="s">
        <v>9837</v>
      </c>
      <c r="C1695" s="258">
        <v>2020</v>
      </c>
      <c r="D1695" s="258" t="s">
        <v>895</v>
      </c>
      <c r="E1695" s="258">
        <v>1616.8200000000002</v>
      </c>
      <c r="F1695" s="258" t="s">
        <v>1806</v>
      </c>
      <c r="G1695" s="259">
        <f>ROUND(Table3[[#This Row],[Net]],3)</f>
        <v>1616.82</v>
      </c>
    </row>
    <row r="1696" spans="1:7">
      <c r="A1696" s="258" t="s">
        <v>2580</v>
      </c>
      <c r="B1696" s="258" t="s">
        <v>9837</v>
      </c>
      <c r="C1696" s="258">
        <v>2020</v>
      </c>
      <c r="D1696" s="258" t="s">
        <v>895</v>
      </c>
      <c r="E1696" s="258">
        <v>1147.9799999999998</v>
      </c>
      <c r="F1696" s="258" t="s">
        <v>1806</v>
      </c>
      <c r="G1696" s="259">
        <f>ROUND(Table3[[#This Row],[Net]],3)</f>
        <v>1147.98</v>
      </c>
    </row>
    <row r="1697" spans="1:7">
      <c r="A1697" s="258" t="s">
        <v>2581</v>
      </c>
      <c r="B1697" s="258" t="s">
        <v>9837</v>
      </c>
      <c r="C1697" s="258">
        <v>2020</v>
      </c>
      <c r="D1697" s="258" t="s">
        <v>895</v>
      </c>
      <c r="E1697" s="258">
        <v>1185.17</v>
      </c>
      <c r="F1697" s="258" t="s">
        <v>1806</v>
      </c>
      <c r="G1697" s="259">
        <f>ROUND(Table3[[#This Row],[Net]],3)</f>
        <v>1185.17</v>
      </c>
    </row>
    <row r="1698" spans="1:7">
      <c r="A1698" s="258" t="s">
        <v>2582</v>
      </c>
      <c r="B1698" s="258" t="s">
        <v>9837</v>
      </c>
      <c r="C1698" s="258">
        <v>2020</v>
      </c>
      <c r="D1698" s="258" t="s">
        <v>895</v>
      </c>
      <c r="E1698" s="258">
        <v>609.84</v>
      </c>
      <c r="F1698" s="258" t="s">
        <v>1806</v>
      </c>
      <c r="G1698" s="259">
        <f>ROUND(Table3[[#This Row],[Net]],3)</f>
        <v>609.84</v>
      </c>
    </row>
    <row r="1699" spans="1:7">
      <c r="A1699" s="258" t="s">
        <v>2583</v>
      </c>
      <c r="B1699" s="258" t="s">
        <v>9837</v>
      </c>
      <c r="C1699" s="258">
        <v>2020</v>
      </c>
      <c r="D1699" s="258" t="s">
        <v>895</v>
      </c>
      <c r="E1699" s="258">
        <v>2159.17</v>
      </c>
      <c r="F1699" s="258" t="s">
        <v>1806</v>
      </c>
      <c r="G1699" s="259">
        <f>ROUND(Table3[[#This Row],[Net]],3)</f>
        <v>2159.17</v>
      </c>
    </row>
    <row r="1700" spans="1:7">
      <c r="A1700" s="258" t="s">
        <v>2584</v>
      </c>
      <c r="B1700" s="258" t="s">
        <v>9837</v>
      </c>
      <c r="C1700" s="258">
        <v>2020</v>
      </c>
      <c r="D1700" s="258" t="s">
        <v>895</v>
      </c>
      <c r="E1700" s="258">
        <v>1980.58</v>
      </c>
      <c r="F1700" s="258" t="s">
        <v>1806</v>
      </c>
      <c r="G1700" s="259">
        <f>ROUND(Table3[[#This Row],[Net]],3)</f>
        <v>1980.58</v>
      </c>
    </row>
    <row r="1701" spans="1:7">
      <c r="A1701" s="258" t="s">
        <v>2585</v>
      </c>
      <c r="B1701" s="258" t="s">
        <v>9837</v>
      </c>
      <c r="C1701" s="258">
        <v>2020</v>
      </c>
      <c r="D1701" s="258" t="s">
        <v>900</v>
      </c>
      <c r="E1701" s="258">
        <v>43.389999999999972</v>
      </c>
      <c r="F1701" s="258" t="s">
        <v>1806</v>
      </c>
      <c r="G1701" s="259">
        <f>ROUND(Table3[[#This Row],[Net]],3)</f>
        <v>43.39</v>
      </c>
    </row>
    <row r="1702" spans="1:7">
      <c r="A1702" s="258" t="s">
        <v>2586</v>
      </c>
      <c r="B1702" s="258" t="s">
        <v>9837</v>
      </c>
      <c r="C1702" s="258">
        <v>2020</v>
      </c>
      <c r="D1702" s="258" t="s">
        <v>900</v>
      </c>
      <c r="E1702" s="258">
        <v>47.309999999999491</v>
      </c>
      <c r="F1702" s="258" t="s">
        <v>1806</v>
      </c>
      <c r="G1702" s="259">
        <f>ROUND(Table3[[#This Row],[Net]],3)</f>
        <v>47.31</v>
      </c>
    </row>
    <row r="1703" spans="1:7">
      <c r="A1703" s="258" t="s">
        <v>2587</v>
      </c>
      <c r="B1703" s="258" t="s">
        <v>9837</v>
      </c>
      <c r="C1703" s="258">
        <v>2020</v>
      </c>
      <c r="D1703" s="258" t="s">
        <v>900</v>
      </c>
      <c r="E1703" s="258">
        <v>3930.8699999999994</v>
      </c>
      <c r="F1703" s="258" t="s">
        <v>1806</v>
      </c>
      <c r="G1703" s="259">
        <f>ROUND(Table3[[#This Row],[Net]],3)</f>
        <v>3930.87</v>
      </c>
    </row>
    <row r="1704" spans="1:7">
      <c r="A1704" s="258" t="s">
        <v>2588</v>
      </c>
      <c r="B1704" s="258" t="s">
        <v>9837</v>
      </c>
      <c r="C1704" s="258">
        <v>2020</v>
      </c>
      <c r="D1704" s="258" t="s">
        <v>900</v>
      </c>
      <c r="E1704" s="258">
        <v>2076.67</v>
      </c>
      <c r="F1704" s="258" t="s">
        <v>1806</v>
      </c>
      <c r="G1704" s="259">
        <f>ROUND(Table3[[#This Row],[Net]],3)</f>
        <v>2076.67</v>
      </c>
    </row>
    <row r="1705" spans="1:7">
      <c r="A1705" s="258" t="s">
        <v>2589</v>
      </c>
      <c r="B1705" s="258" t="s">
        <v>9837</v>
      </c>
      <c r="C1705" s="258">
        <v>2020</v>
      </c>
      <c r="D1705" s="258" t="s">
        <v>900</v>
      </c>
      <c r="E1705" s="258">
        <v>9580.3100000000013</v>
      </c>
      <c r="F1705" s="258" t="s">
        <v>1806</v>
      </c>
      <c r="G1705" s="259">
        <f>ROUND(Table3[[#This Row],[Net]],3)</f>
        <v>9580.31</v>
      </c>
    </row>
    <row r="1706" spans="1:7">
      <c r="A1706" s="258" t="s">
        <v>2590</v>
      </c>
      <c r="B1706" s="258" t="s">
        <v>9837</v>
      </c>
      <c r="C1706" s="258">
        <v>2020</v>
      </c>
      <c r="D1706" s="258" t="s">
        <v>900</v>
      </c>
      <c r="E1706" s="258">
        <v>833.8</v>
      </c>
      <c r="F1706" s="258" t="s">
        <v>1806</v>
      </c>
      <c r="G1706" s="259">
        <f>ROUND(Table3[[#This Row],[Net]],3)</f>
        <v>833.8</v>
      </c>
    </row>
    <row r="1707" spans="1:7">
      <c r="A1707" s="258" t="s">
        <v>2591</v>
      </c>
      <c r="B1707" s="258" t="s">
        <v>9837</v>
      </c>
      <c r="C1707" s="258">
        <v>2020</v>
      </c>
      <c r="D1707" s="258" t="s">
        <v>900</v>
      </c>
      <c r="E1707" s="258">
        <v>2075.9800000000005</v>
      </c>
      <c r="F1707" s="258" t="s">
        <v>1806</v>
      </c>
      <c r="G1707" s="259">
        <f>ROUND(Table3[[#This Row],[Net]],3)</f>
        <v>2075.98</v>
      </c>
    </row>
    <row r="1708" spans="1:7">
      <c r="A1708" s="258" t="s">
        <v>2592</v>
      </c>
      <c r="B1708" s="258" t="s">
        <v>9837</v>
      </c>
      <c r="C1708" s="258">
        <v>2020</v>
      </c>
      <c r="D1708" s="258" t="s">
        <v>900</v>
      </c>
      <c r="E1708" s="258">
        <v>224.33000000000004</v>
      </c>
      <c r="F1708" s="258" t="s">
        <v>1806</v>
      </c>
      <c r="G1708" s="259">
        <f>ROUND(Table3[[#This Row],[Net]],3)</f>
        <v>224.33</v>
      </c>
    </row>
    <row r="1709" spans="1:7">
      <c r="A1709" s="258" t="s">
        <v>2593</v>
      </c>
      <c r="B1709" s="258" t="s">
        <v>9837</v>
      </c>
      <c r="C1709" s="258">
        <v>2020</v>
      </c>
      <c r="D1709" s="258" t="s">
        <v>900</v>
      </c>
      <c r="E1709" s="258">
        <v>1704.9799999999998</v>
      </c>
      <c r="F1709" s="258" t="s">
        <v>1806</v>
      </c>
      <c r="G1709" s="259">
        <f>ROUND(Table3[[#This Row],[Net]],3)</f>
        <v>1704.98</v>
      </c>
    </row>
    <row r="1710" spans="1:7">
      <c r="A1710" s="258" t="s">
        <v>2594</v>
      </c>
      <c r="B1710" s="258" t="s">
        <v>9837</v>
      </c>
      <c r="C1710" s="258">
        <v>2020</v>
      </c>
      <c r="D1710" s="258" t="s">
        <v>900</v>
      </c>
      <c r="E1710" s="258">
        <v>7988.53</v>
      </c>
      <c r="F1710" s="258" t="s">
        <v>1806</v>
      </c>
      <c r="G1710" s="259">
        <f>ROUND(Table3[[#This Row],[Net]],3)</f>
        <v>7988.53</v>
      </c>
    </row>
    <row r="1711" spans="1:7">
      <c r="A1711" s="258" t="s">
        <v>2595</v>
      </c>
      <c r="B1711" s="258" t="s">
        <v>9837</v>
      </c>
      <c r="C1711" s="258">
        <v>2020</v>
      </c>
      <c r="D1711" s="258" t="s">
        <v>900</v>
      </c>
      <c r="E1711" s="258">
        <v>11228.870000000006</v>
      </c>
      <c r="F1711" s="258" t="s">
        <v>1806</v>
      </c>
      <c r="G1711" s="259">
        <f>ROUND(Table3[[#This Row],[Net]],3)</f>
        <v>11228.87</v>
      </c>
    </row>
    <row r="1712" spans="1:7">
      <c r="A1712" s="258" t="s">
        <v>2596</v>
      </c>
      <c r="B1712" s="258" t="s">
        <v>9837</v>
      </c>
      <c r="C1712" s="258">
        <v>2020</v>
      </c>
      <c r="D1712" s="258" t="s">
        <v>900</v>
      </c>
      <c r="E1712" s="258">
        <v>5911.27</v>
      </c>
      <c r="F1712" s="258" t="s">
        <v>1806</v>
      </c>
      <c r="G1712" s="259">
        <f>ROUND(Table3[[#This Row],[Net]],3)</f>
        <v>5911.27</v>
      </c>
    </row>
    <row r="1713" spans="1:7">
      <c r="A1713" s="258" t="s">
        <v>2597</v>
      </c>
      <c r="B1713" s="258" t="s">
        <v>9837</v>
      </c>
      <c r="C1713" s="258">
        <v>2020</v>
      </c>
      <c r="D1713" s="258" t="s">
        <v>900</v>
      </c>
      <c r="E1713" s="258">
        <v>1428.4900000000002</v>
      </c>
      <c r="F1713" s="258" t="s">
        <v>1806</v>
      </c>
      <c r="G1713" s="259">
        <f>ROUND(Table3[[#This Row],[Net]],3)</f>
        <v>1428.49</v>
      </c>
    </row>
    <row r="1714" spans="1:7">
      <c r="A1714" s="258" t="s">
        <v>2598</v>
      </c>
      <c r="B1714" s="258" t="s">
        <v>9837</v>
      </c>
      <c r="C1714" s="258">
        <v>2020</v>
      </c>
      <c r="D1714" s="258" t="s">
        <v>900</v>
      </c>
      <c r="E1714" s="258">
        <v>5503.63</v>
      </c>
      <c r="F1714" s="258" t="s">
        <v>1806</v>
      </c>
      <c r="G1714" s="259">
        <f>ROUND(Table3[[#This Row],[Net]],3)</f>
        <v>5503.63</v>
      </c>
    </row>
    <row r="1715" spans="1:7">
      <c r="A1715" s="258" t="s">
        <v>2599</v>
      </c>
      <c r="B1715" s="258" t="s">
        <v>9837</v>
      </c>
      <c r="C1715" s="258">
        <v>2020</v>
      </c>
      <c r="D1715" s="258" t="s">
        <v>900</v>
      </c>
      <c r="E1715" s="258">
        <v>6658.62</v>
      </c>
      <c r="F1715" s="258" t="s">
        <v>1806</v>
      </c>
      <c r="G1715" s="259">
        <f>ROUND(Table3[[#This Row],[Net]],3)</f>
        <v>6658.62</v>
      </c>
    </row>
    <row r="1716" spans="1:7">
      <c r="A1716" s="258" t="s">
        <v>2600</v>
      </c>
      <c r="B1716" s="258" t="s">
        <v>9837</v>
      </c>
      <c r="C1716" s="258">
        <v>2020</v>
      </c>
      <c r="D1716" s="258" t="s">
        <v>900</v>
      </c>
      <c r="E1716" s="258">
        <v>5453.2300000000005</v>
      </c>
      <c r="F1716" s="258" t="s">
        <v>1806</v>
      </c>
      <c r="G1716" s="259">
        <f>ROUND(Table3[[#This Row],[Net]],3)</f>
        <v>5453.23</v>
      </c>
    </row>
    <row r="1717" spans="1:7">
      <c r="A1717" s="258" t="s">
        <v>2601</v>
      </c>
      <c r="B1717" s="258" t="s">
        <v>9837</v>
      </c>
      <c r="C1717" s="258">
        <v>2020</v>
      </c>
      <c r="D1717" s="258" t="s">
        <v>900</v>
      </c>
      <c r="E1717" s="258">
        <v>1693.96</v>
      </c>
      <c r="F1717" s="258" t="s">
        <v>1806</v>
      </c>
      <c r="G1717" s="259">
        <f>ROUND(Table3[[#This Row],[Net]],3)</f>
        <v>1693.96</v>
      </c>
    </row>
    <row r="1718" spans="1:7">
      <c r="A1718" s="258" t="s">
        <v>2602</v>
      </c>
      <c r="B1718" s="258" t="s">
        <v>9837</v>
      </c>
      <c r="C1718" s="258">
        <v>2020</v>
      </c>
      <c r="D1718" s="258" t="s">
        <v>900</v>
      </c>
      <c r="E1718" s="258">
        <v>894.7</v>
      </c>
      <c r="F1718" s="258" t="s">
        <v>1806</v>
      </c>
      <c r="G1718" s="259">
        <f>ROUND(Table3[[#This Row],[Net]],3)</f>
        <v>894.7</v>
      </c>
    </row>
    <row r="1719" spans="1:7">
      <c r="A1719" s="258" t="s">
        <v>2603</v>
      </c>
      <c r="B1719" s="258" t="s">
        <v>9837</v>
      </c>
      <c r="C1719" s="258">
        <v>2020</v>
      </c>
      <c r="D1719" s="258" t="s">
        <v>900</v>
      </c>
      <c r="E1719" s="258">
        <v>565.45999999999981</v>
      </c>
      <c r="F1719" s="258" t="s">
        <v>1806</v>
      </c>
      <c r="G1719" s="259">
        <f>ROUND(Table3[[#This Row],[Net]],3)</f>
        <v>565.46</v>
      </c>
    </row>
    <row r="1720" spans="1:7">
      <c r="A1720" s="258" t="s">
        <v>2604</v>
      </c>
      <c r="B1720" s="258" t="s">
        <v>9837</v>
      </c>
      <c r="C1720" s="258">
        <v>2020</v>
      </c>
      <c r="D1720" s="258" t="s">
        <v>900</v>
      </c>
      <c r="E1720" s="258">
        <v>2769.3799999999997</v>
      </c>
      <c r="F1720" s="258" t="s">
        <v>1806</v>
      </c>
      <c r="G1720" s="259">
        <f>ROUND(Table3[[#This Row],[Net]],3)</f>
        <v>2769.38</v>
      </c>
    </row>
    <row r="1721" spans="1:7">
      <c r="A1721" s="258" t="s">
        <v>2605</v>
      </c>
      <c r="B1721" s="258" t="s">
        <v>9837</v>
      </c>
      <c r="C1721" s="258">
        <v>2020</v>
      </c>
      <c r="D1721" s="258" t="s">
        <v>900</v>
      </c>
      <c r="E1721" s="258">
        <v>1015.13</v>
      </c>
      <c r="F1721" s="258" t="s">
        <v>1806</v>
      </c>
      <c r="G1721" s="259">
        <f>ROUND(Table3[[#This Row],[Net]],3)</f>
        <v>1015.13</v>
      </c>
    </row>
    <row r="1722" spans="1:7">
      <c r="A1722" s="258" t="s">
        <v>2606</v>
      </c>
      <c r="B1722" s="258" t="s">
        <v>9837</v>
      </c>
      <c r="C1722" s="258">
        <v>2020</v>
      </c>
      <c r="D1722" s="258" t="s">
        <v>900</v>
      </c>
      <c r="E1722" s="258">
        <v>1965.1299999999997</v>
      </c>
      <c r="F1722" s="258" t="s">
        <v>1806</v>
      </c>
      <c r="G1722" s="259">
        <f>ROUND(Table3[[#This Row],[Net]],3)</f>
        <v>1965.13</v>
      </c>
    </row>
    <row r="1723" spans="1:7">
      <c r="A1723" s="258" t="s">
        <v>2607</v>
      </c>
      <c r="B1723" s="258" t="s">
        <v>9837</v>
      </c>
      <c r="C1723" s="258">
        <v>2020</v>
      </c>
      <c r="D1723" s="258" t="s">
        <v>900</v>
      </c>
      <c r="E1723" s="258">
        <v>2478.6000000000004</v>
      </c>
      <c r="F1723" s="258" t="s">
        <v>1806</v>
      </c>
      <c r="G1723" s="259">
        <f>ROUND(Table3[[#This Row],[Net]],3)</f>
        <v>2478.6</v>
      </c>
    </row>
    <row r="1724" spans="1:7">
      <c r="A1724" s="258" t="s">
        <v>2608</v>
      </c>
      <c r="B1724" s="258" t="s">
        <v>9837</v>
      </c>
      <c r="C1724" s="258">
        <v>2020</v>
      </c>
      <c r="D1724" s="258" t="s">
        <v>900</v>
      </c>
      <c r="E1724" s="258">
        <v>5056.97</v>
      </c>
      <c r="F1724" s="258" t="s">
        <v>1806</v>
      </c>
      <c r="G1724" s="259">
        <f>ROUND(Table3[[#This Row],[Net]],3)</f>
        <v>5056.97</v>
      </c>
    </row>
    <row r="1725" spans="1:7">
      <c r="A1725" s="258" t="s">
        <v>2609</v>
      </c>
      <c r="B1725" s="258" t="s">
        <v>9837</v>
      </c>
      <c r="C1725" s="258">
        <v>2020</v>
      </c>
      <c r="D1725" s="258" t="s">
        <v>900</v>
      </c>
      <c r="E1725" s="258">
        <v>1887.45</v>
      </c>
      <c r="F1725" s="258" t="s">
        <v>1806</v>
      </c>
      <c r="G1725" s="259">
        <f>ROUND(Table3[[#This Row],[Net]],3)</f>
        <v>1887.45</v>
      </c>
    </row>
    <row r="1726" spans="1:7">
      <c r="A1726" s="258" t="s">
        <v>2610</v>
      </c>
      <c r="B1726" s="258" t="s">
        <v>9837</v>
      </c>
      <c r="C1726" s="258">
        <v>2020</v>
      </c>
      <c r="D1726" s="258" t="s">
        <v>900</v>
      </c>
      <c r="E1726" s="258">
        <v>974.90999999999985</v>
      </c>
      <c r="F1726" s="258" t="s">
        <v>1806</v>
      </c>
      <c r="G1726" s="259">
        <f>ROUND(Table3[[#This Row],[Net]],3)</f>
        <v>974.91</v>
      </c>
    </row>
    <row r="1727" spans="1:7">
      <c r="A1727" s="258" t="s">
        <v>2611</v>
      </c>
      <c r="B1727" s="258" t="s">
        <v>9837</v>
      </c>
      <c r="C1727" s="258">
        <v>2020</v>
      </c>
      <c r="D1727" s="258" t="s">
        <v>900</v>
      </c>
      <c r="E1727" s="258">
        <v>488.90999999999894</v>
      </c>
      <c r="F1727" s="258" t="s">
        <v>1806</v>
      </c>
      <c r="G1727" s="259">
        <f>ROUND(Table3[[#This Row],[Net]],3)</f>
        <v>488.91</v>
      </c>
    </row>
    <row r="1728" spans="1:7">
      <c r="A1728" s="258" t="s">
        <v>2612</v>
      </c>
      <c r="B1728" s="258" t="s">
        <v>9837</v>
      </c>
      <c r="C1728" s="258">
        <v>2020</v>
      </c>
      <c r="D1728" s="258" t="s">
        <v>900</v>
      </c>
      <c r="E1728" s="258">
        <v>609.72999999999956</v>
      </c>
      <c r="F1728" s="258" t="s">
        <v>1806</v>
      </c>
      <c r="G1728" s="259">
        <f>ROUND(Table3[[#This Row],[Net]],3)</f>
        <v>609.73</v>
      </c>
    </row>
    <row r="1729" spans="1:7">
      <c r="A1729" s="258" t="s">
        <v>2613</v>
      </c>
      <c r="B1729" s="258" t="s">
        <v>9837</v>
      </c>
      <c r="C1729" s="258">
        <v>2020</v>
      </c>
      <c r="D1729" s="258" t="s">
        <v>900</v>
      </c>
      <c r="E1729" s="258">
        <v>8654.0999999999967</v>
      </c>
      <c r="F1729" s="258" t="s">
        <v>1806</v>
      </c>
      <c r="G1729" s="259">
        <f>ROUND(Table3[[#This Row],[Net]],3)</f>
        <v>8654.1</v>
      </c>
    </row>
    <row r="1730" spans="1:7">
      <c r="A1730" s="258" t="s">
        <v>2614</v>
      </c>
      <c r="B1730" s="258" t="s">
        <v>9837</v>
      </c>
      <c r="C1730" s="258">
        <v>2020</v>
      </c>
      <c r="D1730" s="258" t="s">
        <v>900</v>
      </c>
      <c r="E1730" s="258">
        <v>1976.9299999999998</v>
      </c>
      <c r="F1730" s="258" t="s">
        <v>1806</v>
      </c>
      <c r="G1730" s="259">
        <f>ROUND(Table3[[#This Row],[Net]],3)</f>
        <v>1976.93</v>
      </c>
    </row>
    <row r="1731" spans="1:7">
      <c r="A1731" s="258" t="s">
        <v>2615</v>
      </c>
      <c r="B1731" s="258" t="s">
        <v>9837</v>
      </c>
      <c r="C1731" s="258">
        <v>2020</v>
      </c>
      <c r="D1731" s="258" t="s">
        <v>900</v>
      </c>
      <c r="E1731" s="258">
        <v>1901.0900000000017</v>
      </c>
      <c r="F1731" s="258" t="s">
        <v>1806</v>
      </c>
      <c r="G1731" s="259">
        <f>ROUND(Table3[[#This Row],[Net]],3)</f>
        <v>1901.09</v>
      </c>
    </row>
    <row r="1732" spans="1:7">
      <c r="A1732" s="258" t="s">
        <v>2616</v>
      </c>
      <c r="B1732" s="258" t="s">
        <v>9837</v>
      </c>
      <c r="C1732" s="258">
        <v>2020</v>
      </c>
      <c r="D1732" s="258" t="s">
        <v>900</v>
      </c>
      <c r="E1732" s="258">
        <v>2336.19</v>
      </c>
      <c r="F1732" s="258" t="s">
        <v>1806</v>
      </c>
      <c r="G1732" s="259">
        <f>ROUND(Table3[[#This Row],[Net]],3)</f>
        <v>2336.19</v>
      </c>
    </row>
    <row r="1733" spans="1:7">
      <c r="A1733" s="258" t="s">
        <v>2617</v>
      </c>
      <c r="B1733" s="258" t="s">
        <v>9837</v>
      </c>
      <c r="C1733" s="258">
        <v>2020</v>
      </c>
      <c r="D1733" s="258" t="s">
        <v>900</v>
      </c>
      <c r="E1733" s="258">
        <v>3387.69</v>
      </c>
      <c r="F1733" s="258" t="s">
        <v>1806</v>
      </c>
      <c r="G1733" s="259">
        <f>ROUND(Table3[[#This Row],[Net]],3)</f>
        <v>3387.69</v>
      </c>
    </row>
    <row r="1734" spans="1:7">
      <c r="A1734" s="258" t="s">
        <v>2618</v>
      </c>
      <c r="B1734" s="258" t="s">
        <v>9837</v>
      </c>
      <c r="C1734" s="258">
        <v>2020</v>
      </c>
      <c r="D1734" s="258" t="s">
        <v>900</v>
      </c>
      <c r="E1734" s="258">
        <v>5836.85</v>
      </c>
      <c r="F1734" s="258" t="s">
        <v>1806</v>
      </c>
      <c r="G1734" s="259">
        <f>ROUND(Table3[[#This Row],[Net]],3)</f>
        <v>5836.85</v>
      </c>
    </row>
    <row r="1735" spans="1:7">
      <c r="A1735" s="258" t="s">
        <v>2619</v>
      </c>
      <c r="B1735" s="258" t="s">
        <v>9837</v>
      </c>
      <c r="C1735" s="258">
        <v>2020</v>
      </c>
      <c r="D1735" s="258" t="s">
        <v>900</v>
      </c>
      <c r="E1735" s="258">
        <v>3423.4</v>
      </c>
      <c r="F1735" s="258" t="s">
        <v>1806</v>
      </c>
      <c r="G1735" s="259">
        <f>ROUND(Table3[[#This Row],[Net]],3)</f>
        <v>3423.4</v>
      </c>
    </row>
    <row r="1736" spans="1:7">
      <c r="A1736" s="258" t="s">
        <v>2620</v>
      </c>
      <c r="B1736" s="258" t="s">
        <v>9837</v>
      </c>
      <c r="C1736" s="258">
        <v>2020</v>
      </c>
      <c r="D1736" s="258" t="s">
        <v>900</v>
      </c>
      <c r="E1736" s="258">
        <v>171.42000000000002</v>
      </c>
      <c r="F1736" s="258" t="s">
        <v>1806</v>
      </c>
      <c r="G1736" s="259">
        <f>ROUND(Table3[[#This Row],[Net]],3)</f>
        <v>171.42</v>
      </c>
    </row>
    <row r="1737" spans="1:7">
      <c r="A1737" s="258" t="s">
        <v>2621</v>
      </c>
      <c r="B1737" s="258" t="s">
        <v>9837</v>
      </c>
      <c r="C1737" s="258">
        <v>2020</v>
      </c>
      <c r="D1737" s="258" t="s">
        <v>900</v>
      </c>
      <c r="E1737" s="258">
        <v>16177.41</v>
      </c>
      <c r="F1737" s="258" t="s">
        <v>1806</v>
      </c>
      <c r="G1737" s="259">
        <f>ROUND(Table3[[#This Row],[Net]],3)</f>
        <v>16177.41</v>
      </c>
    </row>
    <row r="1738" spans="1:7">
      <c r="A1738" s="258" t="s">
        <v>2622</v>
      </c>
      <c r="B1738" s="258" t="s">
        <v>9837</v>
      </c>
      <c r="C1738" s="258">
        <v>2020</v>
      </c>
      <c r="D1738" s="258" t="s">
        <v>900</v>
      </c>
      <c r="E1738" s="258">
        <v>166.47</v>
      </c>
      <c r="F1738" s="258" t="s">
        <v>1806</v>
      </c>
      <c r="G1738" s="259">
        <f>ROUND(Table3[[#This Row],[Net]],3)</f>
        <v>166.47</v>
      </c>
    </row>
    <row r="1739" spans="1:7">
      <c r="A1739" s="258" t="s">
        <v>2623</v>
      </c>
      <c r="B1739" s="258" t="s">
        <v>9837</v>
      </c>
      <c r="C1739" s="258">
        <v>2020</v>
      </c>
      <c r="D1739" s="258" t="s">
        <v>900</v>
      </c>
      <c r="E1739" s="258">
        <v>166.89999999999986</v>
      </c>
      <c r="F1739" s="258" t="s">
        <v>1806</v>
      </c>
      <c r="G1739" s="259">
        <f>ROUND(Table3[[#This Row],[Net]],3)</f>
        <v>166.9</v>
      </c>
    </row>
    <row r="1740" spans="1:7">
      <c r="A1740" s="258" t="s">
        <v>2624</v>
      </c>
      <c r="B1740" s="258" t="s">
        <v>9837</v>
      </c>
      <c r="C1740" s="258">
        <v>2020</v>
      </c>
      <c r="D1740" s="258" t="s">
        <v>900</v>
      </c>
      <c r="E1740" s="258">
        <v>1862.3700000000001</v>
      </c>
      <c r="F1740" s="258" t="s">
        <v>1806</v>
      </c>
      <c r="G1740" s="259">
        <f>ROUND(Table3[[#This Row],[Net]],3)</f>
        <v>1862.37</v>
      </c>
    </row>
    <row r="1741" spans="1:7">
      <c r="A1741" s="258" t="s">
        <v>2625</v>
      </c>
      <c r="B1741" s="258" t="s">
        <v>9837</v>
      </c>
      <c r="C1741" s="258">
        <v>2020</v>
      </c>
      <c r="D1741" s="258" t="s">
        <v>900</v>
      </c>
      <c r="E1741" s="258">
        <v>1172.29</v>
      </c>
      <c r="F1741" s="258" t="s">
        <v>1806</v>
      </c>
      <c r="G1741" s="259">
        <f>ROUND(Table3[[#This Row],[Net]],3)</f>
        <v>1172.29</v>
      </c>
    </row>
    <row r="1742" spans="1:7">
      <c r="A1742" s="258" t="s">
        <v>2626</v>
      </c>
      <c r="B1742" s="258" t="s">
        <v>9837</v>
      </c>
      <c r="C1742" s="258">
        <v>2020</v>
      </c>
      <c r="D1742" s="258" t="s">
        <v>900</v>
      </c>
      <c r="E1742" s="258">
        <v>1212.69</v>
      </c>
      <c r="F1742" s="258" t="s">
        <v>1806</v>
      </c>
      <c r="G1742" s="259">
        <f>ROUND(Table3[[#This Row],[Net]],3)</f>
        <v>1212.69</v>
      </c>
    </row>
    <row r="1743" spans="1:7">
      <c r="A1743" s="258" t="s">
        <v>2627</v>
      </c>
      <c r="B1743" s="258" t="s">
        <v>9837</v>
      </c>
      <c r="C1743" s="258">
        <v>2020</v>
      </c>
      <c r="D1743" s="258" t="s">
        <v>900</v>
      </c>
      <c r="E1743" s="258">
        <v>479.40999999999997</v>
      </c>
      <c r="F1743" s="258" t="s">
        <v>1806</v>
      </c>
      <c r="G1743" s="259">
        <f>ROUND(Table3[[#This Row],[Net]],3)</f>
        <v>479.41</v>
      </c>
    </row>
    <row r="1744" spans="1:7">
      <c r="A1744" s="258" t="s">
        <v>2628</v>
      </c>
      <c r="B1744" s="258" t="s">
        <v>9837</v>
      </c>
      <c r="C1744" s="258">
        <v>2020</v>
      </c>
      <c r="D1744" s="258" t="s">
        <v>900</v>
      </c>
      <c r="E1744" s="258">
        <v>1497.95</v>
      </c>
      <c r="F1744" s="258" t="s">
        <v>1806</v>
      </c>
      <c r="G1744" s="259">
        <f>ROUND(Table3[[#This Row],[Net]],3)</f>
        <v>1497.95</v>
      </c>
    </row>
    <row r="1745" spans="1:7">
      <c r="A1745" s="258" t="s">
        <v>2629</v>
      </c>
      <c r="B1745" s="258" t="s">
        <v>9837</v>
      </c>
      <c r="C1745" s="258">
        <v>2020</v>
      </c>
      <c r="D1745" s="258" t="s">
        <v>900</v>
      </c>
      <c r="E1745" s="258">
        <v>1646.41</v>
      </c>
      <c r="F1745" s="258" t="s">
        <v>1806</v>
      </c>
      <c r="G1745" s="259">
        <f>ROUND(Table3[[#This Row],[Net]],3)</f>
        <v>1646.41</v>
      </c>
    </row>
    <row r="1746" spans="1:7">
      <c r="A1746" s="258" t="s">
        <v>2630</v>
      </c>
      <c r="B1746" s="258" t="s">
        <v>9837</v>
      </c>
      <c r="C1746" s="258">
        <v>2020</v>
      </c>
      <c r="D1746" s="258" t="s">
        <v>905</v>
      </c>
      <c r="E1746" s="258">
        <v>38.180000000000007</v>
      </c>
      <c r="F1746" s="258" t="s">
        <v>1806</v>
      </c>
      <c r="G1746" s="259">
        <f>ROUND(Table3[[#This Row],[Net]],3)</f>
        <v>38.18</v>
      </c>
    </row>
    <row r="1747" spans="1:7">
      <c r="A1747" s="258" t="s">
        <v>2631</v>
      </c>
      <c r="B1747" s="258" t="s">
        <v>9837</v>
      </c>
      <c r="C1747" s="258">
        <v>2020</v>
      </c>
      <c r="D1747" s="258" t="s">
        <v>905</v>
      </c>
      <c r="E1747" s="258">
        <v>45.840000000000259</v>
      </c>
      <c r="F1747" s="258" t="s">
        <v>1806</v>
      </c>
      <c r="G1747" s="259">
        <f>ROUND(Table3[[#This Row],[Net]],3)</f>
        <v>45.84</v>
      </c>
    </row>
    <row r="1748" spans="1:7">
      <c r="A1748" s="258" t="s">
        <v>2632</v>
      </c>
      <c r="B1748" s="258" t="s">
        <v>9837</v>
      </c>
      <c r="C1748" s="258">
        <v>2020</v>
      </c>
      <c r="D1748" s="258" t="s">
        <v>905</v>
      </c>
      <c r="E1748" s="258">
        <v>3684.1299999999997</v>
      </c>
      <c r="F1748" s="258" t="s">
        <v>1806</v>
      </c>
      <c r="G1748" s="259">
        <f>ROUND(Table3[[#This Row],[Net]],3)</f>
        <v>3684.13</v>
      </c>
    </row>
    <row r="1749" spans="1:7">
      <c r="A1749" s="258" t="s">
        <v>2633</v>
      </c>
      <c r="B1749" s="258" t="s">
        <v>9837</v>
      </c>
      <c r="C1749" s="258">
        <v>2020</v>
      </c>
      <c r="D1749" s="258" t="s">
        <v>905</v>
      </c>
      <c r="E1749" s="258">
        <v>1793.4</v>
      </c>
      <c r="F1749" s="258" t="s">
        <v>1806</v>
      </c>
      <c r="G1749" s="259">
        <f>ROUND(Table3[[#This Row],[Net]],3)</f>
        <v>1793.4</v>
      </c>
    </row>
    <row r="1750" spans="1:7">
      <c r="A1750" s="258" t="s">
        <v>2634</v>
      </c>
      <c r="B1750" s="258" t="s">
        <v>9837</v>
      </c>
      <c r="C1750" s="258">
        <v>2020</v>
      </c>
      <c r="D1750" s="258" t="s">
        <v>905</v>
      </c>
      <c r="E1750" s="258">
        <v>8594.52</v>
      </c>
      <c r="F1750" s="258" t="s">
        <v>1806</v>
      </c>
      <c r="G1750" s="259">
        <f>ROUND(Table3[[#This Row],[Net]],3)</f>
        <v>8594.52</v>
      </c>
    </row>
    <row r="1751" spans="1:7">
      <c r="A1751" s="258" t="s">
        <v>2635</v>
      </c>
      <c r="B1751" s="258" t="s">
        <v>9837</v>
      </c>
      <c r="C1751" s="258">
        <v>2020</v>
      </c>
      <c r="D1751" s="258" t="s">
        <v>905</v>
      </c>
      <c r="E1751" s="258">
        <v>665.93000000000006</v>
      </c>
      <c r="F1751" s="258" t="s">
        <v>1806</v>
      </c>
      <c r="G1751" s="259">
        <f>ROUND(Table3[[#This Row],[Net]],3)</f>
        <v>665.93</v>
      </c>
    </row>
    <row r="1752" spans="1:7">
      <c r="A1752" s="258" t="s">
        <v>2636</v>
      </c>
      <c r="B1752" s="258" t="s">
        <v>9837</v>
      </c>
      <c r="C1752" s="258">
        <v>2020</v>
      </c>
      <c r="D1752" s="258" t="s">
        <v>905</v>
      </c>
      <c r="E1752" s="258">
        <v>1474.65</v>
      </c>
      <c r="F1752" s="258" t="s">
        <v>1806</v>
      </c>
      <c r="G1752" s="259">
        <f>ROUND(Table3[[#This Row],[Net]],3)</f>
        <v>1474.65</v>
      </c>
    </row>
    <row r="1753" spans="1:7">
      <c r="A1753" s="258" t="s">
        <v>2637</v>
      </c>
      <c r="B1753" s="258" t="s">
        <v>9837</v>
      </c>
      <c r="C1753" s="258">
        <v>2020</v>
      </c>
      <c r="D1753" s="258" t="s">
        <v>905</v>
      </c>
      <c r="E1753" s="258">
        <v>214.99</v>
      </c>
      <c r="F1753" s="258" t="s">
        <v>1806</v>
      </c>
      <c r="G1753" s="259">
        <f>ROUND(Table3[[#This Row],[Net]],3)</f>
        <v>214.99</v>
      </c>
    </row>
    <row r="1754" spans="1:7">
      <c r="A1754" s="258" t="s">
        <v>2638</v>
      </c>
      <c r="B1754" s="258" t="s">
        <v>9837</v>
      </c>
      <c r="C1754" s="258">
        <v>2020</v>
      </c>
      <c r="D1754" s="258" t="s">
        <v>905</v>
      </c>
      <c r="E1754" s="258">
        <v>1411.5900000000001</v>
      </c>
      <c r="F1754" s="258" t="s">
        <v>1806</v>
      </c>
      <c r="G1754" s="259">
        <f>ROUND(Table3[[#This Row],[Net]],3)</f>
        <v>1411.59</v>
      </c>
    </row>
    <row r="1755" spans="1:7">
      <c r="A1755" s="258" t="s">
        <v>2639</v>
      </c>
      <c r="B1755" s="258" t="s">
        <v>9837</v>
      </c>
      <c r="C1755" s="258">
        <v>2020</v>
      </c>
      <c r="D1755" s="258" t="s">
        <v>905</v>
      </c>
      <c r="E1755" s="258">
        <v>6452.5700000000006</v>
      </c>
      <c r="F1755" s="258" t="s">
        <v>1806</v>
      </c>
      <c r="G1755" s="259">
        <f>ROUND(Table3[[#This Row],[Net]],3)</f>
        <v>6452.57</v>
      </c>
    </row>
    <row r="1756" spans="1:7">
      <c r="A1756" s="258" t="s">
        <v>2640</v>
      </c>
      <c r="B1756" s="258" t="s">
        <v>9837</v>
      </c>
      <c r="C1756" s="258">
        <v>2020</v>
      </c>
      <c r="D1756" s="258" t="s">
        <v>905</v>
      </c>
      <c r="E1756" s="258">
        <v>11686.31</v>
      </c>
      <c r="F1756" s="258" t="s">
        <v>1806</v>
      </c>
      <c r="G1756" s="259">
        <f>ROUND(Table3[[#This Row],[Net]],3)</f>
        <v>11686.31</v>
      </c>
    </row>
    <row r="1757" spans="1:7">
      <c r="A1757" s="258" t="s">
        <v>2641</v>
      </c>
      <c r="B1757" s="258" t="s">
        <v>9837</v>
      </c>
      <c r="C1757" s="258">
        <v>2020</v>
      </c>
      <c r="D1757" s="258" t="s">
        <v>905</v>
      </c>
      <c r="E1757" s="258">
        <v>4978.670000000001</v>
      </c>
      <c r="F1757" s="258" t="s">
        <v>1806</v>
      </c>
      <c r="G1757" s="259">
        <f>ROUND(Table3[[#This Row],[Net]],3)</f>
        <v>4978.67</v>
      </c>
    </row>
    <row r="1758" spans="1:7">
      <c r="A1758" s="258" t="s">
        <v>2642</v>
      </c>
      <c r="B1758" s="258" t="s">
        <v>9837</v>
      </c>
      <c r="C1758" s="258">
        <v>2020</v>
      </c>
      <c r="D1758" s="258" t="s">
        <v>905</v>
      </c>
      <c r="E1758" s="258">
        <v>1045.1299999999999</v>
      </c>
      <c r="F1758" s="258" t="s">
        <v>1806</v>
      </c>
      <c r="G1758" s="259">
        <f>ROUND(Table3[[#This Row],[Net]],3)</f>
        <v>1045.1300000000001</v>
      </c>
    </row>
    <row r="1759" spans="1:7">
      <c r="A1759" s="258" t="s">
        <v>2643</v>
      </c>
      <c r="B1759" s="258" t="s">
        <v>9837</v>
      </c>
      <c r="C1759" s="258">
        <v>2020</v>
      </c>
      <c r="D1759" s="258" t="s">
        <v>905</v>
      </c>
      <c r="E1759" s="258">
        <v>3537.31</v>
      </c>
      <c r="F1759" s="258" t="s">
        <v>1806</v>
      </c>
      <c r="G1759" s="259">
        <f>ROUND(Table3[[#This Row],[Net]],3)</f>
        <v>3537.31</v>
      </c>
    </row>
    <row r="1760" spans="1:7">
      <c r="A1760" s="258" t="s">
        <v>2644</v>
      </c>
      <c r="B1760" s="258" t="s">
        <v>9837</v>
      </c>
      <c r="C1760" s="258">
        <v>2020</v>
      </c>
      <c r="D1760" s="258" t="s">
        <v>905</v>
      </c>
      <c r="E1760" s="258">
        <v>5326.76</v>
      </c>
      <c r="F1760" s="258" t="s">
        <v>1806</v>
      </c>
      <c r="G1760" s="259">
        <f>ROUND(Table3[[#This Row],[Net]],3)</f>
        <v>5326.76</v>
      </c>
    </row>
    <row r="1761" spans="1:7">
      <c r="A1761" s="258" t="s">
        <v>2645</v>
      </c>
      <c r="B1761" s="258" t="s">
        <v>9837</v>
      </c>
      <c r="C1761" s="258">
        <v>2020</v>
      </c>
      <c r="D1761" s="258" t="s">
        <v>905</v>
      </c>
      <c r="E1761" s="258">
        <v>4093.9300000000003</v>
      </c>
      <c r="F1761" s="258" t="s">
        <v>1806</v>
      </c>
      <c r="G1761" s="259">
        <f>ROUND(Table3[[#This Row],[Net]],3)</f>
        <v>4093.93</v>
      </c>
    </row>
    <row r="1762" spans="1:7">
      <c r="A1762" s="258" t="s">
        <v>2646</v>
      </c>
      <c r="B1762" s="258" t="s">
        <v>9837</v>
      </c>
      <c r="C1762" s="258">
        <v>2020</v>
      </c>
      <c r="D1762" s="258" t="s">
        <v>905</v>
      </c>
      <c r="E1762" s="258">
        <v>1481.8400000000001</v>
      </c>
      <c r="F1762" s="258" t="s">
        <v>1806</v>
      </c>
      <c r="G1762" s="259">
        <f>ROUND(Table3[[#This Row],[Net]],3)</f>
        <v>1481.84</v>
      </c>
    </row>
    <row r="1763" spans="1:7">
      <c r="A1763" s="258" t="s">
        <v>2647</v>
      </c>
      <c r="B1763" s="258" t="s">
        <v>9837</v>
      </c>
      <c r="C1763" s="258">
        <v>2020</v>
      </c>
      <c r="D1763" s="258" t="s">
        <v>905</v>
      </c>
      <c r="E1763" s="258">
        <v>782.21</v>
      </c>
      <c r="F1763" s="258" t="s">
        <v>1806</v>
      </c>
      <c r="G1763" s="259">
        <f>ROUND(Table3[[#This Row],[Net]],3)</f>
        <v>782.21</v>
      </c>
    </row>
    <row r="1764" spans="1:7">
      <c r="A1764" s="258" t="s">
        <v>2648</v>
      </c>
      <c r="B1764" s="258" t="s">
        <v>9837</v>
      </c>
      <c r="C1764" s="258">
        <v>2020</v>
      </c>
      <c r="D1764" s="258" t="s">
        <v>905</v>
      </c>
      <c r="E1764" s="258">
        <v>509.87</v>
      </c>
      <c r="F1764" s="258" t="s">
        <v>1806</v>
      </c>
      <c r="G1764" s="259">
        <f>ROUND(Table3[[#This Row],[Net]],3)</f>
        <v>509.87</v>
      </c>
    </row>
    <row r="1765" spans="1:7">
      <c r="A1765" s="258" t="s">
        <v>2649</v>
      </c>
      <c r="B1765" s="258" t="s">
        <v>9837</v>
      </c>
      <c r="C1765" s="258">
        <v>2020</v>
      </c>
      <c r="D1765" s="258" t="s">
        <v>905</v>
      </c>
      <c r="E1765" s="258">
        <v>2433.1000000000004</v>
      </c>
      <c r="F1765" s="258" t="s">
        <v>1806</v>
      </c>
      <c r="G1765" s="259">
        <f>ROUND(Table3[[#This Row],[Net]],3)</f>
        <v>2433.1</v>
      </c>
    </row>
    <row r="1766" spans="1:7">
      <c r="A1766" s="258" t="s">
        <v>2650</v>
      </c>
      <c r="B1766" s="258" t="s">
        <v>9837</v>
      </c>
      <c r="C1766" s="258">
        <v>2020</v>
      </c>
      <c r="D1766" s="258" t="s">
        <v>905</v>
      </c>
      <c r="E1766" s="258">
        <v>982.39</v>
      </c>
      <c r="F1766" s="258" t="s">
        <v>1806</v>
      </c>
      <c r="G1766" s="259">
        <f>ROUND(Table3[[#This Row],[Net]],3)</f>
        <v>982.39</v>
      </c>
    </row>
    <row r="1767" spans="1:7">
      <c r="A1767" s="258" t="s">
        <v>2651</v>
      </c>
      <c r="B1767" s="258" t="s">
        <v>9837</v>
      </c>
      <c r="C1767" s="258">
        <v>2020</v>
      </c>
      <c r="D1767" s="258" t="s">
        <v>905</v>
      </c>
      <c r="E1767" s="258">
        <v>1174.4099999999996</v>
      </c>
      <c r="F1767" s="258" t="s">
        <v>1806</v>
      </c>
      <c r="G1767" s="259">
        <f>ROUND(Table3[[#This Row],[Net]],3)</f>
        <v>1174.4100000000001</v>
      </c>
    </row>
    <row r="1768" spans="1:7">
      <c r="A1768" s="258" t="s">
        <v>2652</v>
      </c>
      <c r="B1768" s="258" t="s">
        <v>9837</v>
      </c>
      <c r="C1768" s="258">
        <v>2020</v>
      </c>
      <c r="D1768" s="258" t="s">
        <v>905</v>
      </c>
      <c r="E1768" s="258">
        <v>1194.9499999999998</v>
      </c>
      <c r="F1768" s="258" t="s">
        <v>1806</v>
      </c>
      <c r="G1768" s="259">
        <f>ROUND(Table3[[#This Row],[Net]],3)</f>
        <v>1194.95</v>
      </c>
    </row>
    <row r="1769" spans="1:7">
      <c r="A1769" s="258" t="s">
        <v>2653</v>
      </c>
      <c r="B1769" s="258" t="s">
        <v>9837</v>
      </c>
      <c r="C1769" s="258">
        <v>2020</v>
      </c>
      <c r="D1769" s="258" t="s">
        <v>905</v>
      </c>
      <c r="E1769" s="258">
        <v>4081.5</v>
      </c>
      <c r="F1769" s="258" t="s">
        <v>1806</v>
      </c>
      <c r="G1769" s="259">
        <f>ROUND(Table3[[#This Row],[Net]],3)</f>
        <v>4081.5</v>
      </c>
    </row>
    <row r="1770" spans="1:7">
      <c r="A1770" s="258" t="s">
        <v>2654</v>
      </c>
      <c r="B1770" s="258" t="s">
        <v>9837</v>
      </c>
      <c r="C1770" s="258">
        <v>2020</v>
      </c>
      <c r="D1770" s="258" t="s">
        <v>905</v>
      </c>
      <c r="E1770" s="258">
        <v>1375.81</v>
      </c>
      <c r="F1770" s="258" t="s">
        <v>1806</v>
      </c>
      <c r="G1770" s="259">
        <f>ROUND(Table3[[#This Row],[Net]],3)</f>
        <v>1375.81</v>
      </c>
    </row>
    <row r="1771" spans="1:7">
      <c r="A1771" s="258" t="s">
        <v>2655</v>
      </c>
      <c r="B1771" s="258" t="s">
        <v>9837</v>
      </c>
      <c r="C1771" s="258">
        <v>2020</v>
      </c>
      <c r="D1771" s="258" t="s">
        <v>905</v>
      </c>
      <c r="E1771" s="258">
        <v>263.55000000000086</v>
      </c>
      <c r="F1771" s="258" t="s">
        <v>1806</v>
      </c>
      <c r="G1771" s="259">
        <f>ROUND(Table3[[#This Row],[Net]],3)</f>
        <v>263.55</v>
      </c>
    </row>
    <row r="1772" spans="1:7">
      <c r="A1772" s="258" t="s">
        <v>2656</v>
      </c>
      <c r="B1772" s="258" t="s">
        <v>9837</v>
      </c>
      <c r="C1772" s="258">
        <v>2020</v>
      </c>
      <c r="D1772" s="258" t="s">
        <v>905</v>
      </c>
      <c r="E1772" s="258">
        <v>178.04000000000019</v>
      </c>
      <c r="F1772" s="258" t="s">
        <v>1806</v>
      </c>
      <c r="G1772" s="259">
        <f>ROUND(Table3[[#This Row],[Net]],3)</f>
        <v>178.04</v>
      </c>
    </row>
    <row r="1773" spans="1:7">
      <c r="A1773" s="258" t="s">
        <v>2657</v>
      </c>
      <c r="B1773" s="258" t="s">
        <v>9837</v>
      </c>
      <c r="C1773" s="258">
        <v>2020</v>
      </c>
      <c r="D1773" s="258" t="s">
        <v>905</v>
      </c>
      <c r="E1773" s="258">
        <v>624.38000000000125</v>
      </c>
      <c r="F1773" s="258" t="s">
        <v>1806</v>
      </c>
      <c r="G1773" s="259">
        <f>ROUND(Table3[[#This Row],[Net]],3)</f>
        <v>624.38</v>
      </c>
    </row>
    <row r="1774" spans="1:7">
      <c r="A1774" s="258" t="s">
        <v>2658</v>
      </c>
      <c r="B1774" s="258" t="s">
        <v>9837</v>
      </c>
      <c r="C1774" s="258">
        <v>2020</v>
      </c>
      <c r="D1774" s="258" t="s">
        <v>905</v>
      </c>
      <c r="E1774" s="258">
        <v>9476.9999999999964</v>
      </c>
      <c r="F1774" s="258" t="s">
        <v>1806</v>
      </c>
      <c r="G1774" s="259">
        <f>ROUND(Table3[[#This Row],[Net]],3)</f>
        <v>9477</v>
      </c>
    </row>
    <row r="1775" spans="1:7">
      <c r="A1775" s="258" t="s">
        <v>2659</v>
      </c>
      <c r="B1775" s="258" t="s">
        <v>9837</v>
      </c>
      <c r="C1775" s="258">
        <v>2020</v>
      </c>
      <c r="D1775" s="258" t="s">
        <v>905</v>
      </c>
      <c r="E1775" s="258">
        <v>1465.0000000000002</v>
      </c>
      <c r="F1775" s="258" t="s">
        <v>1806</v>
      </c>
      <c r="G1775" s="259">
        <f>ROUND(Table3[[#This Row],[Net]],3)</f>
        <v>1465</v>
      </c>
    </row>
    <row r="1776" spans="1:7">
      <c r="A1776" s="258" t="s">
        <v>2660</v>
      </c>
      <c r="B1776" s="258" t="s">
        <v>9837</v>
      </c>
      <c r="C1776" s="258">
        <v>2020</v>
      </c>
      <c r="D1776" s="258" t="s">
        <v>905</v>
      </c>
      <c r="E1776" s="258">
        <v>1389.31</v>
      </c>
      <c r="F1776" s="258" t="s">
        <v>1806</v>
      </c>
      <c r="G1776" s="259">
        <f>ROUND(Table3[[#This Row],[Net]],3)</f>
        <v>1389.31</v>
      </c>
    </row>
    <row r="1777" spans="1:7">
      <c r="A1777" s="258" t="s">
        <v>2661</v>
      </c>
      <c r="B1777" s="258" t="s">
        <v>9837</v>
      </c>
      <c r="C1777" s="258">
        <v>2020</v>
      </c>
      <c r="D1777" s="258" t="s">
        <v>905</v>
      </c>
      <c r="E1777" s="258">
        <v>2088.4899999999998</v>
      </c>
      <c r="F1777" s="258" t="s">
        <v>1806</v>
      </c>
      <c r="G1777" s="259">
        <f>ROUND(Table3[[#This Row],[Net]],3)</f>
        <v>2088.4899999999998</v>
      </c>
    </row>
    <row r="1778" spans="1:7">
      <c r="A1778" s="258" t="s">
        <v>2662</v>
      </c>
      <c r="B1778" s="258" t="s">
        <v>9837</v>
      </c>
      <c r="C1778" s="258">
        <v>2020</v>
      </c>
      <c r="D1778" s="258" t="s">
        <v>905</v>
      </c>
      <c r="E1778" s="258">
        <v>2694.1499999999992</v>
      </c>
      <c r="F1778" s="258" t="s">
        <v>1806</v>
      </c>
      <c r="G1778" s="259">
        <f>ROUND(Table3[[#This Row],[Net]],3)</f>
        <v>2694.15</v>
      </c>
    </row>
    <row r="1779" spans="1:7">
      <c r="A1779" s="258" t="s">
        <v>2663</v>
      </c>
      <c r="B1779" s="258" t="s">
        <v>9837</v>
      </c>
      <c r="C1779" s="258">
        <v>2020</v>
      </c>
      <c r="D1779" s="258" t="s">
        <v>905</v>
      </c>
      <c r="E1779" s="258">
        <v>5151.5</v>
      </c>
      <c r="F1779" s="258" t="s">
        <v>1806</v>
      </c>
      <c r="G1779" s="259">
        <f>ROUND(Table3[[#This Row],[Net]],3)</f>
        <v>5151.5</v>
      </c>
    </row>
    <row r="1780" spans="1:7">
      <c r="A1780" s="258" t="s">
        <v>2664</v>
      </c>
      <c r="B1780" s="258" t="s">
        <v>9837</v>
      </c>
      <c r="C1780" s="258">
        <v>2020</v>
      </c>
      <c r="D1780" s="258" t="s">
        <v>905</v>
      </c>
      <c r="E1780" s="258">
        <v>2961.5900000000006</v>
      </c>
      <c r="F1780" s="258" t="s">
        <v>1806</v>
      </c>
      <c r="G1780" s="259">
        <f>ROUND(Table3[[#This Row],[Net]],3)</f>
        <v>2961.59</v>
      </c>
    </row>
    <row r="1781" spans="1:7">
      <c r="A1781" s="258" t="s">
        <v>2665</v>
      </c>
      <c r="B1781" s="258" t="s">
        <v>9837</v>
      </c>
      <c r="C1781" s="258">
        <v>2020</v>
      </c>
      <c r="D1781" s="258" t="s">
        <v>905</v>
      </c>
      <c r="E1781" s="258">
        <v>165.79999999999998</v>
      </c>
      <c r="F1781" s="258" t="s">
        <v>1806</v>
      </c>
      <c r="G1781" s="259">
        <f>ROUND(Table3[[#This Row],[Net]],3)</f>
        <v>165.8</v>
      </c>
    </row>
    <row r="1782" spans="1:7">
      <c r="A1782" s="258" t="s">
        <v>2666</v>
      </c>
      <c r="B1782" s="258" t="s">
        <v>9837</v>
      </c>
      <c r="C1782" s="258">
        <v>2020</v>
      </c>
      <c r="D1782" s="258" t="s">
        <v>905</v>
      </c>
      <c r="E1782" s="258">
        <v>14434.49</v>
      </c>
      <c r="F1782" s="258" t="s">
        <v>1806</v>
      </c>
      <c r="G1782" s="259">
        <f>ROUND(Table3[[#This Row],[Net]],3)</f>
        <v>14434.49</v>
      </c>
    </row>
    <row r="1783" spans="1:7">
      <c r="A1783" s="258" t="s">
        <v>2667</v>
      </c>
      <c r="B1783" s="258" t="s">
        <v>9837</v>
      </c>
      <c r="C1783" s="258">
        <v>2020</v>
      </c>
      <c r="D1783" s="258" t="s">
        <v>905</v>
      </c>
      <c r="E1783" s="258">
        <v>161.10000000000582</v>
      </c>
      <c r="F1783" s="258" t="s">
        <v>1806</v>
      </c>
      <c r="G1783" s="259">
        <f>ROUND(Table3[[#This Row],[Net]],3)</f>
        <v>161.1</v>
      </c>
    </row>
    <row r="1784" spans="1:7">
      <c r="A1784" s="258" t="s">
        <v>2668</v>
      </c>
      <c r="B1784" s="258" t="s">
        <v>9837</v>
      </c>
      <c r="C1784" s="258">
        <v>2020</v>
      </c>
      <c r="D1784" s="258" t="s">
        <v>905</v>
      </c>
      <c r="E1784" s="258">
        <v>158.96000000000015</v>
      </c>
      <c r="F1784" s="258" t="s">
        <v>1806</v>
      </c>
      <c r="G1784" s="259">
        <f>ROUND(Table3[[#This Row],[Net]],3)</f>
        <v>158.96</v>
      </c>
    </row>
    <row r="1785" spans="1:7">
      <c r="A1785" s="258" t="s">
        <v>2669</v>
      </c>
      <c r="B1785" s="258" t="s">
        <v>9837</v>
      </c>
      <c r="C1785" s="258">
        <v>2020</v>
      </c>
      <c r="D1785" s="258" t="s">
        <v>905</v>
      </c>
      <c r="E1785" s="258">
        <v>1769.04</v>
      </c>
      <c r="F1785" s="258" t="s">
        <v>1806</v>
      </c>
      <c r="G1785" s="259">
        <f>ROUND(Table3[[#This Row],[Net]],3)</f>
        <v>1769.04</v>
      </c>
    </row>
    <row r="1786" spans="1:7">
      <c r="A1786" s="258" t="s">
        <v>2670</v>
      </c>
      <c r="B1786" s="258" t="s">
        <v>9837</v>
      </c>
      <c r="C1786" s="258">
        <v>2020</v>
      </c>
      <c r="D1786" s="258" t="s">
        <v>905</v>
      </c>
      <c r="E1786" s="258">
        <v>1124.55</v>
      </c>
      <c r="F1786" s="258" t="s">
        <v>1806</v>
      </c>
      <c r="G1786" s="259">
        <f>ROUND(Table3[[#This Row],[Net]],3)</f>
        <v>1124.55</v>
      </c>
    </row>
    <row r="1787" spans="1:7">
      <c r="A1787" s="258" t="s">
        <v>2671</v>
      </c>
      <c r="B1787" s="258" t="s">
        <v>9837</v>
      </c>
      <c r="C1787" s="258">
        <v>2020</v>
      </c>
      <c r="D1787" s="258" t="s">
        <v>905</v>
      </c>
      <c r="E1787" s="258">
        <v>1159.57</v>
      </c>
      <c r="F1787" s="258" t="s">
        <v>1806</v>
      </c>
      <c r="G1787" s="259">
        <f>ROUND(Table3[[#This Row],[Net]],3)</f>
        <v>1159.57</v>
      </c>
    </row>
    <row r="1788" spans="1:7">
      <c r="A1788" s="258" t="s">
        <v>2672</v>
      </c>
      <c r="B1788" s="258" t="s">
        <v>9837</v>
      </c>
      <c r="C1788" s="258">
        <v>2020</v>
      </c>
      <c r="D1788" s="258" t="s">
        <v>905</v>
      </c>
      <c r="E1788" s="258">
        <v>294.22000000000003</v>
      </c>
      <c r="F1788" s="258" t="s">
        <v>1806</v>
      </c>
      <c r="G1788" s="259">
        <f>ROUND(Table3[[#This Row],[Net]],3)</f>
        <v>294.22000000000003</v>
      </c>
    </row>
    <row r="1789" spans="1:7">
      <c r="A1789" s="258" t="s">
        <v>2673</v>
      </c>
      <c r="B1789" s="258" t="s">
        <v>9837</v>
      </c>
      <c r="C1789" s="258">
        <v>2020</v>
      </c>
      <c r="D1789" s="258" t="s">
        <v>905</v>
      </c>
      <c r="E1789" s="258">
        <v>1018.16</v>
      </c>
      <c r="F1789" s="258" t="s">
        <v>1806</v>
      </c>
      <c r="G1789" s="259">
        <f>ROUND(Table3[[#This Row],[Net]],3)</f>
        <v>1018.16</v>
      </c>
    </row>
    <row r="1790" spans="1:7">
      <c r="A1790" s="258" t="s">
        <v>2674</v>
      </c>
      <c r="B1790" s="258" t="s">
        <v>9837</v>
      </c>
      <c r="C1790" s="258">
        <v>2020</v>
      </c>
      <c r="D1790" s="258" t="s">
        <v>905</v>
      </c>
      <c r="E1790" s="258">
        <v>1599.9299999999998</v>
      </c>
      <c r="F1790" s="258" t="s">
        <v>1806</v>
      </c>
      <c r="G1790" s="259">
        <f>ROUND(Table3[[#This Row],[Net]],3)</f>
        <v>1599.93</v>
      </c>
    </row>
    <row r="1791" spans="1:7">
      <c r="A1791" s="258" t="s">
        <v>2675</v>
      </c>
      <c r="B1791" s="258" t="s">
        <v>9837</v>
      </c>
      <c r="C1791" s="258">
        <v>2020</v>
      </c>
      <c r="D1791" s="258" t="s">
        <v>910</v>
      </c>
      <c r="E1791" s="258">
        <v>216.02000000000004</v>
      </c>
      <c r="F1791" s="258" t="s">
        <v>1806</v>
      </c>
      <c r="G1791" s="259">
        <f>ROUND(Table3[[#This Row],[Net]],3)</f>
        <v>216.02</v>
      </c>
    </row>
    <row r="1792" spans="1:7">
      <c r="A1792" s="258" t="s">
        <v>2676</v>
      </c>
      <c r="B1792" s="258" t="s">
        <v>9837</v>
      </c>
      <c r="C1792" s="258">
        <v>2020</v>
      </c>
      <c r="D1792" s="258" t="s">
        <v>910</v>
      </c>
      <c r="E1792" s="258">
        <v>5346.7099999999991</v>
      </c>
      <c r="F1792" s="258" t="s">
        <v>1806</v>
      </c>
      <c r="G1792" s="259">
        <f>ROUND(Table3[[#This Row],[Net]],3)</f>
        <v>5346.71</v>
      </c>
    </row>
    <row r="1793" spans="1:7">
      <c r="A1793" s="258" t="s">
        <v>2677</v>
      </c>
      <c r="B1793" s="258" t="s">
        <v>9837</v>
      </c>
      <c r="C1793" s="258">
        <v>2020</v>
      </c>
      <c r="D1793" s="258" t="s">
        <v>910</v>
      </c>
      <c r="E1793" s="258">
        <v>3625.6199999999994</v>
      </c>
      <c r="F1793" s="258" t="s">
        <v>1806</v>
      </c>
      <c r="G1793" s="259">
        <f>ROUND(Table3[[#This Row],[Net]],3)</f>
        <v>3625.62</v>
      </c>
    </row>
    <row r="1794" spans="1:7">
      <c r="A1794" s="258" t="s">
        <v>2678</v>
      </c>
      <c r="B1794" s="258" t="s">
        <v>9837</v>
      </c>
      <c r="C1794" s="258">
        <v>2020</v>
      </c>
      <c r="D1794" s="258" t="s">
        <v>910</v>
      </c>
      <c r="E1794" s="258">
        <v>1571.6200000000001</v>
      </c>
      <c r="F1794" s="258" t="s">
        <v>1806</v>
      </c>
      <c r="G1794" s="259">
        <f>ROUND(Table3[[#This Row],[Net]],3)</f>
        <v>1571.62</v>
      </c>
    </row>
    <row r="1795" spans="1:7">
      <c r="A1795" s="258" t="s">
        <v>2679</v>
      </c>
      <c r="B1795" s="258" t="s">
        <v>9837</v>
      </c>
      <c r="C1795" s="258">
        <v>2020</v>
      </c>
      <c r="D1795" s="258" t="s">
        <v>910</v>
      </c>
      <c r="E1795" s="258">
        <v>8716.99</v>
      </c>
      <c r="F1795" s="258" t="s">
        <v>1806</v>
      </c>
      <c r="G1795" s="259">
        <f>ROUND(Table3[[#This Row],[Net]],3)</f>
        <v>8716.99</v>
      </c>
    </row>
    <row r="1796" spans="1:7">
      <c r="A1796" s="258" t="s">
        <v>2680</v>
      </c>
      <c r="B1796" s="258" t="s">
        <v>9837</v>
      </c>
      <c r="C1796" s="258">
        <v>2020</v>
      </c>
      <c r="D1796" s="258" t="s">
        <v>910</v>
      </c>
      <c r="E1796" s="258">
        <v>688.12</v>
      </c>
      <c r="F1796" s="258" t="s">
        <v>1806</v>
      </c>
      <c r="G1796" s="259">
        <f>ROUND(Table3[[#This Row],[Net]],3)</f>
        <v>688.12</v>
      </c>
    </row>
    <row r="1797" spans="1:7">
      <c r="A1797" s="258" t="s">
        <v>2681</v>
      </c>
      <c r="B1797" s="258" t="s">
        <v>9837</v>
      </c>
      <c r="C1797" s="258">
        <v>2020</v>
      </c>
      <c r="D1797" s="258" t="s">
        <v>910</v>
      </c>
      <c r="E1797" s="258">
        <v>1100.78</v>
      </c>
      <c r="F1797" s="258" t="s">
        <v>1806</v>
      </c>
      <c r="G1797" s="259">
        <f>ROUND(Table3[[#This Row],[Net]],3)</f>
        <v>1100.78</v>
      </c>
    </row>
    <row r="1798" spans="1:7">
      <c r="A1798" s="258" t="s">
        <v>2682</v>
      </c>
      <c r="B1798" s="258" t="s">
        <v>9837</v>
      </c>
      <c r="C1798" s="258">
        <v>2020</v>
      </c>
      <c r="D1798" s="258" t="s">
        <v>910</v>
      </c>
      <c r="E1798" s="258">
        <v>205.68</v>
      </c>
      <c r="F1798" s="258" t="s">
        <v>1806</v>
      </c>
      <c r="G1798" s="259">
        <f>ROUND(Table3[[#This Row],[Net]],3)</f>
        <v>205.68</v>
      </c>
    </row>
    <row r="1799" spans="1:7">
      <c r="A1799" s="258" t="s">
        <v>2683</v>
      </c>
      <c r="B1799" s="258" t="s">
        <v>9837</v>
      </c>
      <c r="C1799" s="258">
        <v>2020</v>
      </c>
      <c r="D1799" s="258" t="s">
        <v>910</v>
      </c>
      <c r="E1799" s="258">
        <v>1609.92</v>
      </c>
      <c r="F1799" s="258" t="s">
        <v>1806</v>
      </c>
      <c r="G1799" s="259">
        <f>ROUND(Table3[[#This Row],[Net]],3)</f>
        <v>1609.92</v>
      </c>
    </row>
    <row r="1800" spans="1:7">
      <c r="A1800" s="258" t="s">
        <v>2684</v>
      </c>
      <c r="B1800" s="258" t="s">
        <v>9837</v>
      </c>
      <c r="C1800" s="258">
        <v>2020</v>
      </c>
      <c r="D1800" s="258" t="s">
        <v>910</v>
      </c>
      <c r="E1800" s="258">
        <v>6599.79</v>
      </c>
      <c r="F1800" s="258" t="s">
        <v>1806</v>
      </c>
      <c r="G1800" s="259">
        <f>ROUND(Table3[[#This Row],[Net]],3)</f>
        <v>6599.79</v>
      </c>
    </row>
    <row r="1801" spans="1:7">
      <c r="A1801" s="258" t="s">
        <v>2685</v>
      </c>
      <c r="B1801" s="258" t="s">
        <v>9837</v>
      </c>
      <c r="C1801" s="258">
        <v>2020</v>
      </c>
      <c r="D1801" s="258" t="s">
        <v>910</v>
      </c>
      <c r="E1801" s="258">
        <v>10975.41</v>
      </c>
      <c r="F1801" s="258" t="s">
        <v>1806</v>
      </c>
      <c r="G1801" s="259">
        <f>ROUND(Table3[[#This Row],[Net]],3)</f>
        <v>10975.41</v>
      </c>
    </row>
    <row r="1802" spans="1:7">
      <c r="A1802" s="258" t="s">
        <v>2686</v>
      </c>
      <c r="B1802" s="258" t="s">
        <v>9837</v>
      </c>
      <c r="C1802" s="258">
        <v>2020</v>
      </c>
      <c r="D1802" s="258" t="s">
        <v>910</v>
      </c>
      <c r="E1802" s="258">
        <v>5119.71</v>
      </c>
      <c r="F1802" s="258" t="s">
        <v>1806</v>
      </c>
      <c r="G1802" s="259">
        <f>ROUND(Table3[[#This Row],[Net]],3)</f>
        <v>5119.71</v>
      </c>
    </row>
    <row r="1803" spans="1:7">
      <c r="A1803" s="258" t="s">
        <v>2687</v>
      </c>
      <c r="B1803" s="258" t="s">
        <v>9837</v>
      </c>
      <c r="C1803" s="258">
        <v>2020</v>
      </c>
      <c r="D1803" s="258" t="s">
        <v>910</v>
      </c>
      <c r="E1803" s="258">
        <v>1079.97</v>
      </c>
      <c r="F1803" s="258" t="s">
        <v>1806</v>
      </c>
      <c r="G1803" s="259">
        <f>ROUND(Table3[[#This Row],[Net]],3)</f>
        <v>1079.97</v>
      </c>
    </row>
    <row r="1804" spans="1:7">
      <c r="A1804" s="258" t="s">
        <v>2688</v>
      </c>
      <c r="B1804" s="258" t="s">
        <v>9837</v>
      </c>
      <c r="C1804" s="258">
        <v>2020</v>
      </c>
      <c r="D1804" s="258" t="s">
        <v>910</v>
      </c>
      <c r="E1804" s="258">
        <v>5511.66</v>
      </c>
      <c r="F1804" s="258" t="s">
        <v>1806</v>
      </c>
      <c r="G1804" s="259">
        <f>ROUND(Table3[[#This Row],[Net]],3)</f>
        <v>5511.66</v>
      </c>
    </row>
    <row r="1805" spans="1:7">
      <c r="A1805" s="258" t="s">
        <v>2689</v>
      </c>
      <c r="B1805" s="258" t="s">
        <v>9837</v>
      </c>
      <c r="C1805" s="258">
        <v>2020</v>
      </c>
      <c r="D1805" s="258" t="s">
        <v>910</v>
      </c>
      <c r="E1805" s="258">
        <v>4153.6099999999997</v>
      </c>
      <c r="F1805" s="258" t="s">
        <v>1806</v>
      </c>
      <c r="G1805" s="259">
        <f>ROUND(Table3[[#This Row],[Net]],3)</f>
        <v>4153.6099999999997</v>
      </c>
    </row>
    <row r="1806" spans="1:7">
      <c r="A1806" s="258" t="s">
        <v>2690</v>
      </c>
      <c r="B1806" s="258" t="s">
        <v>9837</v>
      </c>
      <c r="C1806" s="258">
        <v>2020</v>
      </c>
      <c r="D1806" s="258" t="s">
        <v>910</v>
      </c>
      <c r="E1806" s="258">
        <v>782.14</v>
      </c>
      <c r="F1806" s="258" t="s">
        <v>1806</v>
      </c>
      <c r="G1806" s="259">
        <f>ROUND(Table3[[#This Row],[Net]],3)</f>
        <v>782.14</v>
      </c>
    </row>
    <row r="1807" spans="1:7">
      <c r="A1807" s="258" t="s">
        <v>2691</v>
      </c>
      <c r="B1807" s="258" t="s">
        <v>9837</v>
      </c>
      <c r="C1807" s="258">
        <v>2020</v>
      </c>
      <c r="D1807" s="258" t="s">
        <v>910</v>
      </c>
      <c r="E1807" s="258">
        <v>519.61</v>
      </c>
      <c r="F1807" s="258" t="s">
        <v>1806</v>
      </c>
      <c r="G1807" s="259">
        <f>ROUND(Table3[[#This Row],[Net]],3)</f>
        <v>519.61</v>
      </c>
    </row>
    <row r="1808" spans="1:7">
      <c r="A1808" s="258" t="s">
        <v>2692</v>
      </c>
      <c r="B1808" s="258" t="s">
        <v>9837</v>
      </c>
      <c r="C1808" s="258">
        <v>2020</v>
      </c>
      <c r="D1808" s="258" t="s">
        <v>910</v>
      </c>
      <c r="E1808" s="258">
        <v>2751.04</v>
      </c>
      <c r="F1808" s="258" t="s">
        <v>1806</v>
      </c>
      <c r="G1808" s="259">
        <f>ROUND(Table3[[#This Row],[Net]],3)</f>
        <v>2751.04</v>
      </c>
    </row>
    <row r="1809" spans="1:7">
      <c r="A1809" s="258" t="s">
        <v>2693</v>
      </c>
      <c r="B1809" s="258" t="s">
        <v>9837</v>
      </c>
      <c r="C1809" s="258">
        <v>2020</v>
      </c>
      <c r="D1809" s="258" t="s">
        <v>910</v>
      </c>
      <c r="E1809" s="258">
        <v>1015.13</v>
      </c>
      <c r="F1809" s="258" t="s">
        <v>1806</v>
      </c>
      <c r="G1809" s="259">
        <f>ROUND(Table3[[#This Row],[Net]],3)</f>
        <v>1015.13</v>
      </c>
    </row>
    <row r="1810" spans="1:7">
      <c r="A1810" s="258" t="s">
        <v>2694</v>
      </c>
      <c r="B1810" s="258" t="s">
        <v>9837</v>
      </c>
      <c r="C1810" s="258">
        <v>2020</v>
      </c>
      <c r="D1810" s="258" t="s">
        <v>910</v>
      </c>
      <c r="E1810" s="258">
        <v>1188.6799999999998</v>
      </c>
      <c r="F1810" s="258" t="s">
        <v>1806</v>
      </c>
      <c r="G1810" s="259">
        <f>ROUND(Table3[[#This Row],[Net]],3)</f>
        <v>1188.68</v>
      </c>
    </row>
    <row r="1811" spans="1:7">
      <c r="A1811" s="258" t="s">
        <v>2695</v>
      </c>
      <c r="B1811" s="258" t="s">
        <v>9837</v>
      </c>
      <c r="C1811" s="258">
        <v>2020</v>
      </c>
      <c r="D1811" s="258" t="s">
        <v>910</v>
      </c>
      <c r="E1811" s="258">
        <v>1201.1399999999999</v>
      </c>
      <c r="F1811" s="258" t="s">
        <v>1806</v>
      </c>
      <c r="G1811" s="259">
        <f>ROUND(Table3[[#This Row],[Net]],3)</f>
        <v>1201.1400000000001</v>
      </c>
    </row>
    <row r="1812" spans="1:7">
      <c r="A1812" s="258" t="s">
        <v>2696</v>
      </c>
      <c r="B1812" s="258" t="s">
        <v>9837</v>
      </c>
      <c r="C1812" s="258">
        <v>2020</v>
      </c>
      <c r="D1812" s="258" t="s">
        <v>910</v>
      </c>
      <c r="E1812" s="258">
        <v>4176.130000000001</v>
      </c>
      <c r="F1812" s="258" t="s">
        <v>1806</v>
      </c>
      <c r="G1812" s="259">
        <f>ROUND(Table3[[#This Row],[Net]],3)</f>
        <v>4176.13</v>
      </c>
    </row>
    <row r="1813" spans="1:7">
      <c r="A1813" s="258" t="s">
        <v>2697</v>
      </c>
      <c r="B1813" s="258" t="s">
        <v>9837</v>
      </c>
      <c r="C1813" s="258">
        <v>2020</v>
      </c>
      <c r="D1813" s="258" t="s">
        <v>910</v>
      </c>
      <c r="E1813" s="258">
        <v>1508.97</v>
      </c>
      <c r="F1813" s="258" t="s">
        <v>1806</v>
      </c>
      <c r="G1813" s="259">
        <f>ROUND(Table3[[#This Row],[Net]],3)</f>
        <v>1508.97</v>
      </c>
    </row>
    <row r="1814" spans="1:7">
      <c r="A1814" s="258" t="s">
        <v>2698</v>
      </c>
      <c r="B1814" s="258" t="s">
        <v>9837</v>
      </c>
      <c r="C1814" s="258">
        <v>2020</v>
      </c>
      <c r="D1814" s="258" t="s">
        <v>910</v>
      </c>
      <c r="E1814" s="258">
        <v>6699.38</v>
      </c>
      <c r="F1814" s="258" t="s">
        <v>1806</v>
      </c>
      <c r="G1814" s="259">
        <f>ROUND(Table3[[#This Row],[Net]],3)</f>
        <v>6699.38</v>
      </c>
    </row>
    <row r="1815" spans="1:7">
      <c r="A1815" s="258" t="s">
        <v>2699</v>
      </c>
      <c r="B1815" s="258" t="s">
        <v>9837</v>
      </c>
      <c r="C1815" s="258">
        <v>2020</v>
      </c>
      <c r="D1815" s="258" t="s">
        <v>910</v>
      </c>
      <c r="E1815" s="258">
        <v>4005.3299999999995</v>
      </c>
      <c r="F1815" s="258" t="s">
        <v>1806</v>
      </c>
      <c r="G1815" s="259">
        <f>ROUND(Table3[[#This Row],[Net]],3)</f>
        <v>4005.33</v>
      </c>
    </row>
    <row r="1816" spans="1:7">
      <c r="A1816" s="258" t="s">
        <v>2700</v>
      </c>
      <c r="B1816" s="258" t="s">
        <v>9837</v>
      </c>
      <c r="C1816" s="258">
        <v>2020</v>
      </c>
      <c r="D1816" s="258" t="s">
        <v>910</v>
      </c>
      <c r="E1816" s="258">
        <v>10071.98</v>
      </c>
      <c r="F1816" s="258" t="s">
        <v>1806</v>
      </c>
      <c r="G1816" s="259">
        <f>ROUND(Table3[[#This Row],[Net]],3)</f>
        <v>10071.98</v>
      </c>
    </row>
    <row r="1817" spans="1:7">
      <c r="A1817" s="258" t="s">
        <v>2701</v>
      </c>
      <c r="B1817" s="258" t="s">
        <v>9837</v>
      </c>
      <c r="C1817" s="258">
        <v>2020</v>
      </c>
      <c r="D1817" s="258" t="s">
        <v>910</v>
      </c>
      <c r="E1817" s="258">
        <v>9369.3899999999976</v>
      </c>
      <c r="F1817" s="258" t="s">
        <v>1806</v>
      </c>
      <c r="G1817" s="259">
        <f>ROUND(Table3[[#This Row],[Net]],3)</f>
        <v>9369.39</v>
      </c>
    </row>
    <row r="1818" spans="1:7">
      <c r="A1818" s="258" t="s">
        <v>2702</v>
      </c>
      <c r="B1818" s="258" t="s">
        <v>9837</v>
      </c>
      <c r="C1818" s="258">
        <v>2020</v>
      </c>
      <c r="D1818" s="258" t="s">
        <v>910</v>
      </c>
      <c r="E1818" s="258">
        <v>1502.859999999999</v>
      </c>
      <c r="F1818" s="258" t="s">
        <v>1806</v>
      </c>
      <c r="G1818" s="259">
        <f>ROUND(Table3[[#This Row],[Net]],3)</f>
        <v>1502.86</v>
      </c>
    </row>
    <row r="1819" spans="1:7">
      <c r="A1819" s="258" t="s">
        <v>2703</v>
      </c>
      <c r="B1819" s="258" t="s">
        <v>9837</v>
      </c>
      <c r="C1819" s="258">
        <v>2020</v>
      </c>
      <c r="D1819" s="258" t="s">
        <v>910</v>
      </c>
      <c r="E1819" s="258">
        <v>1482.8299999999992</v>
      </c>
      <c r="F1819" s="258" t="s">
        <v>1806</v>
      </c>
      <c r="G1819" s="259">
        <f>ROUND(Table3[[#This Row],[Net]],3)</f>
        <v>1482.83</v>
      </c>
    </row>
    <row r="1820" spans="1:7">
      <c r="A1820" s="258" t="s">
        <v>2704</v>
      </c>
      <c r="B1820" s="258" t="s">
        <v>9837</v>
      </c>
      <c r="C1820" s="258">
        <v>2020</v>
      </c>
      <c r="D1820" s="258" t="s">
        <v>910</v>
      </c>
      <c r="E1820" s="258">
        <v>2212.4899999999998</v>
      </c>
      <c r="F1820" s="258" t="s">
        <v>1806</v>
      </c>
      <c r="G1820" s="259">
        <f>ROUND(Table3[[#This Row],[Net]],3)</f>
        <v>2212.4899999999998</v>
      </c>
    </row>
    <row r="1821" spans="1:7">
      <c r="A1821" s="258" t="s">
        <v>2705</v>
      </c>
      <c r="B1821" s="258" t="s">
        <v>9837</v>
      </c>
      <c r="C1821" s="258">
        <v>2020</v>
      </c>
      <c r="D1821" s="258" t="s">
        <v>910</v>
      </c>
      <c r="E1821" s="258">
        <v>2757.650000000001</v>
      </c>
      <c r="F1821" s="258" t="s">
        <v>1806</v>
      </c>
      <c r="G1821" s="259">
        <f>ROUND(Table3[[#This Row],[Net]],3)</f>
        <v>2757.65</v>
      </c>
    </row>
    <row r="1822" spans="1:7">
      <c r="A1822" s="258" t="s">
        <v>2706</v>
      </c>
      <c r="B1822" s="258" t="s">
        <v>9837</v>
      </c>
      <c r="C1822" s="258">
        <v>2020</v>
      </c>
      <c r="D1822" s="258" t="s">
        <v>910</v>
      </c>
      <c r="E1822" s="258">
        <v>4984.38</v>
      </c>
      <c r="F1822" s="258" t="s">
        <v>1806</v>
      </c>
      <c r="G1822" s="259">
        <f>ROUND(Table3[[#This Row],[Net]],3)</f>
        <v>4984.38</v>
      </c>
    </row>
    <row r="1823" spans="1:7">
      <c r="A1823" s="258" t="s">
        <v>2707</v>
      </c>
      <c r="B1823" s="258" t="s">
        <v>9837</v>
      </c>
      <c r="C1823" s="258">
        <v>2020</v>
      </c>
      <c r="D1823" s="258" t="s">
        <v>910</v>
      </c>
      <c r="E1823" s="258">
        <v>2941.7400000000002</v>
      </c>
      <c r="F1823" s="258" t="s">
        <v>1806</v>
      </c>
      <c r="G1823" s="259">
        <f>ROUND(Table3[[#This Row],[Net]],3)</f>
        <v>2941.74</v>
      </c>
    </row>
    <row r="1824" spans="1:7">
      <c r="A1824" s="258" t="s">
        <v>2708</v>
      </c>
      <c r="B1824" s="258" t="s">
        <v>9837</v>
      </c>
      <c r="C1824" s="258">
        <v>2020</v>
      </c>
      <c r="D1824" s="258" t="s">
        <v>910</v>
      </c>
      <c r="E1824" s="258">
        <v>171.1</v>
      </c>
      <c r="F1824" s="258" t="s">
        <v>1806</v>
      </c>
      <c r="G1824" s="259">
        <f>ROUND(Table3[[#This Row],[Net]],3)</f>
        <v>171.1</v>
      </c>
    </row>
    <row r="1825" spans="1:7">
      <c r="A1825" s="258" t="s">
        <v>2709</v>
      </c>
      <c r="B1825" s="258" t="s">
        <v>9837</v>
      </c>
      <c r="C1825" s="258">
        <v>2020</v>
      </c>
      <c r="D1825" s="258" t="s">
        <v>910</v>
      </c>
      <c r="E1825" s="258">
        <v>13944.44</v>
      </c>
      <c r="F1825" s="258" t="s">
        <v>1806</v>
      </c>
      <c r="G1825" s="259">
        <f>ROUND(Table3[[#This Row],[Net]],3)</f>
        <v>13944.44</v>
      </c>
    </row>
    <row r="1826" spans="1:7">
      <c r="A1826" s="258" t="s">
        <v>2710</v>
      </c>
      <c r="B1826" s="258" t="s">
        <v>9837</v>
      </c>
      <c r="C1826" s="258">
        <v>2020</v>
      </c>
      <c r="D1826" s="258" t="s">
        <v>910</v>
      </c>
      <c r="E1826" s="258">
        <v>30707.749999999996</v>
      </c>
      <c r="F1826" s="258" t="s">
        <v>1806</v>
      </c>
      <c r="G1826" s="259">
        <f>ROUND(Table3[[#This Row],[Net]],3)</f>
        <v>30707.75</v>
      </c>
    </row>
    <row r="1827" spans="1:7">
      <c r="A1827" s="258" t="s">
        <v>2711</v>
      </c>
      <c r="B1827" s="258" t="s">
        <v>9837</v>
      </c>
      <c r="C1827" s="258">
        <v>2020</v>
      </c>
      <c r="D1827" s="258" t="s">
        <v>910</v>
      </c>
      <c r="E1827" s="258">
        <v>989.31000000000006</v>
      </c>
      <c r="F1827" s="258" t="s">
        <v>1806</v>
      </c>
      <c r="G1827" s="259">
        <f>ROUND(Table3[[#This Row],[Net]],3)</f>
        <v>989.31</v>
      </c>
    </row>
    <row r="1828" spans="1:7">
      <c r="A1828" s="258" t="s">
        <v>2712</v>
      </c>
      <c r="B1828" s="258" t="s">
        <v>9837</v>
      </c>
      <c r="C1828" s="258">
        <v>2020</v>
      </c>
      <c r="D1828" s="258" t="s">
        <v>910</v>
      </c>
      <c r="E1828" s="258">
        <v>1831.7299999999998</v>
      </c>
      <c r="F1828" s="258" t="s">
        <v>1806</v>
      </c>
      <c r="G1828" s="259">
        <f>ROUND(Table3[[#This Row],[Net]],3)</f>
        <v>1831.73</v>
      </c>
    </row>
    <row r="1829" spans="1:7">
      <c r="A1829" s="258" t="s">
        <v>2713</v>
      </c>
      <c r="B1829" s="258" t="s">
        <v>9837</v>
      </c>
      <c r="C1829" s="258">
        <v>2020</v>
      </c>
      <c r="D1829" s="258" t="s">
        <v>910</v>
      </c>
      <c r="E1829" s="258">
        <v>1189.58</v>
      </c>
      <c r="F1829" s="258" t="s">
        <v>1806</v>
      </c>
      <c r="G1829" s="259">
        <f>ROUND(Table3[[#This Row],[Net]],3)</f>
        <v>1189.58</v>
      </c>
    </row>
    <row r="1830" spans="1:7">
      <c r="A1830" s="258" t="s">
        <v>2714</v>
      </c>
      <c r="B1830" s="258" t="s">
        <v>9837</v>
      </c>
      <c r="C1830" s="258">
        <v>2020</v>
      </c>
      <c r="D1830" s="258" t="s">
        <v>910</v>
      </c>
      <c r="E1830" s="258">
        <v>784.43000000000006</v>
      </c>
      <c r="F1830" s="258" t="s">
        <v>1806</v>
      </c>
      <c r="G1830" s="259">
        <f>ROUND(Table3[[#This Row],[Net]],3)</f>
        <v>784.43</v>
      </c>
    </row>
    <row r="1831" spans="1:7">
      <c r="A1831" s="258" t="s">
        <v>2715</v>
      </c>
      <c r="B1831" s="258" t="s">
        <v>9837</v>
      </c>
      <c r="C1831" s="258">
        <v>2020</v>
      </c>
      <c r="D1831" s="258" t="s">
        <v>910</v>
      </c>
      <c r="E1831" s="258">
        <v>1239.8800000000001</v>
      </c>
      <c r="F1831" s="258" t="s">
        <v>1806</v>
      </c>
      <c r="G1831" s="259">
        <f>ROUND(Table3[[#This Row],[Net]],3)</f>
        <v>1239.8800000000001</v>
      </c>
    </row>
    <row r="1832" spans="1:7">
      <c r="A1832" s="258" t="s">
        <v>2716</v>
      </c>
      <c r="B1832" s="258" t="s">
        <v>9837</v>
      </c>
      <c r="C1832" s="258">
        <v>2020</v>
      </c>
      <c r="D1832" s="258" t="s">
        <v>910</v>
      </c>
      <c r="E1832" s="258">
        <v>909.47</v>
      </c>
      <c r="F1832" s="258" t="s">
        <v>1806</v>
      </c>
      <c r="G1832" s="259">
        <f>ROUND(Table3[[#This Row],[Net]],3)</f>
        <v>909.47</v>
      </c>
    </row>
    <row r="1833" spans="1:7">
      <c r="A1833" s="258" t="s">
        <v>2717</v>
      </c>
      <c r="B1833" s="258" t="s">
        <v>9838</v>
      </c>
      <c r="C1833" s="258">
        <v>2020</v>
      </c>
      <c r="D1833" s="258" t="s">
        <v>864</v>
      </c>
      <c r="E1833" s="258">
        <v>0</v>
      </c>
      <c r="F1833" s="258" t="s">
        <v>1806</v>
      </c>
      <c r="G1833" s="259">
        <f>ROUND(Table3[[#This Row],[Net]],3)</f>
        <v>0</v>
      </c>
    </row>
    <row r="1834" spans="1:7">
      <c r="A1834" s="258" t="s">
        <v>2718</v>
      </c>
      <c r="B1834" s="258" t="s">
        <v>9838</v>
      </c>
      <c r="C1834" s="258">
        <v>2020</v>
      </c>
      <c r="D1834" s="258" t="s">
        <v>864</v>
      </c>
      <c r="E1834" s="258">
        <v>0</v>
      </c>
      <c r="F1834" s="258" t="s">
        <v>1806</v>
      </c>
      <c r="G1834" s="259">
        <f>ROUND(Table3[[#This Row],[Net]],3)</f>
        <v>0</v>
      </c>
    </row>
    <row r="1835" spans="1:7">
      <c r="A1835" s="258" t="s">
        <v>2719</v>
      </c>
      <c r="B1835" s="258" t="s">
        <v>9838</v>
      </c>
      <c r="C1835" s="258">
        <v>2020</v>
      </c>
      <c r="D1835" s="258" t="s">
        <v>875</v>
      </c>
      <c r="E1835" s="258">
        <v>0</v>
      </c>
      <c r="F1835" s="258" t="s">
        <v>1806</v>
      </c>
      <c r="G1835" s="259">
        <f>ROUND(Table3[[#This Row],[Net]],3)</f>
        <v>0</v>
      </c>
    </row>
    <row r="1836" spans="1:7">
      <c r="A1836" s="258" t="s">
        <v>2720</v>
      </c>
      <c r="B1836" s="258" t="s">
        <v>9838</v>
      </c>
      <c r="C1836" s="258">
        <v>2020</v>
      </c>
      <c r="D1836" s="258" t="s">
        <v>875</v>
      </c>
      <c r="E1836" s="258">
        <v>0</v>
      </c>
      <c r="F1836" s="258" t="s">
        <v>1806</v>
      </c>
      <c r="G1836" s="259">
        <f>ROUND(Table3[[#This Row],[Net]],3)</f>
        <v>0</v>
      </c>
    </row>
    <row r="1837" spans="1:7">
      <c r="A1837" s="258" t="s">
        <v>2721</v>
      </c>
      <c r="B1837" s="258" t="s">
        <v>9838</v>
      </c>
      <c r="C1837" s="258">
        <v>2020</v>
      </c>
      <c r="D1837" s="258" t="s">
        <v>890</v>
      </c>
      <c r="E1837" s="258">
        <v>0</v>
      </c>
      <c r="F1837" s="258" t="s">
        <v>1806</v>
      </c>
      <c r="G1837" s="259">
        <f>ROUND(Table3[[#This Row],[Net]],3)</f>
        <v>0</v>
      </c>
    </row>
    <row r="1838" spans="1:7">
      <c r="A1838" s="258" t="s">
        <v>2722</v>
      </c>
      <c r="B1838" s="258" t="s">
        <v>9838</v>
      </c>
      <c r="C1838" s="258">
        <v>2020</v>
      </c>
      <c r="D1838" s="258" t="s">
        <v>890</v>
      </c>
      <c r="E1838" s="258">
        <v>0</v>
      </c>
      <c r="F1838" s="258" t="s">
        <v>1806</v>
      </c>
      <c r="G1838" s="259">
        <f>ROUND(Table3[[#This Row],[Net]],3)</f>
        <v>0</v>
      </c>
    </row>
    <row r="1839" spans="1:7">
      <c r="A1839" s="258" t="s">
        <v>2723</v>
      </c>
      <c r="B1839" s="258" t="s">
        <v>9838</v>
      </c>
      <c r="C1839" s="258">
        <v>2020</v>
      </c>
      <c r="D1839" s="258" t="s">
        <v>895</v>
      </c>
      <c r="E1839" s="258">
        <v>0</v>
      </c>
      <c r="F1839" s="258" t="s">
        <v>1806</v>
      </c>
      <c r="G1839" s="259">
        <f>ROUND(Table3[[#This Row],[Net]],3)</f>
        <v>0</v>
      </c>
    </row>
    <row r="1840" spans="1:7">
      <c r="A1840" s="258" t="s">
        <v>2724</v>
      </c>
      <c r="B1840" s="258" t="s">
        <v>9838</v>
      </c>
      <c r="C1840" s="258">
        <v>2020</v>
      </c>
      <c r="D1840" s="258" t="s">
        <v>895</v>
      </c>
      <c r="E1840" s="258">
        <v>0</v>
      </c>
      <c r="F1840" s="258" t="s">
        <v>1806</v>
      </c>
      <c r="G1840" s="259">
        <f>ROUND(Table3[[#This Row],[Net]],3)</f>
        <v>0</v>
      </c>
    </row>
    <row r="1841" spans="1:7">
      <c r="A1841" s="258" t="s">
        <v>2725</v>
      </c>
      <c r="B1841" s="258" t="s">
        <v>9838</v>
      </c>
      <c r="C1841" s="258">
        <v>2020</v>
      </c>
      <c r="D1841" s="258" t="s">
        <v>900</v>
      </c>
      <c r="E1841" s="258">
        <v>0</v>
      </c>
      <c r="F1841" s="258" t="s">
        <v>1806</v>
      </c>
      <c r="G1841" s="259">
        <f>ROUND(Table3[[#This Row],[Net]],3)</f>
        <v>0</v>
      </c>
    </row>
    <row r="1842" spans="1:7">
      <c r="A1842" s="258" t="s">
        <v>2726</v>
      </c>
      <c r="B1842" s="258" t="s">
        <v>9838</v>
      </c>
      <c r="C1842" s="258">
        <v>2020</v>
      </c>
      <c r="D1842" s="258" t="s">
        <v>900</v>
      </c>
      <c r="E1842" s="258">
        <v>0</v>
      </c>
      <c r="F1842" s="258" t="s">
        <v>1806</v>
      </c>
      <c r="G1842" s="259">
        <f>ROUND(Table3[[#This Row],[Net]],3)</f>
        <v>0</v>
      </c>
    </row>
    <row r="1843" spans="1:7">
      <c r="A1843" s="258" t="s">
        <v>2727</v>
      </c>
      <c r="B1843" s="258" t="s">
        <v>9838</v>
      </c>
      <c r="C1843" s="258">
        <v>2020</v>
      </c>
      <c r="D1843" s="258" t="s">
        <v>905</v>
      </c>
      <c r="E1843" s="258">
        <v>0</v>
      </c>
      <c r="F1843" s="258" t="s">
        <v>1806</v>
      </c>
      <c r="G1843" s="259">
        <f>ROUND(Table3[[#This Row],[Net]],3)</f>
        <v>0</v>
      </c>
    </row>
    <row r="1844" spans="1:7">
      <c r="A1844" s="258" t="s">
        <v>2728</v>
      </c>
      <c r="B1844" s="258" t="s">
        <v>9838</v>
      </c>
      <c r="C1844" s="258">
        <v>2020</v>
      </c>
      <c r="D1844" s="258" t="s">
        <v>905</v>
      </c>
      <c r="E1844" s="258">
        <v>0</v>
      </c>
      <c r="F1844" s="258" t="s">
        <v>1806</v>
      </c>
      <c r="G1844" s="259">
        <f>ROUND(Table3[[#This Row],[Net]],3)</f>
        <v>0</v>
      </c>
    </row>
    <row r="1845" spans="1:7">
      <c r="A1845" s="258" t="s">
        <v>2729</v>
      </c>
      <c r="B1845" s="258" t="s">
        <v>9838</v>
      </c>
      <c r="C1845" s="258">
        <v>2020</v>
      </c>
      <c r="D1845" s="258" t="s">
        <v>910</v>
      </c>
      <c r="E1845" s="258">
        <v>0</v>
      </c>
      <c r="F1845" s="258" t="s">
        <v>1806</v>
      </c>
      <c r="G1845" s="259">
        <f>ROUND(Table3[[#This Row],[Net]],3)</f>
        <v>0</v>
      </c>
    </row>
    <row r="1846" spans="1:7">
      <c r="A1846" s="258" t="s">
        <v>2730</v>
      </c>
      <c r="B1846" s="258" t="s">
        <v>9838</v>
      </c>
      <c r="C1846" s="258">
        <v>2020</v>
      </c>
      <c r="D1846" s="258" t="s">
        <v>910</v>
      </c>
      <c r="E1846" s="258">
        <v>0</v>
      </c>
      <c r="F1846" s="258" t="s">
        <v>1806</v>
      </c>
      <c r="G1846" s="259">
        <f>ROUND(Table3[[#This Row],[Net]],3)</f>
        <v>0</v>
      </c>
    </row>
    <row r="1847" spans="1:7">
      <c r="A1847" s="258" t="s">
        <v>2731</v>
      </c>
      <c r="B1847" s="258" t="s">
        <v>9838</v>
      </c>
      <c r="C1847" s="258">
        <v>2020</v>
      </c>
      <c r="D1847" s="258" t="s">
        <v>916</v>
      </c>
      <c r="E1847" s="258">
        <v>0</v>
      </c>
      <c r="F1847" s="258" t="s">
        <v>1806</v>
      </c>
      <c r="G1847" s="259">
        <f>ROUND(Table3[[#This Row],[Net]],3)</f>
        <v>0</v>
      </c>
    </row>
    <row r="1848" spans="1:7">
      <c r="A1848" s="258" t="s">
        <v>2732</v>
      </c>
      <c r="B1848" s="258" t="s">
        <v>9838</v>
      </c>
      <c r="C1848" s="258">
        <v>2020</v>
      </c>
      <c r="D1848" s="258" t="s">
        <v>916</v>
      </c>
      <c r="E1848" s="258">
        <v>0</v>
      </c>
      <c r="F1848" s="258" t="s">
        <v>1806</v>
      </c>
      <c r="G1848" s="259">
        <f>ROUND(Table3[[#This Row],[Net]],3)</f>
        <v>0</v>
      </c>
    </row>
    <row r="1849" spans="1:7">
      <c r="A1849" s="258" t="s">
        <v>2733</v>
      </c>
      <c r="B1849" s="258" t="s">
        <v>9838</v>
      </c>
      <c r="C1849" s="258">
        <v>2020</v>
      </c>
      <c r="D1849" s="258" t="s">
        <v>921</v>
      </c>
      <c r="E1849" s="258">
        <v>0</v>
      </c>
      <c r="F1849" s="258" t="s">
        <v>1806</v>
      </c>
      <c r="G1849" s="259">
        <f>ROUND(Table3[[#This Row],[Net]],3)</f>
        <v>0</v>
      </c>
    </row>
    <row r="1850" spans="1:7">
      <c r="A1850" s="258" t="s">
        <v>2734</v>
      </c>
      <c r="B1850" s="258" t="s">
        <v>9838</v>
      </c>
      <c r="C1850" s="258">
        <v>2020</v>
      </c>
      <c r="D1850" s="258" t="s">
        <v>921</v>
      </c>
      <c r="E1850" s="258">
        <v>0</v>
      </c>
      <c r="F1850" s="258" t="s">
        <v>1806</v>
      </c>
      <c r="G1850" s="259">
        <f>ROUND(Table3[[#This Row],[Net]],3)</f>
        <v>0</v>
      </c>
    </row>
    <row r="1851" spans="1:7">
      <c r="A1851" s="258" t="s">
        <v>2735</v>
      </c>
      <c r="B1851" s="258" t="s">
        <v>9838</v>
      </c>
      <c r="C1851" s="258">
        <v>2020</v>
      </c>
      <c r="D1851" s="258" t="s">
        <v>927</v>
      </c>
      <c r="E1851" s="258">
        <v>0</v>
      </c>
      <c r="F1851" s="258" t="s">
        <v>1806</v>
      </c>
      <c r="G1851" s="259">
        <f>ROUND(Table3[[#This Row],[Net]],3)</f>
        <v>0</v>
      </c>
    </row>
    <row r="1852" spans="1:7">
      <c r="A1852" s="258" t="s">
        <v>2736</v>
      </c>
      <c r="B1852" s="258" t="s">
        <v>9838</v>
      </c>
      <c r="C1852" s="258">
        <v>2020</v>
      </c>
      <c r="D1852" s="258" t="s">
        <v>927</v>
      </c>
      <c r="E1852" s="258">
        <v>0</v>
      </c>
      <c r="F1852" s="258" t="s">
        <v>1806</v>
      </c>
      <c r="G1852" s="259">
        <f>ROUND(Table3[[#This Row],[Net]],3)</f>
        <v>0</v>
      </c>
    </row>
    <row r="1853" spans="1:7">
      <c r="A1853" s="258" t="s">
        <v>2737</v>
      </c>
      <c r="B1853" s="258" t="s">
        <v>9838</v>
      </c>
      <c r="C1853" s="258">
        <v>2020</v>
      </c>
      <c r="D1853" s="258" t="s">
        <v>933</v>
      </c>
      <c r="E1853" s="258">
        <v>0</v>
      </c>
      <c r="F1853" s="258" t="s">
        <v>1806</v>
      </c>
      <c r="G1853" s="259">
        <f>ROUND(Table3[[#This Row],[Net]],3)</f>
        <v>0</v>
      </c>
    </row>
    <row r="1854" spans="1:7">
      <c r="A1854" s="258" t="s">
        <v>2738</v>
      </c>
      <c r="B1854" s="258" t="s">
        <v>9838</v>
      </c>
      <c r="C1854" s="258">
        <v>2020</v>
      </c>
      <c r="D1854" s="258" t="s">
        <v>933</v>
      </c>
      <c r="E1854" s="258">
        <v>0</v>
      </c>
      <c r="F1854" s="258" t="s">
        <v>1806</v>
      </c>
      <c r="G1854" s="259">
        <f>ROUND(Table3[[#This Row],[Net]],3)</f>
        <v>0</v>
      </c>
    </row>
    <row r="1855" spans="1:7">
      <c r="A1855" s="258" t="s">
        <v>2739</v>
      </c>
      <c r="B1855" s="258" t="s">
        <v>9838</v>
      </c>
      <c r="C1855" s="258">
        <v>2020</v>
      </c>
      <c r="D1855" s="258" t="s">
        <v>877</v>
      </c>
      <c r="E1855" s="258">
        <v>0</v>
      </c>
      <c r="F1855" s="258" t="s">
        <v>1806</v>
      </c>
      <c r="G1855" s="259">
        <f>ROUND(Table3[[#This Row],[Net]],3)</f>
        <v>0</v>
      </c>
    </row>
    <row r="1856" spans="1:7">
      <c r="A1856" s="258" t="s">
        <v>2740</v>
      </c>
      <c r="B1856" s="258" t="s">
        <v>9838</v>
      </c>
      <c r="C1856" s="258">
        <v>2020</v>
      </c>
      <c r="D1856" s="258" t="s">
        <v>877</v>
      </c>
      <c r="E1856" s="258">
        <v>0</v>
      </c>
      <c r="F1856" s="258" t="s">
        <v>1806</v>
      </c>
      <c r="G1856" s="259">
        <f>ROUND(Table3[[#This Row],[Net]],3)</f>
        <v>0</v>
      </c>
    </row>
    <row r="1857" spans="1:7">
      <c r="A1857" s="258" t="s">
        <v>2741</v>
      </c>
      <c r="B1857" s="258" t="s">
        <v>9838</v>
      </c>
      <c r="C1857" s="258">
        <v>2020</v>
      </c>
      <c r="D1857" s="258" t="s">
        <v>864</v>
      </c>
      <c r="E1857" s="258">
        <v>363.57999999999993</v>
      </c>
      <c r="F1857" s="258" t="s">
        <v>1806</v>
      </c>
      <c r="G1857" s="259">
        <f>ROUND(Table3[[#This Row],[Net]],3)</f>
        <v>363.58</v>
      </c>
    </row>
    <row r="1858" spans="1:7">
      <c r="A1858" s="258" t="s">
        <v>2742</v>
      </c>
      <c r="B1858" s="258" t="s">
        <v>9838</v>
      </c>
      <c r="C1858" s="258">
        <v>2020</v>
      </c>
      <c r="D1858" s="258" t="s">
        <v>864</v>
      </c>
      <c r="E1858" s="258">
        <v>7439.7299999999987</v>
      </c>
      <c r="F1858" s="258" t="s">
        <v>1806</v>
      </c>
      <c r="G1858" s="259">
        <f>ROUND(Table3[[#This Row],[Net]],3)</f>
        <v>7439.73</v>
      </c>
    </row>
    <row r="1859" spans="1:7">
      <c r="A1859" s="258" t="s">
        <v>2743</v>
      </c>
      <c r="B1859" s="258" t="s">
        <v>9838</v>
      </c>
      <c r="C1859" s="258">
        <v>2020</v>
      </c>
      <c r="D1859" s="258" t="s">
        <v>875</v>
      </c>
      <c r="E1859" s="258">
        <v>-3.31</v>
      </c>
      <c r="F1859" s="258" t="s">
        <v>1806</v>
      </c>
      <c r="G1859" s="259">
        <f>ROUND(Table3[[#This Row],[Net]],3)</f>
        <v>-3.31</v>
      </c>
    </row>
    <row r="1860" spans="1:7">
      <c r="A1860" s="258" t="s">
        <v>2744</v>
      </c>
      <c r="B1860" s="258" t="s">
        <v>9838</v>
      </c>
      <c r="C1860" s="258">
        <v>2020</v>
      </c>
      <c r="D1860" s="258" t="s">
        <v>875</v>
      </c>
      <c r="E1860" s="258">
        <v>0</v>
      </c>
      <c r="F1860" s="258" t="s">
        <v>1806</v>
      </c>
      <c r="G1860" s="259">
        <f>ROUND(Table3[[#This Row],[Net]],3)</f>
        <v>0</v>
      </c>
    </row>
    <row r="1861" spans="1:7">
      <c r="A1861" s="258" t="s">
        <v>2745</v>
      </c>
      <c r="B1861" s="258" t="s">
        <v>9838</v>
      </c>
      <c r="C1861" s="258">
        <v>2020</v>
      </c>
      <c r="D1861" s="258" t="s">
        <v>890</v>
      </c>
      <c r="E1861" s="258">
        <v>-15.41</v>
      </c>
      <c r="F1861" s="258" t="s">
        <v>1806</v>
      </c>
      <c r="G1861" s="259">
        <f>ROUND(Table3[[#This Row],[Net]],3)</f>
        <v>-15.41</v>
      </c>
    </row>
    <row r="1862" spans="1:7">
      <c r="A1862" s="258" t="s">
        <v>2746</v>
      </c>
      <c r="B1862" s="258" t="s">
        <v>9838</v>
      </c>
      <c r="C1862" s="258">
        <v>2020</v>
      </c>
      <c r="D1862" s="258" t="s">
        <v>890</v>
      </c>
      <c r="E1862" s="258">
        <v>0</v>
      </c>
      <c r="F1862" s="258" t="s">
        <v>1806</v>
      </c>
      <c r="G1862" s="259">
        <f>ROUND(Table3[[#This Row],[Net]],3)</f>
        <v>0</v>
      </c>
    </row>
    <row r="1863" spans="1:7">
      <c r="A1863" s="258" t="s">
        <v>2747</v>
      </c>
      <c r="B1863" s="258" t="s">
        <v>9838</v>
      </c>
      <c r="C1863" s="258">
        <v>2020</v>
      </c>
      <c r="D1863" s="258" t="s">
        <v>895</v>
      </c>
      <c r="E1863" s="258">
        <v>-14.79</v>
      </c>
      <c r="F1863" s="258" t="s">
        <v>1806</v>
      </c>
      <c r="G1863" s="259">
        <f>ROUND(Table3[[#This Row],[Net]],3)</f>
        <v>-14.79</v>
      </c>
    </row>
    <row r="1864" spans="1:7">
      <c r="A1864" s="258" t="s">
        <v>2748</v>
      </c>
      <c r="B1864" s="258" t="s">
        <v>9838</v>
      </c>
      <c r="C1864" s="258">
        <v>2020</v>
      </c>
      <c r="D1864" s="258" t="s">
        <v>895</v>
      </c>
      <c r="E1864" s="258">
        <v>0</v>
      </c>
      <c r="F1864" s="258" t="s">
        <v>1806</v>
      </c>
      <c r="G1864" s="259">
        <f>ROUND(Table3[[#This Row],[Net]],3)</f>
        <v>0</v>
      </c>
    </row>
    <row r="1865" spans="1:7">
      <c r="A1865" s="258" t="s">
        <v>2749</v>
      </c>
      <c r="B1865" s="258" t="s">
        <v>9838</v>
      </c>
      <c r="C1865" s="258">
        <v>2020</v>
      </c>
      <c r="D1865" s="258" t="s">
        <v>895</v>
      </c>
      <c r="E1865" s="258">
        <v>0</v>
      </c>
      <c r="F1865" s="258" t="s">
        <v>1806</v>
      </c>
      <c r="G1865" s="259">
        <f>ROUND(Table3[[#This Row],[Net]],3)</f>
        <v>0</v>
      </c>
    </row>
    <row r="1866" spans="1:7">
      <c r="A1866" s="258" t="s">
        <v>2750</v>
      </c>
      <c r="B1866" s="258" t="s">
        <v>9838</v>
      </c>
      <c r="C1866" s="258">
        <v>2020</v>
      </c>
      <c r="D1866" s="258" t="s">
        <v>900</v>
      </c>
      <c r="E1866" s="258">
        <v>-10.84</v>
      </c>
      <c r="F1866" s="258" t="s">
        <v>1806</v>
      </c>
      <c r="G1866" s="259">
        <f>ROUND(Table3[[#This Row],[Net]],3)</f>
        <v>-10.84</v>
      </c>
    </row>
    <row r="1867" spans="1:7">
      <c r="A1867" s="258" t="s">
        <v>2751</v>
      </c>
      <c r="B1867" s="258" t="s">
        <v>9838</v>
      </c>
      <c r="C1867" s="258">
        <v>2020</v>
      </c>
      <c r="D1867" s="258" t="s">
        <v>900</v>
      </c>
      <c r="E1867" s="258">
        <v>0</v>
      </c>
      <c r="F1867" s="258" t="s">
        <v>1806</v>
      </c>
      <c r="G1867" s="259">
        <f>ROUND(Table3[[#This Row],[Net]],3)</f>
        <v>0</v>
      </c>
    </row>
    <row r="1868" spans="1:7">
      <c r="A1868" s="258" t="s">
        <v>2752</v>
      </c>
      <c r="B1868" s="258" t="s">
        <v>9838</v>
      </c>
      <c r="C1868" s="258">
        <v>2020</v>
      </c>
      <c r="D1868" s="258" t="s">
        <v>900</v>
      </c>
      <c r="E1868" s="258">
        <v>0</v>
      </c>
      <c r="F1868" s="258" t="s">
        <v>1806</v>
      </c>
      <c r="G1868" s="259">
        <f>ROUND(Table3[[#This Row],[Net]],3)</f>
        <v>0</v>
      </c>
    </row>
    <row r="1869" spans="1:7">
      <c r="A1869" s="258" t="s">
        <v>2753</v>
      </c>
      <c r="B1869" s="258" t="s">
        <v>9838</v>
      </c>
      <c r="C1869" s="258">
        <v>2020</v>
      </c>
      <c r="D1869" s="258" t="s">
        <v>905</v>
      </c>
      <c r="E1869" s="258">
        <v>-9.18</v>
      </c>
      <c r="F1869" s="258" t="s">
        <v>1806</v>
      </c>
      <c r="G1869" s="259">
        <f>ROUND(Table3[[#This Row],[Net]],3)</f>
        <v>-9.18</v>
      </c>
    </row>
    <row r="1870" spans="1:7">
      <c r="A1870" s="258" t="s">
        <v>2754</v>
      </c>
      <c r="B1870" s="258" t="s">
        <v>9838</v>
      </c>
      <c r="C1870" s="258">
        <v>2020</v>
      </c>
      <c r="D1870" s="258" t="s">
        <v>905</v>
      </c>
      <c r="E1870" s="258">
        <v>0</v>
      </c>
      <c r="F1870" s="258" t="s">
        <v>1806</v>
      </c>
      <c r="G1870" s="259">
        <f>ROUND(Table3[[#This Row],[Net]],3)</f>
        <v>0</v>
      </c>
    </row>
    <row r="1871" spans="1:7">
      <c r="A1871" s="258" t="s">
        <v>2755</v>
      </c>
      <c r="B1871" s="258" t="s">
        <v>9838</v>
      </c>
      <c r="C1871" s="258">
        <v>2020</v>
      </c>
      <c r="D1871" s="258" t="s">
        <v>905</v>
      </c>
      <c r="E1871" s="258">
        <v>0</v>
      </c>
      <c r="F1871" s="258" t="s">
        <v>1806</v>
      </c>
      <c r="G1871" s="259">
        <f>ROUND(Table3[[#This Row],[Net]],3)</f>
        <v>0</v>
      </c>
    </row>
    <row r="1872" spans="1:7">
      <c r="A1872" s="258" t="s">
        <v>2756</v>
      </c>
      <c r="B1872" s="258" t="s">
        <v>9838</v>
      </c>
      <c r="C1872" s="258">
        <v>2020</v>
      </c>
      <c r="D1872" s="258" t="s">
        <v>910</v>
      </c>
      <c r="E1872" s="258">
        <v>-7.63</v>
      </c>
      <c r="F1872" s="258" t="s">
        <v>1806</v>
      </c>
      <c r="G1872" s="259">
        <f>ROUND(Table3[[#This Row],[Net]],3)</f>
        <v>-7.63</v>
      </c>
    </row>
    <row r="1873" spans="1:7">
      <c r="A1873" s="258" t="s">
        <v>2757</v>
      </c>
      <c r="B1873" s="258" t="s">
        <v>9838</v>
      </c>
      <c r="C1873" s="258">
        <v>2020</v>
      </c>
      <c r="D1873" s="258" t="s">
        <v>910</v>
      </c>
      <c r="E1873" s="258">
        <v>0</v>
      </c>
      <c r="F1873" s="258" t="s">
        <v>1806</v>
      </c>
      <c r="G1873" s="259">
        <f>ROUND(Table3[[#This Row],[Net]],3)</f>
        <v>0</v>
      </c>
    </row>
    <row r="1874" spans="1:7">
      <c r="A1874" s="258" t="s">
        <v>2758</v>
      </c>
      <c r="B1874" s="258" t="s">
        <v>9838</v>
      </c>
      <c r="C1874" s="258">
        <v>2020</v>
      </c>
      <c r="D1874" s="258" t="s">
        <v>910</v>
      </c>
      <c r="E1874" s="258">
        <v>0.42000000000007276</v>
      </c>
      <c r="F1874" s="258" t="s">
        <v>1806</v>
      </c>
      <c r="G1874" s="259">
        <f>ROUND(Table3[[#This Row],[Net]],3)</f>
        <v>0.42</v>
      </c>
    </row>
    <row r="1875" spans="1:7">
      <c r="A1875" s="258" t="s">
        <v>2759</v>
      </c>
      <c r="B1875" s="258" t="s">
        <v>9838</v>
      </c>
      <c r="C1875" s="258">
        <v>2020</v>
      </c>
      <c r="D1875" s="258" t="s">
        <v>916</v>
      </c>
      <c r="E1875" s="258">
        <v>-8.11</v>
      </c>
      <c r="F1875" s="258" t="s">
        <v>1806</v>
      </c>
      <c r="G1875" s="259">
        <f>ROUND(Table3[[#This Row],[Net]],3)</f>
        <v>-8.11</v>
      </c>
    </row>
    <row r="1876" spans="1:7">
      <c r="A1876" s="258" t="s">
        <v>2760</v>
      </c>
      <c r="B1876" s="258" t="s">
        <v>9838</v>
      </c>
      <c r="C1876" s="258">
        <v>2020</v>
      </c>
      <c r="D1876" s="258" t="s">
        <v>916</v>
      </c>
      <c r="E1876" s="258">
        <v>0</v>
      </c>
      <c r="F1876" s="258" t="s">
        <v>1806</v>
      </c>
      <c r="G1876" s="259">
        <f>ROUND(Table3[[#This Row],[Net]],3)</f>
        <v>0</v>
      </c>
    </row>
    <row r="1877" spans="1:7">
      <c r="A1877" s="258" t="s">
        <v>2761</v>
      </c>
      <c r="B1877" s="258" t="s">
        <v>9838</v>
      </c>
      <c r="C1877" s="258">
        <v>2020</v>
      </c>
      <c r="D1877" s="258" t="s">
        <v>916</v>
      </c>
      <c r="E1877" s="258">
        <v>0</v>
      </c>
      <c r="F1877" s="258" t="s">
        <v>1806</v>
      </c>
      <c r="G1877" s="259">
        <f>ROUND(Table3[[#This Row],[Net]],3)</f>
        <v>0</v>
      </c>
    </row>
    <row r="1878" spans="1:7">
      <c r="A1878" s="258" t="s">
        <v>2762</v>
      </c>
      <c r="B1878" s="258" t="s">
        <v>9838</v>
      </c>
      <c r="C1878" s="258">
        <v>2020</v>
      </c>
      <c r="D1878" s="258" t="s">
        <v>921</v>
      </c>
      <c r="E1878" s="258">
        <v>-8.36</v>
      </c>
      <c r="F1878" s="258" t="s">
        <v>1806</v>
      </c>
      <c r="G1878" s="259">
        <f>ROUND(Table3[[#This Row],[Net]],3)</f>
        <v>-8.36</v>
      </c>
    </row>
    <row r="1879" spans="1:7">
      <c r="A1879" s="258" t="s">
        <v>2763</v>
      </c>
      <c r="B1879" s="258" t="s">
        <v>9838</v>
      </c>
      <c r="C1879" s="258">
        <v>2020</v>
      </c>
      <c r="D1879" s="258" t="s">
        <v>921</v>
      </c>
      <c r="E1879" s="258">
        <v>0</v>
      </c>
      <c r="F1879" s="258" t="s">
        <v>1806</v>
      </c>
      <c r="G1879" s="259">
        <f>ROUND(Table3[[#This Row],[Net]],3)</f>
        <v>0</v>
      </c>
    </row>
    <row r="1880" spans="1:7">
      <c r="A1880" s="258" t="s">
        <v>2764</v>
      </c>
      <c r="B1880" s="258" t="s">
        <v>9838</v>
      </c>
      <c r="C1880" s="258">
        <v>2020</v>
      </c>
      <c r="D1880" s="258" t="s">
        <v>921</v>
      </c>
      <c r="E1880" s="258">
        <v>-67.360000000000127</v>
      </c>
      <c r="F1880" s="258" t="s">
        <v>1806</v>
      </c>
      <c r="G1880" s="259">
        <f>ROUND(Table3[[#This Row],[Net]],3)</f>
        <v>-67.36</v>
      </c>
    </row>
    <row r="1881" spans="1:7">
      <c r="A1881" s="258" t="s">
        <v>2765</v>
      </c>
      <c r="B1881" s="258" t="s">
        <v>9838</v>
      </c>
      <c r="C1881" s="258">
        <v>2020</v>
      </c>
      <c r="D1881" s="258" t="s">
        <v>921</v>
      </c>
      <c r="E1881" s="258">
        <v>-716.08</v>
      </c>
      <c r="F1881" s="258" t="s">
        <v>1806</v>
      </c>
      <c r="G1881" s="259">
        <f>ROUND(Table3[[#This Row],[Net]],3)</f>
        <v>-716.08</v>
      </c>
    </row>
    <row r="1882" spans="1:7">
      <c r="A1882" s="258" t="s">
        <v>2766</v>
      </c>
      <c r="B1882" s="258" t="s">
        <v>9838</v>
      </c>
      <c r="C1882" s="258">
        <v>2020</v>
      </c>
      <c r="D1882" s="258" t="s">
        <v>921</v>
      </c>
      <c r="E1882" s="258">
        <v>-3.0000000000029559E-2</v>
      </c>
      <c r="F1882" s="258" t="s">
        <v>1806</v>
      </c>
      <c r="G1882" s="259">
        <f>ROUND(Table3[[#This Row],[Net]],3)</f>
        <v>-0.03</v>
      </c>
    </row>
    <row r="1883" spans="1:7">
      <c r="A1883" s="258" t="s">
        <v>2767</v>
      </c>
      <c r="B1883" s="258" t="s">
        <v>9838</v>
      </c>
      <c r="C1883" s="258">
        <v>2020</v>
      </c>
      <c r="D1883" s="258" t="s">
        <v>927</v>
      </c>
      <c r="E1883" s="258">
        <v>-6.23</v>
      </c>
      <c r="F1883" s="258" t="s">
        <v>1806</v>
      </c>
      <c r="G1883" s="259">
        <f>ROUND(Table3[[#This Row],[Net]],3)</f>
        <v>-6.23</v>
      </c>
    </row>
    <row r="1884" spans="1:7">
      <c r="A1884" s="258" t="s">
        <v>2768</v>
      </c>
      <c r="B1884" s="258" t="s">
        <v>9838</v>
      </c>
      <c r="C1884" s="258">
        <v>2020</v>
      </c>
      <c r="D1884" s="258" t="s">
        <v>927</v>
      </c>
      <c r="E1884" s="258">
        <v>0</v>
      </c>
      <c r="F1884" s="258" t="s">
        <v>1806</v>
      </c>
      <c r="G1884" s="259">
        <f>ROUND(Table3[[#This Row],[Net]],3)</f>
        <v>0</v>
      </c>
    </row>
    <row r="1885" spans="1:7">
      <c r="A1885" s="258" t="s">
        <v>2769</v>
      </c>
      <c r="B1885" s="258" t="s">
        <v>9838</v>
      </c>
      <c r="C1885" s="258">
        <v>2020</v>
      </c>
      <c r="D1885" s="258" t="s">
        <v>927</v>
      </c>
      <c r="E1885" s="258">
        <v>-88.259999999999764</v>
      </c>
      <c r="F1885" s="258" t="s">
        <v>1806</v>
      </c>
      <c r="G1885" s="259">
        <f>ROUND(Table3[[#This Row],[Net]],3)</f>
        <v>-88.26</v>
      </c>
    </row>
    <row r="1886" spans="1:7">
      <c r="A1886" s="258" t="s">
        <v>2770</v>
      </c>
      <c r="B1886" s="258" t="s">
        <v>9838</v>
      </c>
      <c r="C1886" s="258">
        <v>2020</v>
      </c>
      <c r="D1886" s="258" t="s">
        <v>927</v>
      </c>
      <c r="E1886" s="258">
        <v>-788.91</v>
      </c>
      <c r="F1886" s="258" t="s">
        <v>1806</v>
      </c>
      <c r="G1886" s="259">
        <f>ROUND(Table3[[#This Row],[Net]],3)</f>
        <v>-788.91</v>
      </c>
    </row>
    <row r="1887" spans="1:7">
      <c r="A1887" s="258" t="s">
        <v>2771</v>
      </c>
      <c r="B1887" s="258" t="s">
        <v>9838</v>
      </c>
      <c r="C1887" s="258">
        <v>2020</v>
      </c>
      <c r="D1887" s="258" t="s">
        <v>927</v>
      </c>
      <c r="E1887" s="258">
        <v>0</v>
      </c>
      <c r="F1887" s="258" t="s">
        <v>1806</v>
      </c>
      <c r="G1887" s="259">
        <f>ROUND(Table3[[#This Row],[Net]],3)</f>
        <v>0</v>
      </c>
    </row>
    <row r="1888" spans="1:7">
      <c r="A1888" s="258" t="s">
        <v>2772</v>
      </c>
      <c r="B1888" s="258" t="s">
        <v>9838</v>
      </c>
      <c r="C1888" s="258">
        <v>2020</v>
      </c>
      <c r="D1888" s="258" t="s">
        <v>927</v>
      </c>
      <c r="E1888" s="258">
        <v>1952.89</v>
      </c>
      <c r="F1888" s="258" t="s">
        <v>1806</v>
      </c>
      <c r="G1888" s="259">
        <f>ROUND(Table3[[#This Row],[Net]],3)</f>
        <v>1952.89</v>
      </c>
    </row>
    <row r="1889" spans="1:7">
      <c r="A1889" s="258" t="s">
        <v>2773</v>
      </c>
      <c r="B1889" s="258" t="s">
        <v>9838</v>
      </c>
      <c r="C1889" s="258">
        <v>2020</v>
      </c>
      <c r="D1889" s="258" t="s">
        <v>933</v>
      </c>
      <c r="E1889" s="258">
        <v>-279.71000000000004</v>
      </c>
      <c r="F1889" s="258" t="s">
        <v>1806</v>
      </c>
      <c r="G1889" s="259">
        <f>ROUND(Table3[[#This Row],[Net]],3)</f>
        <v>-279.70999999999998</v>
      </c>
    </row>
    <row r="1890" spans="1:7">
      <c r="A1890" s="258" t="s">
        <v>2774</v>
      </c>
      <c r="B1890" s="258" t="s">
        <v>9838</v>
      </c>
      <c r="C1890" s="258">
        <v>2020</v>
      </c>
      <c r="D1890" s="258" t="s">
        <v>933</v>
      </c>
      <c r="E1890" s="258">
        <v>-7439.7199999999993</v>
      </c>
      <c r="F1890" s="258" t="s">
        <v>1806</v>
      </c>
      <c r="G1890" s="259">
        <f>ROUND(Table3[[#This Row],[Net]],3)</f>
        <v>-7439.72</v>
      </c>
    </row>
    <row r="1891" spans="1:7">
      <c r="A1891" s="258" t="s">
        <v>2775</v>
      </c>
      <c r="B1891" s="258" t="s">
        <v>9838</v>
      </c>
      <c r="C1891" s="258">
        <v>2020</v>
      </c>
      <c r="D1891" s="258" t="s">
        <v>933</v>
      </c>
      <c r="E1891" s="258">
        <v>-16534.78</v>
      </c>
      <c r="F1891" s="258" t="s">
        <v>1806</v>
      </c>
      <c r="G1891" s="259">
        <f>ROUND(Table3[[#This Row],[Net]],3)</f>
        <v>-16534.78</v>
      </c>
    </row>
    <row r="1892" spans="1:7">
      <c r="A1892" s="258" t="s">
        <v>2776</v>
      </c>
      <c r="B1892" s="258" t="s">
        <v>9838</v>
      </c>
      <c r="C1892" s="258">
        <v>2020</v>
      </c>
      <c r="D1892" s="258" t="s">
        <v>933</v>
      </c>
      <c r="E1892" s="258">
        <v>-1031.27</v>
      </c>
      <c r="F1892" s="258" t="s">
        <v>1806</v>
      </c>
      <c r="G1892" s="259">
        <f>ROUND(Table3[[#This Row],[Net]],3)</f>
        <v>-1031.27</v>
      </c>
    </row>
    <row r="1893" spans="1:7">
      <c r="A1893" s="258" t="s">
        <v>2777</v>
      </c>
      <c r="B1893" s="258" t="s">
        <v>9838</v>
      </c>
      <c r="C1893" s="258">
        <v>2020</v>
      </c>
      <c r="D1893" s="258" t="s">
        <v>933</v>
      </c>
      <c r="E1893" s="258">
        <v>-2107.0500000000002</v>
      </c>
      <c r="F1893" s="258" t="s">
        <v>1806</v>
      </c>
      <c r="G1893" s="259">
        <f>ROUND(Table3[[#This Row],[Net]],3)</f>
        <v>-2107.0500000000002</v>
      </c>
    </row>
    <row r="1894" spans="1:7">
      <c r="A1894" s="258" t="s">
        <v>2778</v>
      </c>
      <c r="B1894" s="258" t="s">
        <v>9838</v>
      </c>
      <c r="C1894" s="258">
        <v>2020</v>
      </c>
      <c r="D1894" s="258" t="s">
        <v>933</v>
      </c>
      <c r="E1894" s="258">
        <v>-85.409999999999854</v>
      </c>
      <c r="F1894" s="258" t="s">
        <v>1806</v>
      </c>
      <c r="G1894" s="259">
        <f>ROUND(Table3[[#This Row],[Net]],3)</f>
        <v>-85.41</v>
      </c>
    </row>
    <row r="1895" spans="1:7">
      <c r="A1895" s="258" t="s">
        <v>2779</v>
      </c>
      <c r="B1895" s="258" t="s">
        <v>9838</v>
      </c>
      <c r="C1895" s="258">
        <v>2020</v>
      </c>
      <c r="D1895" s="258" t="s">
        <v>933</v>
      </c>
      <c r="E1895" s="258">
        <v>-706.91</v>
      </c>
      <c r="F1895" s="258" t="s">
        <v>1806</v>
      </c>
      <c r="G1895" s="259">
        <f>ROUND(Table3[[#This Row],[Net]],3)</f>
        <v>-706.91</v>
      </c>
    </row>
    <row r="1896" spans="1:7">
      <c r="A1896" s="258" t="s">
        <v>2780</v>
      </c>
      <c r="B1896" s="258" t="s">
        <v>9838</v>
      </c>
      <c r="C1896" s="258">
        <v>2020</v>
      </c>
      <c r="D1896" s="258" t="s">
        <v>933</v>
      </c>
      <c r="E1896" s="258">
        <v>1257.4700000000003</v>
      </c>
      <c r="F1896" s="258" t="s">
        <v>1806</v>
      </c>
      <c r="G1896" s="259">
        <f>ROUND(Table3[[#This Row],[Net]],3)</f>
        <v>1257.47</v>
      </c>
    </row>
    <row r="1897" spans="1:7">
      <c r="A1897" s="258" t="s">
        <v>2781</v>
      </c>
      <c r="B1897" s="258" t="s">
        <v>9838</v>
      </c>
      <c r="C1897" s="258">
        <v>2020</v>
      </c>
      <c r="D1897" s="258" t="s">
        <v>933</v>
      </c>
      <c r="E1897" s="258">
        <v>-4021.95</v>
      </c>
      <c r="F1897" s="258" t="s">
        <v>1806</v>
      </c>
      <c r="G1897" s="259">
        <f>ROUND(Table3[[#This Row],[Net]],3)</f>
        <v>-4021.95</v>
      </c>
    </row>
    <row r="1898" spans="1:7">
      <c r="A1898" s="258" t="s">
        <v>2782</v>
      </c>
      <c r="B1898" s="258" t="s">
        <v>9838</v>
      </c>
      <c r="C1898" s="258">
        <v>2020</v>
      </c>
      <c r="D1898" s="258" t="s">
        <v>933</v>
      </c>
      <c r="E1898" s="258">
        <v>-1916.4899999999998</v>
      </c>
      <c r="F1898" s="258" t="s">
        <v>1806</v>
      </c>
      <c r="G1898" s="259">
        <f>ROUND(Table3[[#This Row],[Net]],3)</f>
        <v>-1916.49</v>
      </c>
    </row>
    <row r="1899" spans="1:7">
      <c r="A1899" s="258" t="s">
        <v>2783</v>
      </c>
      <c r="B1899" s="258" t="s">
        <v>9838</v>
      </c>
      <c r="C1899" s="258">
        <v>2020</v>
      </c>
      <c r="D1899" s="258" t="s">
        <v>877</v>
      </c>
      <c r="E1899" s="258">
        <v>-9.9999999999909051E-3</v>
      </c>
      <c r="F1899" s="258" t="s">
        <v>1806</v>
      </c>
      <c r="G1899" s="259">
        <f>ROUND(Table3[[#This Row],[Net]],3)</f>
        <v>-0.01</v>
      </c>
    </row>
    <row r="1900" spans="1:7">
      <c r="A1900" s="258" t="s">
        <v>2784</v>
      </c>
      <c r="B1900" s="258" t="s">
        <v>9838</v>
      </c>
      <c r="C1900" s="258">
        <v>2020</v>
      </c>
      <c r="D1900" s="258" t="s">
        <v>877</v>
      </c>
      <c r="E1900" s="258">
        <v>-9.999999999308784E-3</v>
      </c>
      <c r="F1900" s="258" t="s">
        <v>1806</v>
      </c>
      <c r="G1900" s="259">
        <f>ROUND(Table3[[#This Row],[Net]],3)</f>
        <v>-0.01</v>
      </c>
    </row>
    <row r="1901" spans="1:7">
      <c r="A1901" s="258" t="s">
        <v>2785</v>
      </c>
      <c r="B1901" s="258" t="s">
        <v>9838</v>
      </c>
      <c r="C1901" s="258">
        <v>2020</v>
      </c>
      <c r="D1901" s="258" t="s">
        <v>877</v>
      </c>
      <c r="E1901" s="258">
        <v>2748.7099999999991</v>
      </c>
      <c r="F1901" s="258" t="s">
        <v>1806</v>
      </c>
      <c r="G1901" s="259">
        <f>ROUND(Table3[[#This Row],[Net]],3)</f>
        <v>2748.71</v>
      </c>
    </row>
    <row r="1902" spans="1:7">
      <c r="A1902" s="258" t="s">
        <v>2786</v>
      </c>
      <c r="B1902" s="258" t="s">
        <v>9838</v>
      </c>
      <c r="C1902" s="258">
        <v>2020</v>
      </c>
      <c r="D1902" s="258" t="s">
        <v>877</v>
      </c>
      <c r="E1902" s="258">
        <v>0</v>
      </c>
      <c r="F1902" s="258" t="s">
        <v>1806</v>
      </c>
      <c r="G1902" s="259">
        <f>ROUND(Table3[[#This Row],[Net]],3)</f>
        <v>0</v>
      </c>
    </row>
    <row r="1903" spans="1:7">
      <c r="A1903" s="258" t="s">
        <v>2787</v>
      </c>
      <c r="B1903" s="258" t="s">
        <v>9838</v>
      </c>
      <c r="C1903" s="258">
        <v>2020</v>
      </c>
      <c r="D1903" s="258" t="s">
        <v>877</v>
      </c>
      <c r="E1903" s="258">
        <v>0</v>
      </c>
      <c r="F1903" s="258" t="s">
        <v>1806</v>
      </c>
      <c r="G1903" s="259">
        <f>ROUND(Table3[[#This Row],[Net]],3)</f>
        <v>0</v>
      </c>
    </row>
    <row r="1904" spans="1:7">
      <c r="A1904" s="258" t="s">
        <v>2788</v>
      </c>
      <c r="B1904" s="258" t="s">
        <v>9838</v>
      </c>
      <c r="C1904" s="258">
        <v>2020</v>
      </c>
      <c r="D1904" s="258" t="s">
        <v>877</v>
      </c>
      <c r="E1904" s="258">
        <v>-1694.87</v>
      </c>
      <c r="F1904" s="258" t="s">
        <v>1806</v>
      </c>
      <c r="G1904" s="259">
        <f>ROUND(Table3[[#This Row],[Net]],3)</f>
        <v>-1694.87</v>
      </c>
    </row>
    <row r="1905" spans="1:7">
      <c r="A1905" s="258" t="s">
        <v>2789</v>
      </c>
      <c r="B1905" s="258" t="s">
        <v>9838</v>
      </c>
      <c r="C1905" s="258">
        <v>2020</v>
      </c>
      <c r="D1905" s="258" t="s">
        <v>877</v>
      </c>
      <c r="E1905" s="258">
        <v>-775.15000000000009</v>
      </c>
      <c r="F1905" s="258" t="s">
        <v>1806</v>
      </c>
      <c r="G1905" s="259">
        <f>ROUND(Table3[[#This Row],[Net]],3)</f>
        <v>-775.15</v>
      </c>
    </row>
    <row r="1906" spans="1:7">
      <c r="A1906" s="258" t="s">
        <v>2790</v>
      </c>
      <c r="B1906" s="258" t="s">
        <v>9838</v>
      </c>
      <c r="C1906" s="258">
        <v>2020</v>
      </c>
      <c r="D1906" s="258" t="s">
        <v>877</v>
      </c>
      <c r="E1906" s="258">
        <v>-2125.69</v>
      </c>
      <c r="F1906" s="258" t="s">
        <v>1806</v>
      </c>
      <c r="G1906" s="259">
        <f>ROUND(Table3[[#This Row],[Net]],3)</f>
        <v>-2125.69</v>
      </c>
    </row>
    <row r="1907" spans="1:7">
      <c r="A1907" s="258" t="s">
        <v>2791</v>
      </c>
      <c r="B1907" s="258" t="s">
        <v>9838</v>
      </c>
      <c r="C1907" s="258">
        <v>2020</v>
      </c>
      <c r="D1907" s="258" t="s">
        <v>877</v>
      </c>
      <c r="E1907" s="258">
        <v>0</v>
      </c>
      <c r="F1907" s="258" t="s">
        <v>1806</v>
      </c>
      <c r="G1907" s="259">
        <f>ROUND(Table3[[#This Row],[Net]],3)</f>
        <v>0</v>
      </c>
    </row>
    <row r="1908" spans="1:7">
      <c r="A1908" s="258" t="s">
        <v>2792</v>
      </c>
      <c r="B1908" s="258" t="s">
        <v>9838</v>
      </c>
      <c r="C1908" s="258">
        <v>2020</v>
      </c>
      <c r="D1908" s="258" t="s">
        <v>877</v>
      </c>
      <c r="E1908" s="258">
        <v>0</v>
      </c>
      <c r="F1908" s="258" t="s">
        <v>1806</v>
      </c>
      <c r="G1908" s="259">
        <f>ROUND(Table3[[#This Row],[Net]],3)</f>
        <v>0</v>
      </c>
    </row>
    <row r="1909" spans="1:7">
      <c r="A1909" s="258" t="s">
        <v>2793</v>
      </c>
      <c r="B1909" s="258" t="s">
        <v>9838</v>
      </c>
      <c r="C1909" s="258">
        <v>2020</v>
      </c>
      <c r="D1909" s="258" t="s">
        <v>877</v>
      </c>
      <c r="E1909" s="258">
        <v>0</v>
      </c>
      <c r="F1909" s="258" t="s">
        <v>1806</v>
      </c>
      <c r="G1909" s="259">
        <f>ROUND(Table3[[#This Row],[Net]],3)</f>
        <v>0</v>
      </c>
    </row>
    <row r="1910" spans="1:7">
      <c r="A1910" s="258" t="s">
        <v>2794</v>
      </c>
      <c r="B1910" s="258" t="s">
        <v>9838</v>
      </c>
      <c r="C1910" s="258">
        <v>2020</v>
      </c>
      <c r="D1910" s="258" t="s">
        <v>877</v>
      </c>
      <c r="E1910" s="258">
        <v>0</v>
      </c>
      <c r="F1910" s="258" t="s">
        <v>1806</v>
      </c>
      <c r="G1910" s="259">
        <f>ROUND(Table3[[#This Row],[Net]],3)</f>
        <v>0</v>
      </c>
    </row>
    <row r="1911" spans="1:7">
      <c r="A1911" s="258" t="s">
        <v>2795</v>
      </c>
      <c r="B1911" s="258" t="s">
        <v>9838</v>
      </c>
      <c r="C1911" s="258">
        <v>2020</v>
      </c>
      <c r="D1911" s="258" t="s">
        <v>877</v>
      </c>
      <c r="E1911" s="258">
        <v>0</v>
      </c>
      <c r="F1911" s="258" t="s">
        <v>1806</v>
      </c>
      <c r="G1911" s="259">
        <f>ROUND(Table3[[#This Row],[Net]],3)</f>
        <v>0</v>
      </c>
    </row>
    <row r="1912" spans="1:7">
      <c r="A1912" s="258" t="s">
        <v>2796</v>
      </c>
      <c r="B1912" s="258" t="s">
        <v>9838</v>
      </c>
      <c r="C1912" s="258">
        <v>2020</v>
      </c>
      <c r="D1912" s="258" t="s">
        <v>877</v>
      </c>
      <c r="E1912" s="258">
        <v>-63.410000000001673</v>
      </c>
      <c r="F1912" s="258" t="s">
        <v>1806</v>
      </c>
      <c r="G1912" s="259">
        <f>ROUND(Table3[[#This Row],[Net]],3)</f>
        <v>-63.41</v>
      </c>
    </row>
    <row r="1913" spans="1:7">
      <c r="A1913" s="258" t="s">
        <v>2797</v>
      </c>
      <c r="B1913" s="258" t="s">
        <v>9838</v>
      </c>
      <c r="C1913" s="258">
        <v>2020</v>
      </c>
      <c r="D1913" s="258" t="s">
        <v>877</v>
      </c>
      <c r="E1913" s="258">
        <v>25.109999999998763</v>
      </c>
      <c r="F1913" s="258" t="s">
        <v>1806</v>
      </c>
      <c r="G1913" s="259">
        <f>ROUND(Table3[[#This Row],[Net]],3)</f>
        <v>25.11</v>
      </c>
    </row>
    <row r="1914" spans="1:7">
      <c r="A1914" s="258" t="s">
        <v>2798</v>
      </c>
      <c r="B1914" s="258" t="s">
        <v>9838</v>
      </c>
      <c r="C1914" s="258">
        <v>2020</v>
      </c>
      <c r="D1914" s="258" t="s">
        <v>877</v>
      </c>
      <c r="E1914" s="258">
        <v>-88.260000000000673</v>
      </c>
      <c r="F1914" s="258" t="s">
        <v>1806</v>
      </c>
      <c r="G1914" s="259">
        <f>ROUND(Table3[[#This Row],[Net]],3)</f>
        <v>-88.26</v>
      </c>
    </row>
    <row r="1915" spans="1:7">
      <c r="A1915" s="258" t="s">
        <v>2799</v>
      </c>
      <c r="B1915" s="258" t="s">
        <v>9838</v>
      </c>
      <c r="C1915" s="258">
        <v>2020</v>
      </c>
      <c r="D1915" s="258" t="s">
        <v>877</v>
      </c>
      <c r="E1915" s="258">
        <v>0</v>
      </c>
      <c r="F1915" s="258" t="s">
        <v>1806</v>
      </c>
      <c r="G1915" s="259">
        <f>ROUND(Table3[[#This Row],[Net]],3)</f>
        <v>0</v>
      </c>
    </row>
    <row r="1916" spans="1:7">
      <c r="A1916" s="258" t="s">
        <v>2800</v>
      </c>
      <c r="B1916" s="258" t="s">
        <v>9838</v>
      </c>
      <c r="C1916" s="258">
        <v>2020</v>
      </c>
      <c r="D1916" s="258" t="s">
        <v>877</v>
      </c>
      <c r="E1916" s="258">
        <v>0</v>
      </c>
      <c r="F1916" s="258" t="s">
        <v>1806</v>
      </c>
      <c r="G1916" s="259">
        <f>ROUND(Table3[[#This Row],[Net]],3)</f>
        <v>0</v>
      </c>
    </row>
    <row r="1917" spans="1:7">
      <c r="A1917" s="258" t="s">
        <v>2801</v>
      </c>
      <c r="B1917" s="258" t="s">
        <v>9838</v>
      </c>
      <c r="C1917" s="258">
        <v>2020</v>
      </c>
      <c r="D1917" s="258" t="s">
        <v>877</v>
      </c>
      <c r="E1917" s="258">
        <v>-6733.41</v>
      </c>
      <c r="F1917" s="258" t="s">
        <v>1806</v>
      </c>
      <c r="G1917" s="259">
        <f>ROUND(Table3[[#This Row],[Net]],3)</f>
        <v>-6733.41</v>
      </c>
    </row>
    <row r="1918" spans="1:7">
      <c r="A1918" s="258" t="s">
        <v>2802</v>
      </c>
      <c r="B1918" s="258" t="s">
        <v>9838</v>
      </c>
      <c r="C1918" s="258">
        <v>2020</v>
      </c>
      <c r="D1918" s="258" t="s">
        <v>877</v>
      </c>
      <c r="E1918" s="258">
        <v>0</v>
      </c>
      <c r="F1918" s="258" t="s">
        <v>1806</v>
      </c>
      <c r="G1918" s="259">
        <f>ROUND(Table3[[#This Row],[Net]],3)</f>
        <v>0</v>
      </c>
    </row>
    <row r="1919" spans="1:7">
      <c r="A1919" s="258" t="s">
        <v>2803</v>
      </c>
      <c r="B1919" s="258" t="s">
        <v>9838</v>
      </c>
      <c r="C1919" s="258">
        <v>2020</v>
      </c>
      <c r="D1919" s="258" t="s">
        <v>877</v>
      </c>
      <c r="E1919" s="258">
        <v>0</v>
      </c>
      <c r="F1919" s="258" t="s">
        <v>1806</v>
      </c>
      <c r="G1919" s="259">
        <f>ROUND(Table3[[#This Row],[Net]],3)</f>
        <v>0</v>
      </c>
    </row>
    <row r="1920" spans="1:7">
      <c r="A1920" s="258" t="s">
        <v>2804</v>
      </c>
      <c r="B1920" s="258" t="s">
        <v>9838</v>
      </c>
      <c r="C1920" s="258">
        <v>2020</v>
      </c>
      <c r="D1920" s="258" t="s">
        <v>877</v>
      </c>
      <c r="E1920" s="258">
        <v>0</v>
      </c>
      <c r="F1920" s="258" t="s">
        <v>1806</v>
      </c>
      <c r="G1920" s="259">
        <f>ROUND(Table3[[#This Row],[Net]],3)</f>
        <v>0</v>
      </c>
    </row>
    <row r="1921" spans="1:7">
      <c r="A1921" s="258" t="s">
        <v>2805</v>
      </c>
      <c r="B1921" s="258" t="s">
        <v>9838</v>
      </c>
      <c r="C1921" s="258">
        <v>2020</v>
      </c>
      <c r="D1921" s="258" t="s">
        <v>877</v>
      </c>
      <c r="E1921" s="258">
        <v>0</v>
      </c>
      <c r="F1921" s="258" t="s">
        <v>1806</v>
      </c>
      <c r="G1921" s="259">
        <f>ROUND(Table3[[#This Row],[Net]],3)</f>
        <v>0</v>
      </c>
    </row>
    <row r="1922" spans="1:7">
      <c r="A1922" s="258" t="s">
        <v>2806</v>
      </c>
      <c r="B1922" s="258" t="s">
        <v>9838</v>
      </c>
      <c r="C1922" s="258">
        <v>2020</v>
      </c>
      <c r="D1922" s="258" t="s">
        <v>877</v>
      </c>
      <c r="E1922" s="258">
        <v>0</v>
      </c>
      <c r="F1922" s="258" t="s">
        <v>1806</v>
      </c>
      <c r="G1922" s="259">
        <f>ROUND(Table3[[#This Row],[Net]],3)</f>
        <v>0</v>
      </c>
    </row>
    <row r="1923" spans="1:7">
      <c r="A1923" s="258" t="s">
        <v>2807</v>
      </c>
      <c r="B1923" s="258" t="s">
        <v>9838</v>
      </c>
      <c r="C1923" s="258">
        <v>2020</v>
      </c>
      <c r="D1923" s="258" t="s">
        <v>877</v>
      </c>
      <c r="E1923" s="258">
        <v>-2.2737367544323206E-12</v>
      </c>
      <c r="F1923" s="258" t="s">
        <v>1806</v>
      </c>
      <c r="G1923" s="259">
        <f>ROUND(Table3[[#This Row],[Net]],3)</f>
        <v>0</v>
      </c>
    </row>
    <row r="1924" spans="1:7">
      <c r="A1924" s="258" t="s">
        <v>2808</v>
      </c>
      <c r="B1924" s="258" t="s">
        <v>9838</v>
      </c>
      <c r="C1924" s="258">
        <v>2020</v>
      </c>
      <c r="D1924" s="258" t="s">
        <v>877</v>
      </c>
      <c r="E1924" s="258">
        <v>0</v>
      </c>
      <c r="F1924" s="258" t="s">
        <v>1806</v>
      </c>
      <c r="G1924" s="259">
        <f>ROUND(Table3[[#This Row],[Net]],3)</f>
        <v>0</v>
      </c>
    </row>
    <row r="1925" spans="1:7">
      <c r="A1925" s="258" t="s">
        <v>2809</v>
      </c>
      <c r="B1925" s="258" t="s">
        <v>9838</v>
      </c>
      <c r="C1925" s="258">
        <v>2020</v>
      </c>
      <c r="D1925" s="258" t="s">
        <v>877</v>
      </c>
      <c r="E1925" s="258">
        <v>-1.0000000000729869E-2</v>
      </c>
      <c r="F1925" s="258" t="s">
        <v>1806</v>
      </c>
      <c r="G1925" s="259">
        <f>ROUND(Table3[[#This Row],[Net]],3)</f>
        <v>-0.01</v>
      </c>
    </row>
    <row r="1926" spans="1:7">
      <c r="A1926" s="258" t="s">
        <v>2810</v>
      </c>
      <c r="B1926" s="258" t="s">
        <v>9838</v>
      </c>
      <c r="C1926" s="258">
        <v>2020</v>
      </c>
      <c r="D1926" s="258" t="s">
        <v>877</v>
      </c>
      <c r="E1926" s="258">
        <v>1284.8199999999997</v>
      </c>
      <c r="F1926" s="258" t="s">
        <v>1806</v>
      </c>
      <c r="G1926" s="259">
        <f>ROUND(Table3[[#This Row],[Net]],3)</f>
        <v>1284.82</v>
      </c>
    </row>
    <row r="1927" spans="1:7">
      <c r="A1927" s="258" t="s">
        <v>2811</v>
      </c>
      <c r="B1927" s="258" t="s">
        <v>9838</v>
      </c>
      <c r="C1927" s="258">
        <v>2020</v>
      </c>
      <c r="D1927" s="258" t="s">
        <v>877</v>
      </c>
      <c r="E1927" s="258">
        <v>0</v>
      </c>
      <c r="F1927" s="258" t="s">
        <v>1806</v>
      </c>
      <c r="G1927" s="259">
        <f>ROUND(Table3[[#This Row],[Net]],3)</f>
        <v>0</v>
      </c>
    </row>
    <row r="1928" spans="1:7">
      <c r="A1928" s="258" t="s">
        <v>2812</v>
      </c>
      <c r="B1928" s="258" t="s">
        <v>9838</v>
      </c>
      <c r="C1928" s="258">
        <v>2020</v>
      </c>
      <c r="D1928" s="258" t="s">
        <v>877</v>
      </c>
      <c r="E1928" s="258">
        <v>0</v>
      </c>
      <c r="F1928" s="258" t="s">
        <v>1806</v>
      </c>
      <c r="G1928" s="259">
        <f>ROUND(Table3[[#This Row],[Net]],3)</f>
        <v>0</v>
      </c>
    </row>
    <row r="1929" spans="1:7">
      <c r="A1929" s="258" t="s">
        <v>2813</v>
      </c>
      <c r="B1929" s="258" t="s">
        <v>9838</v>
      </c>
      <c r="C1929" s="258">
        <v>2020</v>
      </c>
      <c r="D1929" s="258" t="s">
        <v>877</v>
      </c>
      <c r="E1929" s="258">
        <v>-1257.4699999999998</v>
      </c>
      <c r="F1929" s="258" t="s">
        <v>1806</v>
      </c>
      <c r="G1929" s="259">
        <f>ROUND(Table3[[#This Row],[Net]],3)</f>
        <v>-1257.47</v>
      </c>
    </row>
    <row r="1930" spans="1:7">
      <c r="A1930" s="258" t="s">
        <v>2814</v>
      </c>
      <c r="B1930" s="258" t="s">
        <v>9838</v>
      </c>
      <c r="C1930" s="258">
        <v>2020</v>
      </c>
      <c r="D1930" s="258" t="s">
        <v>877</v>
      </c>
      <c r="E1930" s="258">
        <v>0</v>
      </c>
      <c r="F1930" s="258" t="s">
        <v>1806</v>
      </c>
      <c r="G1930" s="259">
        <f>ROUND(Table3[[#This Row],[Net]],3)</f>
        <v>0</v>
      </c>
    </row>
    <row r="1931" spans="1:7">
      <c r="A1931" s="258" t="s">
        <v>2815</v>
      </c>
      <c r="B1931" s="258" t="s">
        <v>9838</v>
      </c>
      <c r="C1931" s="258">
        <v>2020</v>
      </c>
      <c r="D1931" s="258" t="s">
        <v>877</v>
      </c>
      <c r="E1931" s="258">
        <v>0</v>
      </c>
      <c r="F1931" s="258" t="s">
        <v>1806</v>
      </c>
      <c r="G1931" s="259">
        <f>ROUND(Table3[[#This Row],[Net]],3)</f>
        <v>0</v>
      </c>
    </row>
    <row r="1932" spans="1:7">
      <c r="A1932" s="258" t="s">
        <v>2816</v>
      </c>
      <c r="B1932" s="258" t="s">
        <v>9838</v>
      </c>
      <c r="C1932" s="258">
        <v>2020</v>
      </c>
      <c r="D1932" s="258" t="s">
        <v>877</v>
      </c>
      <c r="E1932" s="258">
        <v>-116.56999999999789</v>
      </c>
      <c r="F1932" s="258" t="s">
        <v>1806</v>
      </c>
      <c r="G1932" s="259">
        <f>ROUND(Table3[[#This Row],[Net]],3)</f>
        <v>-116.57</v>
      </c>
    </row>
    <row r="1933" spans="1:7">
      <c r="A1933" s="258" t="s">
        <v>2817</v>
      </c>
      <c r="B1933" s="258" t="s">
        <v>9838</v>
      </c>
      <c r="C1933" s="258">
        <v>2020</v>
      </c>
      <c r="D1933" s="258" t="s">
        <v>877</v>
      </c>
      <c r="E1933" s="258">
        <v>0</v>
      </c>
      <c r="F1933" s="258" t="s">
        <v>1806</v>
      </c>
      <c r="G1933" s="259">
        <f>ROUND(Table3[[#This Row],[Net]],3)</f>
        <v>0</v>
      </c>
    </row>
    <row r="1934" spans="1:7">
      <c r="A1934" s="258" t="s">
        <v>2818</v>
      </c>
      <c r="B1934" s="258" t="s">
        <v>9838</v>
      </c>
      <c r="C1934" s="258">
        <v>2020</v>
      </c>
      <c r="D1934" s="258" t="s">
        <v>877</v>
      </c>
      <c r="E1934" s="258">
        <v>0</v>
      </c>
      <c r="F1934" s="258" t="s">
        <v>1806</v>
      </c>
      <c r="G1934" s="259">
        <f>ROUND(Table3[[#This Row],[Net]],3)</f>
        <v>0</v>
      </c>
    </row>
    <row r="1935" spans="1:7">
      <c r="A1935" s="258" t="s">
        <v>2819</v>
      </c>
      <c r="B1935" s="258" t="s">
        <v>9838</v>
      </c>
      <c r="C1935" s="258">
        <v>2020</v>
      </c>
      <c r="D1935" s="258" t="s">
        <v>877</v>
      </c>
      <c r="E1935" s="258">
        <v>39544.269999999997</v>
      </c>
      <c r="F1935" s="258" t="s">
        <v>1806</v>
      </c>
      <c r="G1935" s="259">
        <f>ROUND(Table3[[#This Row],[Net]],3)</f>
        <v>39544.269999999997</v>
      </c>
    </row>
    <row r="1936" spans="1:7">
      <c r="A1936" s="258" t="s">
        <v>2820</v>
      </c>
      <c r="B1936" s="258" t="s">
        <v>9838</v>
      </c>
      <c r="C1936" s="258">
        <v>2020</v>
      </c>
      <c r="D1936" s="258" t="s">
        <v>877</v>
      </c>
      <c r="E1936" s="258">
        <v>-36.399999999999636</v>
      </c>
      <c r="F1936" s="258" t="s">
        <v>1806</v>
      </c>
      <c r="G1936" s="259">
        <f>ROUND(Table3[[#This Row],[Net]],3)</f>
        <v>-36.4</v>
      </c>
    </row>
    <row r="1937" spans="1:7">
      <c r="A1937" s="258" t="s">
        <v>2821</v>
      </c>
      <c r="B1937" s="258" t="s">
        <v>9838</v>
      </c>
      <c r="C1937" s="258">
        <v>2020</v>
      </c>
      <c r="D1937" s="258" t="s">
        <v>877</v>
      </c>
      <c r="E1937" s="258">
        <v>0</v>
      </c>
      <c r="F1937" s="258" t="s">
        <v>1806</v>
      </c>
      <c r="G1937" s="259">
        <f>ROUND(Table3[[#This Row],[Net]],3)</f>
        <v>0</v>
      </c>
    </row>
    <row r="1938" spans="1:7">
      <c r="A1938" s="258" t="s">
        <v>2822</v>
      </c>
      <c r="B1938" s="258" t="s">
        <v>9838</v>
      </c>
      <c r="C1938" s="258">
        <v>2020</v>
      </c>
      <c r="D1938" s="258" t="s">
        <v>877</v>
      </c>
      <c r="E1938" s="258">
        <v>75.769999999999982</v>
      </c>
      <c r="F1938" s="258" t="s">
        <v>1806</v>
      </c>
      <c r="G1938" s="259">
        <f>ROUND(Table3[[#This Row],[Net]],3)</f>
        <v>75.77</v>
      </c>
    </row>
    <row r="1939" spans="1:7">
      <c r="A1939" s="258" t="s">
        <v>2823</v>
      </c>
      <c r="B1939" s="258" t="s">
        <v>9838</v>
      </c>
      <c r="C1939" s="258">
        <v>2020</v>
      </c>
      <c r="D1939" s="258" t="s">
        <v>877</v>
      </c>
      <c r="E1939" s="258">
        <v>251.92999999999995</v>
      </c>
      <c r="F1939" s="258" t="s">
        <v>1806</v>
      </c>
      <c r="G1939" s="259">
        <f>ROUND(Table3[[#This Row],[Net]],3)</f>
        <v>251.93</v>
      </c>
    </row>
    <row r="1940" spans="1:7">
      <c r="A1940" s="258" t="s">
        <v>2824</v>
      </c>
      <c r="B1940" s="258" t="s">
        <v>9838</v>
      </c>
      <c r="C1940" s="258">
        <v>2020</v>
      </c>
      <c r="D1940" s="258" t="s">
        <v>877</v>
      </c>
      <c r="E1940" s="258">
        <v>0</v>
      </c>
      <c r="F1940" s="258" t="s">
        <v>1806</v>
      </c>
      <c r="G1940" s="259">
        <f>ROUND(Table3[[#This Row],[Net]],3)</f>
        <v>0</v>
      </c>
    </row>
    <row r="1941" spans="1:7">
      <c r="A1941" s="258" t="s">
        <v>2825</v>
      </c>
      <c r="B1941" s="258" t="s">
        <v>9838</v>
      </c>
      <c r="C1941" s="258">
        <v>2020</v>
      </c>
      <c r="D1941" s="258" t="s">
        <v>877</v>
      </c>
      <c r="E1941" s="258">
        <v>0</v>
      </c>
      <c r="F1941" s="258" t="s">
        <v>1806</v>
      </c>
      <c r="G1941" s="259">
        <f>ROUND(Table3[[#This Row],[Net]],3)</f>
        <v>0</v>
      </c>
    </row>
    <row r="1942" spans="1:7">
      <c r="A1942" s="258" t="s">
        <v>2826</v>
      </c>
      <c r="B1942" s="258" t="s">
        <v>9838</v>
      </c>
      <c r="C1942" s="258">
        <v>2020</v>
      </c>
      <c r="D1942" s="258" t="s">
        <v>877</v>
      </c>
      <c r="E1942" s="258">
        <v>0</v>
      </c>
      <c r="F1942" s="258" t="s">
        <v>1806</v>
      </c>
      <c r="G1942" s="259">
        <f>ROUND(Table3[[#This Row],[Net]],3)</f>
        <v>0</v>
      </c>
    </row>
    <row r="1943" spans="1:7">
      <c r="A1943" s="258" t="s">
        <v>2827</v>
      </c>
      <c r="B1943" s="258" t="s">
        <v>9838</v>
      </c>
      <c r="C1943" s="258">
        <v>2020</v>
      </c>
      <c r="D1943" s="258" t="s">
        <v>864</v>
      </c>
      <c r="E1943" s="258">
        <v>1160.8699999999997</v>
      </c>
      <c r="F1943" s="258" t="s">
        <v>1806</v>
      </c>
      <c r="G1943" s="259">
        <f>ROUND(Table3[[#This Row],[Net]],3)</f>
        <v>1160.8699999999999</v>
      </c>
    </row>
    <row r="1944" spans="1:7">
      <c r="A1944" s="258" t="s">
        <v>2828</v>
      </c>
      <c r="B1944" s="258" t="s">
        <v>9838</v>
      </c>
      <c r="C1944" s="258">
        <v>2020</v>
      </c>
      <c r="D1944" s="258" t="s">
        <v>864</v>
      </c>
      <c r="E1944" s="258">
        <v>24360.28</v>
      </c>
      <c r="F1944" s="258" t="s">
        <v>1806</v>
      </c>
      <c r="G1944" s="259">
        <f>ROUND(Table3[[#This Row],[Net]],3)</f>
        <v>24360.28</v>
      </c>
    </row>
    <row r="1945" spans="1:7">
      <c r="A1945" s="258" t="s">
        <v>2829</v>
      </c>
      <c r="B1945" s="258" t="s">
        <v>9838</v>
      </c>
      <c r="C1945" s="258">
        <v>2020</v>
      </c>
      <c r="D1945" s="258" t="s">
        <v>864</v>
      </c>
      <c r="E1945" s="258">
        <v>36.849999999999454</v>
      </c>
      <c r="F1945" s="258" t="s">
        <v>1806</v>
      </c>
      <c r="G1945" s="259">
        <f>ROUND(Table3[[#This Row],[Net]],3)</f>
        <v>36.85</v>
      </c>
    </row>
    <row r="1946" spans="1:7">
      <c r="A1946" s="258" t="s">
        <v>2830</v>
      </c>
      <c r="B1946" s="258" t="s">
        <v>9838</v>
      </c>
      <c r="C1946" s="258">
        <v>2020</v>
      </c>
      <c r="D1946" s="258" t="s">
        <v>864</v>
      </c>
      <c r="E1946" s="258">
        <v>190.92000000000007</v>
      </c>
      <c r="F1946" s="258" t="s">
        <v>1806</v>
      </c>
      <c r="G1946" s="259">
        <f>ROUND(Table3[[#This Row],[Net]],3)</f>
        <v>190.92</v>
      </c>
    </row>
    <row r="1947" spans="1:7">
      <c r="A1947" s="258" t="s">
        <v>2831</v>
      </c>
      <c r="B1947" s="258" t="s">
        <v>9838</v>
      </c>
      <c r="C1947" s="258">
        <v>2020</v>
      </c>
      <c r="D1947" s="258" t="s">
        <v>864</v>
      </c>
      <c r="E1947" s="258">
        <v>617.28999999999724</v>
      </c>
      <c r="F1947" s="258" t="s">
        <v>1806</v>
      </c>
      <c r="G1947" s="259">
        <f>ROUND(Table3[[#This Row],[Net]],3)</f>
        <v>617.29</v>
      </c>
    </row>
    <row r="1948" spans="1:7">
      <c r="A1948" s="258" t="s">
        <v>2832</v>
      </c>
      <c r="B1948" s="258" t="s">
        <v>9838</v>
      </c>
      <c r="C1948" s="258">
        <v>2020</v>
      </c>
      <c r="D1948" s="258" t="s">
        <v>864</v>
      </c>
      <c r="E1948" s="258">
        <v>0</v>
      </c>
      <c r="F1948" s="258" t="s">
        <v>1806</v>
      </c>
      <c r="G1948" s="259">
        <f>ROUND(Table3[[#This Row],[Net]],3)</f>
        <v>0</v>
      </c>
    </row>
    <row r="1949" spans="1:7">
      <c r="A1949" s="258" t="s">
        <v>2833</v>
      </c>
      <c r="B1949" s="258" t="s">
        <v>9838</v>
      </c>
      <c r="C1949" s="258">
        <v>2020</v>
      </c>
      <c r="D1949" s="258" t="s">
        <v>864</v>
      </c>
      <c r="E1949" s="258">
        <v>0</v>
      </c>
      <c r="F1949" s="258" t="s">
        <v>1806</v>
      </c>
      <c r="G1949" s="259">
        <f>ROUND(Table3[[#This Row],[Net]],3)</f>
        <v>0</v>
      </c>
    </row>
    <row r="1950" spans="1:7">
      <c r="A1950" s="258" t="s">
        <v>2834</v>
      </c>
      <c r="B1950" s="258" t="s">
        <v>9838</v>
      </c>
      <c r="C1950" s="258">
        <v>2020</v>
      </c>
      <c r="D1950" s="258" t="s">
        <v>864</v>
      </c>
      <c r="E1950" s="258">
        <v>12.180000000000007</v>
      </c>
      <c r="F1950" s="258" t="s">
        <v>1806</v>
      </c>
      <c r="G1950" s="259">
        <f>ROUND(Table3[[#This Row],[Net]],3)</f>
        <v>12.18</v>
      </c>
    </row>
    <row r="1951" spans="1:7">
      <c r="A1951" s="258" t="s">
        <v>2835</v>
      </c>
      <c r="B1951" s="258" t="s">
        <v>9838</v>
      </c>
      <c r="C1951" s="258">
        <v>2020</v>
      </c>
      <c r="D1951" s="258" t="s">
        <v>864</v>
      </c>
      <c r="E1951" s="258">
        <v>28.140000000000782</v>
      </c>
      <c r="F1951" s="258" t="s">
        <v>1806</v>
      </c>
      <c r="G1951" s="259">
        <f>ROUND(Table3[[#This Row],[Net]],3)</f>
        <v>28.14</v>
      </c>
    </row>
    <row r="1952" spans="1:7">
      <c r="A1952" s="258" t="s">
        <v>2836</v>
      </c>
      <c r="B1952" s="258" t="s">
        <v>9838</v>
      </c>
      <c r="C1952" s="258">
        <v>2020</v>
      </c>
      <c r="D1952" s="258" t="s">
        <v>864</v>
      </c>
      <c r="E1952" s="258">
        <v>-1089.3500000000058</v>
      </c>
      <c r="F1952" s="258" t="s">
        <v>1806</v>
      </c>
      <c r="G1952" s="259">
        <f>ROUND(Table3[[#This Row],[Net]],3)</f>
        <v>-1089.3499999999999</v>
      </c>
    </row>
    <row r="1953" spans="1:7">
      <c r="A1953" s="258" t="s">
        <v>2837</v>
      </c>
      <c r="B1953" s="258" t="s">
        <v>9838</v>
      </c>
      <c r="C1953" s="258">
        <v>2020</v>
      </c>
      <c r="D1953" s="258" t="s">
        <v>864</v>
      </c>
      <c r="E1953" s="258">
        <v>-989.43000000001848</v>
      </c>
      <c r="F1953" s="258" t="s">
        <v>1806</v>
      </c>
      <c r="G1953" s="259">
        <f>ROUND(Table3[[#This Row],[Net]],3)</f>
        <v>-989.43</v>
      </c>
    </row>
    <row r="1954" spans="1:7">
      <c r="A1954" s="258" t="s">
        <v>2838</v>
      </c>
      <c r="B1954" s="258" t="s">
        <v>9838</v>
      </c>
      <c r="C1954" s="258">
        <v>2020</v>
      </c>
      <c r="D1954" s="258" t="s">
        <v>864</v>
      </c>
      <c r="E1954" s="258">
        <v>-498.6100000000024</v>
      </c>
      <c r="F1954" s="258" t="s">
        <v>1806</v>
      </c>
      <c r="G1954" s="259">
        <f>ROUND(Table3[[#This Row],[Net]],3)</f>
        <v>-498.61</v>
      </c>
    </row>
    <row r="1955" spans="1:7">
      <c r="A1955" s="258" t="s">
        <v>2839</v>
      </c>
      <c r="B1955" s="258" t="s">
        <v>9838</v>
      </c>
      <c r="C1955" s="258">
        <v>2020</v>
      </c>
      <c r="D1955" s="258" t="s">
        <v>864</v>
      </c>
      <c r="E1955" s="258">
        <v>58.430000000000746</v>
      </c>
      <c r="F1955" s="258" t="s">
        <v>1806</v>
      </c>
      <c r="G1955" s="259">
        <f>ROUND(Table3[[#This Row],[Net]],3)</f>
        <v>58.43</v>
      </c>
    </row>
    <row r="1956" spans="1:7">
      <c r="A1956" s="258" t="s">
        <v>2840</v>
      </c>
      <c r="B1956" s="258" t="s">
        <v>9838</v>
      </c>
      <c r="C1956" s="258">
        <v>2020</v>
      </c>
      <c r="D1956" s="258" t="s">
        <v>864</v>
      </c>
      <c r="E1956" s="258">
        <v>-1642.4799999999977</v>
      </c>
      <c r="F1956" s="258" t="s">
        <v>1806</v>
      </c>
      <c r="G1956" s="259">
        <f>ROUND(Table3[[#This Row],[Net]],3)</f>
        <v>-1642.48</v>
      </c>
    </row>
    <row r="1957" spans="1:7">
      <c r="A1957" s="258" t="s">
        <v>2841</v>
      </c>
      <c r="B1957" s="258" t="s">
        <v>9838</v>
      </c>
      <c r="C1957" s="258">
        <v>2020</v>
      </c>
      <c r="D1957" s="258" t="s">
        <v>864</v>
      </c>
      <c r="E1957" s="258">
        <v>-2173.1699999999964</v>
      </c>
      <c r="F1957" s="258" t="s">
        <v>1806</v>
      </c>
      <c r="G1957" s="259">
        <f>ROUND(Table3[[#This Row],[Net]],3)</f>
        <v>-2173.17</v>
      </c>
    </row>
    <row r="1958" spans="1:7">
      <c r="A1958" s="258" t="s">
        <v>2842</v>
      </c>
      <c r="B1958" s="258" t="s">
        <v>9838</v>
      </c>
      <c r="C1958" s="258">
        <v>2020</v>
      </c>
      <c r="D1958" s="258" t="s">
        <v>864</v>
      </c>
      <c r="E1958" s="258">
        <v>-1620.7000000000062</v>
      </c>
      <c r="F1958" s="258" t="s">
        <v>1806</v>
      </c>
      <c r="G1958" s="259">
        <f>ROUND(Table3[[#This Row],[Net]],3)</f>
        <v>-1620.7</v>
      </c>
    </row>
    <row r="1959" spans="1:7">
      <c r="A1959" s="258" t="s">
        <v>2843</v>
      </c>
      <c r="B1959" s="258" t="s">
        <v>9838</v>
      </c>
      <c r="C1959" s="258">
        <v>2020</v>
      </c>
      <c r="D1959" s="258" t="s">
        <v>864</v>
      </c>
      <c r="E1959" s="258">
        <v>15.570000000001073</v>
      </c>
      <c r="F1959" s="258" t="s">
        <v>1806</v>
      </c>
      <c r="G1959" s="259">
        <f>ROUND(Table3[[#This Row],[Net]],3)</f>
        <v>15.57</v>
      </c>
    </row>
    <row r="1960" spans="1:7">
      <c r="A1960" s="258" t="s">
        <v>2844</v>
      </c>
      <c r="B1960" s="258" t="s">
        <v>9838</v>
      </c>
      <c r="C1960" s="258">
        <v>2020</v>
      </c>
      <c r="D1960" s="258" t="s">
        <v>864</v>
      </c>
      <c r="E1960" s="258">
        <v>0</v>
      </c>
      <c r="F1960" s="258" t="s">
        <v>1806</v>
      </c>
      <c r="G1960" s="259">
        <f>ROUND(Table3[[#This Row],[Net]],3)</f>
        <v>0</v>
      </c>
    </row>
    <row r="1961" spans="1:7">
      <c r="A1961" s="258" t="s">
        <v>2845</v>
      </c>
      <c r="B1961" s="258" t="s">
        <v>9838</v>
      </c>
      <c r="C1961" s="258">
        <v>2020</v>
      </c>
      <c r="D1961" s="258" t="s">
        <v>864</v>
      </c>
      <c r="E1961" s="258">
        <v>23.169999999999845</v>
      </c>
      <c r="F1961" s="258" t="s">
        <v>1806</v>
      </c>
      <c r="G1961" s="259">
        <f>ROUND(Table3[[#This Row],[Net]],3)</f>
        <v>23.17</v>
      </c>
    </row>
    <row r="1962" spans="1:7">
      <c r="A1962" s="258" t="s">
        <v>2846</v>
      </c>
      <c r="B1962" s="258" t="s">
        <v>9838</v>
      </c>
      <c r="C1962" s="258">
        <v>2020</v>
      </c>
      <c r="D1962" s="258" t="s">
        <v>864</v>
      </c>
      <c r="E1962" s="258">
        <v>0</v>
      </c>
      <c r="F1962" s="258" t="s">
        <v>1806</v>
      </c>
      <c r="G1962" s="259">
        <f>ROUND(Table3[[#This Row],[Net]],3)</f>
        <v>0</v>
      </c>
    </row>
    <row r="1963" spans="1:7">
      <c r="A1963" s="258" t="s">
        <v>2847</v>
      </c>
      <c r="B1963" s="258" t="s">
        <v>9838</v>
      </c>
      <c r="C1963" s="258">
        <v>2020</v>
      </c>
      <c r="D1963" s="258" t="s">
        <v>864</v>
      </c>
      <c r="E1963" s="258">
        <v>161.83999999999992</v>
      </c>
      <c r="F1963" s="258" t="s">
        <v>1806</v>
      </c>
      <c r="G1963" s="259">
        <f>ROUND(Table3[[#This Row],[Net]],3)</f>
        <v>161.84</v>
      </c>
    </row>
    <row r="1964" spans="1:7">
      <c r="A1964" s="258" t="s">
        <v>2848</v>
      </c>
      <c r="B1964" s="258" t="s">
        <v>9838</v>
      </c>
      <c r="C1964" s="258">
        <v>2020</v>
      </c>
      <c r="D1964" s="258" t="s">
        <v>864</v>
      </c>
      <c r="E1964" s="258">
        <v>234.51999999999975</v>
      </c>
      <c r="F1964" s="258" t="s">
        <v>1806</v>
      </c>
      <c r="G1964" s="259">
        <f>ROUND(Table3[[#This Row],[Net]],3)</f>
        <v>234.52</v>
      </c>
    </row>
    <row r="1965" spans="1:7">
      <c r="A1965" s="258" t="s">
        <v>2849</v>
      </c>
      <c r="B1965" s="258" t="s">
        <v>9838</v>
      </c>
      <c r="C1965" s="258">
        <v>2020</v>
      </c>
      <c r="D1965" s="258" t="s">
        <v>864</v>
      </c>
      <c r="E1965" s="258">
        <v>22.680000000000746</v>
      </c>
      <c r="F1965" s="258" t="s">
        <v>1806</v>
      </c>
      <c r="G1965" s="259">
        <f>ROUND(Table3[[#This Row],[Net]],3)</f>
        <v>22.68</v>
      </c>
    </row>
    <row r="1966" spans="1:7">
      <c r="A1966" s="258" t="s">
        <v>2850</v>
      </c>
      <c r="B1966" s="258" t="s">
        <v>9838</v>
      </c>
      <c r="C1966" s="258">
        <v>2020</v>
      </c>
      <c r="D1966" s="258" t="s">
        <v>864</v>
      </c>
      <c r="E1966" s="258">
        <v>0.64000000000032742</v>
      </c>
      <c r="F1966" s="258" t="s">
        <v>1806</v>
      </c>
      <c r="G1966" s="259">
        <f>ROUND(Table3[[#This Row],[Net]],3)</f>
        <v>0.64</v>
      </c>
    </row>
    <row r="1967" spans="1:7">
      <c r="A1967" s="258" t="s">
        <v>2851</v>
      </c>
      <c r="B1967" s="258" t="s">
        <v>9838</v>
      </c>
      <c r="C1967" s="258">
        <v>2020</v>
      </c>
      <c r="D1967" s="258" t="s">
        <v>864</v>
      </c>
      <c r="E1967" s="258">
        <v>12.039999999999964</v>
      </c>
      <c r="F1967" s="258" t="s">
        <v>1806</v>
      </c>
      <c r="G1967" s="259">
        <f>ROUND(Table3[[#This Row],[Net]],3)</f>
        <v>12.04</v>
      </c>
    </row>
    <row r="1968" spans="1:7">
      <c r="A1968" s="258" t="s">
        <v>2852</v>
      </c>
      <c r="B1968" s="258" t="s">
        <v>9838</v>
      </c>
      <c r="C1968" s="258">
        <v>2020</v>
      </c>
      <c r="D1968" s="258" t="s">
        <v>864</v>
      </c>
      <c r="E1968" s="258">
        <v>40184.780000000006</v>
      </c>
      <c r="F1968" s="258" t="s">
        <v>1806</v>
      </c>
      <c r="G1968" s="259">
        <f>ROUND(Table3[[#This Row],[Net]],3)</f>
        <v>40184.78</v>
      </c>
    </row>
    <row r="1969" spans="1:7">
      <c r="A1969" s="258" t="s">
        <v>2853</v>
      </c>
      <c r="B1969" s="258" t="s">
        <v>9838</v>
      </c>
      <c r="C1969" s="258">
        <v>2020</v>
      </c>
      <c r="D1969" s="258" t="s">
        <v>864</v>
      </c>
      <c r="E1969" s="258">
        <v>35656.330000000009</v>
      </c>
      <c r="F1969" s="258" t="s">
        <v>1806</v>
      </c>
      <c r="G1969" s="259">
        <f>ROUND(Table3[[#This Row],[Net]],3)</f>
        <v>35656.33</v>
      </c>
    </row>
    <row r="1970" spans="1:7">
      <c r="A1970" s="258" t="s">
        <v>2854</v>
      </c>
      <c r="B1970" s="258" t="s">
        <v>9838</v>
      </c>
      <c r="C1970" s="258">
        <v>2020</v>
      </c>
      <c r="D1970" s="258" t="s">
        <v>864</v>
      </c>
      <c r="E1970" s="258">
        <v>40842.460000000014</v>
      </c>
      <c r="F1970" s="258" t="s">
        <v>1806</v>
      </c>
      <c r="G1970" s="259">
        <f>ROUND(Table3[[#This Row],[Net]],3)</f>
        <v>40842.46</v>
      </c>
    </row>
    <row r="1971" spans="1:7">
      <c r="A1971" s="258" t="s">
        <v>2855</v>
      </c>
      <c r="B1971" s="258" t="s">
        <v>9838</v>
      </c>
      <c r="C1971" s="258">
        <v>2020</v>
      </c>
      <c r="D1971" s="258" t="s">
        <v>864</v>
      </c>
      <c r="E1971" s="258">
        <v>1637.7699999999986</v>
      </c>
      <c r="F1971" s="258" t="s">
        <v>1806</v>
      </c>
      <c r="G1971" s="259">
        <f>ROUND(Table3[[#This Row],[Net]],3)</f>
        <v>1637.77</v>
      </c>
    </row>
    <row r="1972" spans="1:7">
      <c r="A1972" s="258" t="s">
        <v>2856</v>
      </c>
      <c r="B1972" s="258" t="s">
        <v>9838</v>
      </c>
      <c r="C1972" s="258">
        <v>2020</v>
      </c>
      <c r="D1972" s="258" t="s">
        <v>864</v>
      </c>
      <c r="E1972" s="258">
        <v>527.55000000000064</v>
      </c>
      <c r="F1972" s="258" t="s">
        <v>1806</v>
      </c>
      <c r="G1972" s="259">
        <f>ROUND(Table3[[#This Row],[Net]],3)</f>
        <v>527.54999999999995</v>
      </c>
    </row>
    <row r="1973" spans="1:7">
      <c r="A1973" s="258" t="s">
        <v>2857</v>
      </c>
      <c r="B1973" s="258" t="s">
        <v>9838</v>
      </c>
      <c r="C1973" s="258">
        <v>2020</v>
      </c>
      <c r="D1973" s="258" t="s">
        <v>864</v>
      </c>
      <c r="E1973" s="258">
        <v>-4.5474735088646412E-12</v>
      </c>
      <c r="F1973" s="258" t="s">
        <v>1806</v>
      </c>
      <c r="G1973" s="259">
        <f>ROUND(Table3[[#This Row],[Net]],3)</f>
        <v>0</v>
      </c>
    </row>
    <row r="1974" spans="1:7">
      <c r="A1974" s="258" t="s">
        <v>2858</v>
      </c>
      <c r="B1974" s="258" t="s">
        <v>9838</v>
      </c>
      <c r="C1974" s="258">
        <v>2020</v>
      </c>
      <c r="D1974" s="258" t="s">
        <v>864</v>
      </c>
      <c r="E1974" s="258">
        <v>7273.91</v>
      </c>
      <c r="F1974" s="258" t="s">
        <v>1806</v>
      </c>
      <c r="G1974" s="259">
        <f>ROUND(Table3[[#This Row],[Net]],3)</f>
        <v>7273.91</v>
      </c>
    </row>
    <row r="1975" spans="1:7">
      <c r="A1975" s="258" t="s">
        <v>2859</v>
      </c>
      <c r="B1975" s="258" t="s">
        <v>9838</v>
      </c>
      <c r="C1975" s="258">
        <v>2020</v>
      </c>
      <c r="D1975" s="258" t="s">
        <v>864</v>
      </c>
      <c r="E1975" s="258">
        <v>0</v>
      </c>
      <c r="F1975" s="258" t="s">
        <v>1806</v>
      </c>
      <c r="G1975" s="259">
        <f>ROUND(Table3[[#This Row],[Net]],3)</f>
        <v>0</v>
      </c>
    </row>
    <row r="1976" spans="1:7">
      <c r="A1976" s="258" t="s">
        <v>2860</v>
      </c>
      <c r="B1976" s="258" t="s">
        <v>9838</v>
      </c>
      <c r="C1976" s="258">
        <v>2020</v>
      </c>
      <c r="D1976" s="258" t="s">
        <v>864</v>
      </c>
      <c r="E1976" s="258">
        <v>-362.93000000000029</v>
      </c>
      <c r="F1976" s="258" t="s">
        <v>1806</v>
      </c>
      <c r="G1976" s="259">
        <f>ROUND(Table3[[#This Row],[Net]],3)</f>
        <v>-362.93</v>
      </c>
    </row>
    <row r="1977" spans="1:7">
      <c r="A1977" s="258" t="s">
        <v>2861</v>
      </c>
      <c r="B1977" s="258" t="s">
        <v>9838</v>
      </c>
      <c r="C1977" s="258">
        <v>2020</v>
      </c>
      <c r="D1977" s="258" t="s">
        <v>864</v>
      </c>
      <c r="E1977" s="258">
        <v>0</v>
      </c>
      <c r="F1977" s="258" t="s">
        <v>1806</v>
      </c>
      <c r="G1977" s="259">
        <f>ROUND(Table3[[#This Row],[Net]],3)</f>
        <v>0</v>
      </c>
    </row>
    <row r="1978" spans="1:7">
      <c r="A1978" s="258" t="s">
        <v>2862</v>
      </c>
      <c r="B1978" s="258" t="s">
        <v>9838</v>
      </c>
      <c r="C1978" s="258">
        <v>2020</v>
      </c>
      <c r="D1978" s="258" t="s">
        <v>864</v>
      </c>
      <c r="E1978" s="258">
        <v>61.259999999999977</v>
      </c>
      <c r="F1978" s="258" t="s">
        <v>1806</v>
      </c>
      <c r="G1978" s="259">
        <f>ROUND(Table3[[#This Row],[Net]],3)</f>
        <v>61.26</v>
      </c>
    </row>
    <row r="1979" spans="1:7">
      <c r="A1979" s="258" t="s">
        <v>2863</v>
      </c>
      <c r="B1979" s="258" t="s">
        <v>9838</v>
      </c>
      <c r="C1979" s="258">
        <v>2020</v>
      </c>
      <c r="D1979" s="258" t="s">
        <v>864</v>
      </c>
      <c r="E1979" s="258">
        <v>133.92999999999847</v>
      </c>
      <c r="F1979" s="258" t="s">
        <v>1806</v>
      </c>
      <c r="G1979" s="259">
        <f>ROUND(Table3[[#This Row],[Net]],3)</f>
        <v>133.93</v>
      </c>
    </row>
    <row r="1980" spans="1:7">
      <c r="A1980" s="258" t="s">
        <v>2864</v>
      </c>
      <c r="B1980" s="258" t="s">
        <v>9838</v>
      </c>
      <c r="C1980" s="258">
        <v>2020</v>
      </c>
      <c r="D1980" s="258" t="s">
        <v>864</v>
      </c>
      <c r="E1980" s="258">
        <v>9337.6800000000057</v>
      </c>
      <c r="F1980" s="258" t="s">
        <v>1806</v>
      </c>
      <c r="G1980" s="259">
        <f>ROUND(Table3[[#This Row],[Net]],3)</f>
        <v>9337.68</v>
      </c>
    </row>
    <row r="1981" spans="1:7">
      <c r="A1981" s="258" t="s">
        <v>2865</v>
      </c>
      <c r="B1981" s="258" t="s">
        <v>9838</v>
      </c>
      <c r="C1981" s="258">
        <v>2020</v>
      </c>
      <c r="D1981" s="258" t="s">
        <v>864</v>
      </c>
      <c r="E1981" s="258">
        <v>4014.0000000000018</v>
      </c>
      <c r="F1981" s="258" t="s">
        <v>1806</v>
      </c>
      <c r="G1981" s="259">
        <f>ROUND(Table3[[#This Row],[Net]],3)</f>
        <v>4014</v>
      </c>
    </row>
    <row r="1982" spans="1:7">
      <c r="A1982" s="258" t="s">
        <v>2866</v>
      </c>
      <c r="B1982" s="258" t="s">
        <v>9838</v>
      </c>
      <c r="C1982" s="258">
        <v>2020</v>
      </c>
      <c r="D1982" s="258" t="s">
        <v>864</v>
      </c>
      <c r="E1982" s="258">
        <v>12.5</v>
      </c>
      <c r="F1982" s="258" t="s">
        <v>1806</v>
      </c>
      <c r="G1982" s="259">
        <f>ROUND(Table3[[#This Row],[Net]],3)</f>
        <v>12.5</v>
      </c>
    </row>
    <row r="1983" spans="1:7">
      <c r="A1983" s="258" t="s">
        <v>2867</v>
      </c>
      <c r="B1983" s="258" t="s">
        <v>9838</v>
      </c>
      <c r="C1983" s="258">
        <v>2020</v>
      </c>
      <c r="D1983" s="258" t="s">
        <v>864</v>
      </c>
      <c r="E1983" s="258">
        <v>8.4200000000000728</v>
      </c>
      <c r="F1983" s="258" t="s">
        <v>1806</v>
      </c>
      <c r="G1983" s="259">
        <f>ROUND(Table3[[#This Row],[Net]],3)</f>
        <v>8.42</v>
      </c>
    </row>
    <row r="1984" spans="1:7">
      <c r="A1984" s="258" t="s">
        <v>2868</v>
      </c>
      <c r="B1984" s="258" t="s">
        <v>9838</v>
      </c>
      <c r="C1984" s="258">
        <v>2020</v>
      </c>
      <c r="D1984" s="258" t="s">
        <v>864</v>
      </c>
      <c r="E1984" s="258">
        <v>0</v>
      </c>
      <c r="F1984" s="258" t="s">
        <v>1806</v>
      </c>
      <c r="G1984" s="259">
        <f>ROUND(Table3[[#This Row],[Net]],3)</f>
        <v>0</v>
      </c>
    </row>
    <row r="1985" spans="1:7">
      <c r="A1985" s="258" t="s">
        <v>2869</v>
      </c>
      <c r="B1985" s="258" t="s">
        <v>9838</v>
      </c>
      <c r="C1985" s="258">
        <v>2020</v>
      </c>
      <c r="D1985" s="258" t="s">
        <v>864</v>
      </c>
      <c r="E1985" s="258">
        <v>6.4900000000000091</v>
      </c>
      <c r="F1985" s="258" t="s">
        <v>1806</v>
      </c>
      <c r="G1985" s="259">
        <f>ROUND(Table3[[#This Row],[Net]],3)</f>
        <v>6.49</v>
      </c>
    </row>
    <row r="1986" spans="1:7">
      <c r="A1986" s="258" t="s">
        <v>2870</v>
      </c>
      <c r="B1986" s="258" t="s">
        <v>9838</v>
      </c>
      <c r="C1986" s="258">
        <v>2020</v>
      </c>
      <c r="D1986" s="258" t="s">
        <v>864</v>
      </c>
      <c r="E1986" s="258">
        <v>0</v>
      </c>
      <c r="F1986" s="258" t="s">
        <v>1806</v>
      </c>
      <c r="G1986" s="259">
        <f>ROUND(Table3[[#This Row],[Net]],3)</f>
        <v>0</v>
      </c>
    </row>
    <row r="1987" spans="1:7">
      <c r="A1987" s="258" t="s">
        <v>2871</v>
      </c>
      <c r="B1987" s="258" t="s">
        <v>9838</v>
      </c>
      <c r="C1987" s="258">
        <v>2020</v>
      </c>
      <c r="D1987" s="258" t="s">
        <v>864</v>
      </c>
      <c r="E1987" s="258">
        <v>269.3100000000004</v>
      </c>
      <c r="F1987" s="258" t="s">
        <v>1806</v>
      </c>
      <c r="G1987" s="259">
        <f>ROUND(Table3[[#This Row],[Net]],3)</f>
        <v>269.31</v>
      </c>
    </row>
    <row r="1988" spans="1:7">
      <c r="A1988" s="258" t="s">
        <v>2872</v>
      </c>
      <c r="B1988" s="258" t="s">
        <v>9838</v>
      </c>
      <c r="C1988" s="258">
        <v>2020</v>
      </c>
      <c r="D1988" s="258" t="s">
        <v>875</v>
      </c>
      <c r="E1988" s="258">
        <v>-240.13</v>
      </c>
      <c r="F1988" s="258" t="s">
        <v>1806</v>
      </c>
      <c r="G1988" s="259">
        <f>ROUND(Table3[[#This Row],[Net]],3)</f>
        <v>-240.13</v>
      </c>
    </row>
    <row r="1989" spans="1:7">
      <c r="A1989" s="258" t="s">
        <v>2873</v>
      </c>
      <c r="B1989" s="258" t="s">
        <v>9838</v>
      </c>
      <c r="C1989" s="258">
        <v>2020</v>
      </c>
      <c r="D1989" s="258" t="s">
        <v>875</v>
      </c>
      <c r="E1989" s="258">
        <v>-4048.8900000000012</v>
      </c>
      <c r="F1989" s="258" t="s">
        <v>1806</v>
      </c>
      <c r="G1989" s="259">
        <f>ROUND(Table3[[#This Row],[Net]],3)</f>
        <v>-4048.89</v>
      </c>
    </row>
    <row r="1990" spans="1:7">
      <c r="A1990" s="258" t="s">
        <v>2874</v>
      </c>
      <c r="B1990" s="258" t="s">
        <v>9838</v>
      </c>
      <c r="C1990" s="258">
        <v>2020</v>
      </c>
      <c r="D1990" s="258" t="s">
        <v>875</v>
      </c>
      <c r="E1990" s="258">
        <v>-2.9699999999993452</v>
      </c>
      <c r="F1990" s="258" t="s">
        <v>1806</v>
      </c>
      <c r="G1990" s="259">
        <f>ROUND(Table3[[#This Row],[Net]],3)</f>
        <v>-2.97</v>
      </c>
    </row>
    <row r="1991" spans="1:7">
      <c r="A1991" s="258" t="s">
        <v>2875</v>
      </c>
      <c r="B1991" s="258" t="s">
        <v>9838</v>
      </c>
      <c r="C1991" s="258">
        <v>2020</v>
      </c>
      <c r="D1991" s="258" t="s">
        <v>875</v>
      </c>
      <c r="E1991" s="258">
        <v>0</v>
      </c>
      <c r="F1991" s="258" t="s">
        <v>1806</v>
      </c>
      <c r="G1991" s="259">
        <f>ROUND(Table3[[#This Row],[Net]],3)</f>
        <v>0</v>
      </c>
    </row>
    <row r="1992" spans="1:7">
      <c r="A1992" s="258" t="s">
        <v>2876</v>
      </c>
      <c r="B1992" s="258" t="s">
        <v>9838</v>
      </c>
      <c r="C1992" s="258">
        <v>2020</v>
      </c>
      <c r="D1992" s="258" t="s">
        <v>875</v>
      </c>
      <c r="E1992" s="258">
        <v>-617.28999999999724</v>
      </c>
      <c r="F1992" s="258" t="s">
        <v>1806</v>
      </c>
      <c r="G1992" s="259">
        <f>ROUND(Table3[[#This Row],[Net]],3)</f>
        <v>-617.29</v>
      </c>
    </row>
    <row r="1993" spans="1:7">
      <c r="A1993" s="258" t="s">
        <v>2877</v>
      </c>
      <c r="B1993" s="258" t="s">
        <v>9838</v>
      </c>
      <c r="C1993" s="258">
        <v>2020</v>
      </c>
      <c r="D1993" s="258" t="s">
        <v>875</v>
      </c>
      <c r="E1993" s="258">
        <v>0</v>
      </c>
      <c r="F1993" s="258" t="s">
        <v>1806</v>
      </c>
      <c r="G1993" s="259">
        <f>ROUND(Table3[[#This Row],[Net]],3)</f>
        <v>0</v>
      </c>
    </row>
    <row r="1994" spans="1:7">
      <c r="A1994" s="258" t="s">
        <v>2878</v>
      </c>
      <c r="B1994" s="258" t="s">
        <v>9838</v>
      </c>
      <c r="C1994" s="258">
        <v>2020</v>
      </c>
      <c r="D1994" s="258" t="s">
        <v>875</v>
      </c>
      <c r="E1994" s="258">
        <v>0</v>
      </c>
      <c r="F1994" s="258" t="s">
        <v>1806</v>
      </c>
      <c r="G1994" s="259">
        <f>ROUND(Table3[[#This Row],[Net]],3)</f>
        <v>0</v>
      </c>
    </row>
    <row r="1995" spans="1:7">
      <c r="A1995" s="258" t="s">
        <v>2879</v>
      </c>
      <c r="B1995" s="258" t="s">
        <v>9838</v>
      </c>
      <c r="C1995" s="258">
        <v>2020</v>
      </c>
      <c r="D1995" s="258" t="s">
        <v>875</v>
      </c>
      <c r="E1995" s="258">
        <v>11.009999999999962</v>
      </c>
      <c r="F1995" s="258" t="s">
        <v>1806</v>
      </c>
      <c r="G1995" s="259">
        <f>ROUND(Table3[[#This Row],[Net]],3)</f>
        <v>11.01</v>
      </c>
    </row>
    <row r="1996" spans="1:7">
      <c r="A1996" s="258" t="s">
        <v>2880</v>
      </c>
      <c r="B1996" s="258" t="s">
        <v>9838</v>
      </c>
      <c r="C1996" s="258">
        <v>2020</v>
      </c>
      <c r="D1996" s="258" t="s">
        <v>875</v>
      </c>
      <c r="E1996" s="258">
        <v>-7.4000000000003183</v>
      </c>
      <c r="F1996" s="258" t="s">
        <v>1806</v>
      </c>
      <c r="G1996" s="259">
        <f>ROUND(Table3[[#This Row],[Net]],3)</f>
        <v>-7.4</v>
      </c>
    </row>
    <row r="1997" spans="1:7">
      <c r="A1997" s="258" t="s">
        <v>2881</v>
      </c>
      <c r="B1997" s="258" t="s">
        <v>9838</v>
      </c>
      <c r="C1997" s="258">
        <v>2020</v>
      </c>
      <c r="D1997" s="258" t="s">
        <v>875</v>
      </c>
      <c r="E1997" s="258">
        <v>1148.3100000000013</v>
      </c>
      <c r="F1997" s="258" t="s">
        <v>1806</v>
      </c>
      <c r="G1997" s="259">
        <f>ROUND(Table3[[#This Row],[Net]],3)</f>
        <v>1148.31</v>
      </c>
    </row>
    <row r="1998" spans="1:7">
      <c r="A1998" s="258" t="s">
        <v>2882</v>
      </c>
      <c r="B1998" s="258" t="s">
        <v>9838</v>
      </c>
      <c r="C1998" s="258">
        <v>2020</v>
      </c>
      <c r="D1998" s="258" t="s">
        <v>875</v>
      </c>
      <c r="E1998" s="258">
        <v>1139.649999999996</v>
      </c>
      <c r="F1998" s="258" t="s">
        <v>1806</v>
      </c>
      <c r="G1998" s="259">
        <f>ROUND(Table3[[#This Row],[Net]],3)</f>
        <v>1139.6500000000001</v>
      </c>
    </row>
    <row r="1999" spans="1:7">
      <c r="A1999" s="258" t="s">
        <v>2883</v>
      </c>
      <c r="B1999" s="258" t="s">
        <v>9838</v>
      </c>
      <c r="C1999" s="258">
        <v>2020</v>
      </c>
      <c r="D1999" s="258" t="s">
        <v>875</v>
      </c>
      <c r="E1999" s="258">
        <v>-308.10999999999967</v>
      </c>
      <c r="F1999" s="258" t="s">
        <v>1806</v>
      </c>
      <c r="G1999" s="259">
        <f>ROUND(Table3[[#This Row],[Net]],3)</f>
        <v>-308.11</v>
      </c>
    </row>
    <row r="2000" spans="1:7">
      <c r="A2000" s="258" t="s">
        <v>2884</v>
      </c>
      <c r="B2000" s="258" t="s">
        <v>9838</v>
      </c>
      <c r="C2000" s="258">
        <v>2020</v>
      </c>
      <c r="D2000" s="258" t="s">
        <v>875</v>
      </c>
      <c r="E2000" s="258">
        <v>21.630000000000109</v>
      </c>
      <c r="F2000" s="258" t="s">
        <v>1806</v>
      </c>
      <c r="G2000" s="259">
        <f>ROUND(Table3[[#This Row],[Net]],3)</f>
        <v>21.63</v>
      </c>
    </row>
    <row r="2001" spans="1:7">
      <c r="A2001" s="258" t="s">
        <v>2885</v>
      </c>
      <c r="B2001" s="258" t="s">
        <v>9838</v>
      </c>
      <c r="C2001" s="258">
        <v>2020</v>
      </c>
      <c r="D2001" s="258" t="s">
        <v>875</v>
      </c>
      <c r="E2001" s="258">
        <v>-700.91999999999916</v>
      </c>
      <c r="F2001" s="258" t="s">
        <v>1806</v>
      </c>
      <c r="G2001" s="259">
        <f>ROUND(Table3[[#This Row],[Net]],3)</f>
        <v>-700.92</v>
      </c>
    </row>
    <row r="2002" spans="1:7">
      <c r="A2002" s="258" t="s">
        <v>2886</v>
      </c>
      <c r="B2002" s="258" t="s">
        <v>9838</v>
      </c>
      <c r="C2002" s="258">
        <v>2020</v>
      </c>
      <c r="D2002" s="258" t="s">
        <v>875</v>
      </c>
      <c r="E2002" s="258">
        <v>1230.8599999999988</v>
      </c>
      <c r="F2002" s="258" t="s">
        <v>1806</v>
      </c>
      <c r="G2002" s="259">
        <f>ROUND(Table3[[#This Row],[Net]],3)</f>
        <v>1230.8599999999999</v>
      </c>
    </row>
    <row r="2003" spans="1:7">
      <c r="A2003" s="258" t="s">
        <v>2887</v>
      </c>
      <c r="B2003" s="258" t="s">
        <v>9838</v>
      </c>
      <c r="C2003" s="258">
        <v>2020</v>
      </c>
      <c r="D2003" s="258" t="s">
        <v>875</v>
      </c>
      <c r="E2003" s="258">
        <v>-462.41999999999825</v>
      </c>
      <c r="F2003" s="258" t="s">
        <v>1806</v>
      </c>
      <c r="G2003" s="259">
        <f>ROUND(Table3[[#This Row],[Net]],3)</f>
        <v>-462.42</v>
      </c>
    </row>
    <row r="2004" spans="1:7">
      <c r="A2004" s="258" t="s">
        <v>2888</v>
      </c>
      <c r="B2004" s="258" t="s">
        <v>9838</v>
      </c>
      <c r="C2004" s="258">
        <v>2020</v>
      </c>
      <c r="D2004" s="258" t="s">
        <v>875</v>
      </c>
      <c r="E2004" s="258">
        <v>-10.630000000000109</v>
      </c>
      <c r="F2004" s="258" t="s">
        <v>1806</v>
      </c>
      <c r="G2004" s="259">
        <f>ROUND(Table3[[#This Row],[Net]],3)</f>
        <v>-10.63</v>
      </c>
    </row>
    <row r="2005" spans="1:7">
      <c r="A2005" s="258" t="s">
        <v>2889</v>
      </c>
      <c r="B2005" s="258" t="s">
        <v>9838</v>
      </c>
      <c r="C2005" s="258">
        <v>2020</v>
      </c>
      <c r="D2005" s="258" t="s">
        <v>875</v>
      </c>
      <c r="E2005" s="258">
        <v>0</v>
      </c>
      <c r="F2005" s="258" t="s">
        <v>1806</v>
      </c>
      <c r="G2005" s="259">
        <f>ROUND(Table3[[#This Row],[Net]],3)</f>
        <v>0</v>
      </c>
    </row>
    <row r="2006" spans="1:7">
      <c r="A2006" s="258" t="s">
        <v>2890</v>
      </c>
      <c r="B2006" s="258" t="s">
        <v>9838</v>
      </c>
      <c r="C2006" s="258">
        <v>2020</v>
      </c>
      <c r="D2006" s="258" t="s">
        <v>875</v>
      </c>
      <c r="E2006" s="258">
        <v>12.110000000000127</v>
      </c>
      <c r="F2006" s="258" t="s">
        <v>1806</v>
      </c>
      <c r="G2006" s="259">
        <f>ROUND(Table3[[#This Row],[Net]],3)</f>
        <v>12.11</v>
      </c>
    </row>
    <row r="2007" spans="1:7">
      <c r="A2007" s="258" t="s">
        <v>2891</v>
      </c>
      <c r="B2007" s="258" t="s">
        <v>9838</v>
      </c>
      <c r="C2007" s="258">
        <v>2020</v>
      </c>
      <c r="D2007" s="258" t="s">
        <v>875</v>
      </c>
      <c r="E2007" s="258">
        <v>1.0004441719502211E-11</v>
      </c>
      <c r="F2007" s="258" t="s">
        <v>1806</v>
      </c>
      <c r="G2007" s="259">
        <f>ROUND(Table3[[#This Row],[Net]],3)</f>
        <v>0</v>
      </c>
    </row>
    <row r="2008" spans="1:7">
      <c r="A2008" s="258" t="s">
        <v>2892</v>
      </c>
      <c r="B2008" s="258" t="s">
        <v>9838</v>
      </c>
      <c r="C2008" s="258">
        <v>2020</v>
      </c>
      <c r="D2008" s="258" t="s">
        <v>875</v>
      </c>
      <c r="E2008" s="258">
        <v>-100.97000000000025</v>
      </c>
      <c r="F2008" s="258" t="s">
        <v>1806</v>
      </c>
      <c r="G2008" s="259">
        <f>ROUND(Table3[[#This Row],[Net]],3)</f>
        <v>-100.97</v>
      </c>
    </row>
    <row r="2009" spans="1:7">
      <c r="A2009" s="258" t="s">
        <v>2893</v>
      </c>
      <c r="B2009" s="258" t="s">
        <v>9838</v>
      </c>
      <c r="C2009" s="258">
        <v>2020</v>
      </c>
      <c r="D2009" s="258" t="s">
        <v>875</v>
      </c>
      <c r="E2009" s="258">
        <v>-94.349999999999682</v>
      </c>
      <c r="F2009" s="258" t="s">
        <v>1806</v>
      </c>
      <c r="G2009" s="259">
        <f>ROUND(Table3[[#This Row],[Net]],3)</f>
        <v>-94.35</v>
      </c>
    </row>
    <row r="2010" spans="1:7">
      <c r="A2010" s="258" t="s">
        <v>2894</v>
      </c>
      <c r="B2010" s="258" t="s">
        <v>9838</v>
      </c>
      <c r="C2010" s="258">
        <v>2020</v>
      </c>
      <c r="D2010" s="258" t="s">
        <v>875</v>
      </c>
      <c r="E2010" s="258">
        <v>-21.190000000000055</v>
      </c>
      <c r="F2010" s="258" t="s">
        <v>1806</v>
      </c>
      <c r="G2010" s="259">
        <f>ROUND(Table3[[#This Row],[Net]],3)</f>
        <v>-21.19</v>
      </c>
    </row>
    <row r="2011" spans="1:7">
      <c r="A2011" s="258" t="s">
        <v>2895</v>
      </c>
      <c r="B2011" s="258" t="s">
        <v>9838</v>
      </c>
      <c r="C2011" s="258">
        <v>2020</v>
      </c>
      <c r="D2011" s="258" t="s">
        <v>875</v>
      </c>
      <c r="E2011" s="258">
        <v>-0.64000000000032742</v>
      </c>
      <c r="F2011" s="258" t="s">
        <v>1806</v>
      </c>
      <c r="G2011" s="259">
        <f>ROUND(Table3[[#This Row],[Net]],3)</f>
        <v>-0.64</v>
      </c>
    </row>
    <row r="2012" spans="1:7">
      <c r="A2012" s="258" t="s">
        <v>2896</v>
      </c>
      <c r="B2012" s="258" t="s">
        <v>9838</v>
      </c>
      <c r="C2012" s="258">
        <v>2020</v>
      </c>
      <c r="D2012" s="258" t="s">
        <v>875</v>
      </c>
      <c r="E2012" s="258">
        <v>10.869999999999891</v>
      </c>
      <c r="F2012" s="258" t="s">
        <v>1806</v>
      </c>
      <c r="G2012" s="259">
        <f>ROUND(Table3[[#This Row],[Net]],3)</f>
        <v>10.87</v>
      </c>
    </row>
    <row r="2013" spans="1:7">
      <c r="A2013" s="258" t="s">
        <v>2897</v>
      </c>
      <c r="B2013" s="258" t="s">
        <v>9838</v>
      </c>
      <c r="C2013" s="258">
        <v>2020</v>
      </c>
      <c r="D2013" s="258" t="s">
        <v>875</v>
      </c>
      <c r="E2013" s="258">
        <v>-9252.3999999999978</v>
      </c>
      <c r="F2013" s="258" t="s">
        <v>1806</v>
      </c>
      <c r="G2013" s="259">
        <f>ROUND(Table3[[#This Row],[Net]],3)</f>
        <v>-9252.4</v>
      </c>
    </row>
    <row r="2014" spans="1:7">
      <c r="A2014" s="258" t="s">
        <v>2898</v>
      </c>
      <c r="B2014" s="258" t="s">
        <v>9838</v>
      </c>
      <c r="C2014" s="258">
        <v>2020</v>
      </c>
      <c r="D2014" s="258" t="s">
        <v>875</v>
      </c>
      <c r="E2014" s="258">
        <v>-9146.8799999999992</v>
      </c>
      <c r="F2014" s="258" t="s">
        <v>1806</v>
      </c>
      <c r="G2014" s="259">
        <f>ROUND(Table3[[#This Row],[Net]],3)</f>
        <v>-9146.8799999999992</v>
      </c>
    </row>
    <row r="2015" spans="1:7">
      <c r="A2015" s="258" t="s">
        <v>2899</v>
      </c>
      <c r="B2015" s="258" t="s">
        <v>9838</v>
      </c>
      <c r="C2015" s="258">
        <v>2020</v>
      </c>
      <c r="D2015" s="258" t="s">
        <v>875</v>
      </c>
      <c r="E2015" s="258">
        <v>-9641.4700000000012</v>
      </c>
      <c r="F2015" s="258" t="s">
        <v>1806</v>
      </c>
      <c r="G2015" s="259">
        <f>ROUND(Table3[[#This Row],[Net]],3)</f>
        <v>-9641.4699999999993</v>
      </c>
    </row>
    <row r="2016" spans="1:7">
      <c r="A2016" s="258" t="s">
        <v>2900</v>
      </c>
      <c r="B2016" s="258" t="s">
        <v>9838</v>
      </c>
      <c r="C2016" s="258">
        <v>2020</v>
      </c>
      <c r="D2016" s="258" t="s">
        <v>875</v>
      </c>
      <c r="E2016" s="258">
        <v>1470.1200000000063</v>
      </c>
      <c r="F2016" s="258" t="s">
        <v>1806</v>
      </c>
      <c r="G2016" s="259">
        <f>ROUND(Table3[[#This Row],[Net]],3)</f>
        <v>1470.12</v>
      </c>
    </row>
    <row r="2017" spans="1:7">
      <c r="A2017" s="258" t="s">
        <v>2901</v>
      </c>
      <c r="B2017" s="258" t="s">
        <v>9838</v>
      </c>
      <c r="C2017" s="258">
        <v>2020</v>
      </c>
      <c r="D2017" s="258" t="s">
        <v>875</v>
      </c>
      <c r="E2017" s="258">
        <v>-201.76999999999907</v>
      </c>
      <c r="F2017" s="258" t="s">
        <v>1806</v>
      </c>
      <c r="G2017" s="259">
        <f>ROUND(Table3[[#This Row],[Net]],3)</f>
        <v>-201.77</v>
      </c>
    </row>
    <row r="2018" spans="1:7">
      <c r="A2018" s="258" t="s">
        <v>2902</v>
      </c>
      <c r="B2018" s="258" t="s">
        <v>9838</v>
      </c>
      <c r="C2018" s="258">
        <v>2020</v>
      </c>
      <c r="D2018" s="258" t="s">
        <v>875</v>
      </c>
      <c r="E2018" s="258">
        <v>0</v>
      </c>
      <c r="F2018" s="258" t="s">
        <v>1806</v>
      </c>
      <c r="G2018" s="259">
        <f>ROUND(Table3[[#This Row],[Net]],3)</f>
        <v>0</v>
      </c>
    </row>
    <row r="2019" spans="1:7">
      <c r="A2019" s="258" t="s">
        <v>2903</v>
      </c>
      <c r="B2019" s="258" t="s">
        <v>9838</v>
      </c>
      <c r="C2019" s="258">
        <v>2020</v>
      </c>
      <c r="D2019" s="258" t="s">
        <v>875</v>
      </c>
      <c r="E2019" s="258">
        <v>-1535.7200000000003</v>
      </c>
      <c r="F2019" s="258" t="s">
        <v>1806</v>
      </c>
      <c r="G2019" s="259">
        <f>ROUND(Table3[[#This Row],[Net]],3)</f>
        <v>-1535.72</v>
      </c>
    </row>
    <row r="2020" spans="1:7">
      <c r="A2020" s="258" t="s">
        <v>2904</v>
      </c>
      <c r="B2020" s="258" t="s">
        <v>9838</v>
      </c>
      <c r="C2020" s="258">
        <v>2020</v>
      </c>
      <c r="D2020" s="258" t="s">
        <v>875</v>
      </c>
      <c r="E2020" s="258">
        <v>0</v>
      </c>
      <c r="F2020" s="258" t="s">
        <v>1806</v>
      </c>
      <c r="G2020" s="259">
        <f>ROUND(Table3[[#This Row],[Net]],3)</f>
        <v>0</v>
      </c>
    </row>
    <row r="2021" spans="1:7">
      <c r="A2021" s="258" t="s">
        <v>2905</v>
      </c>
      <c r="B2021" s="258" t="s">
        <v>9838</v>
      </c>
      <c r="C2021" s="258">
        <v>2020</v>
      </c>
      <c r="D2021" s="258" t="s">
        <v>875</v>
      </c>
      <c r="E2021" s="258">
        <v>-275.70000000000073</v>
      </c>
      <c r="F2021" s="258" t="s">
        <v>1806</v>
      </c>
      <c r="G2021" s="259">
        <f>ROUND(Table3[[#This Row],[Net]],3)</f>
        <v>-275.7</v>
      </c>
    </row>
    <row r="2022" spans="1:7">
      <c r="A2022" s="258" t="s">
        <v>2906</v>
      </c>
      <c r="B2022" s="258" t="s">
        <v>9838</v>
      </c>
      <c r="C2022" s="258">
        <v>2020</v>
      </c>
      <c r="D2022" s="258" t="s">
        <v>875</v>
      </c>
      <c r="E2022" s="258">
        <v>0</v>
      </c>
      <c r="F2022" s="258" t="s">
        <v>1806</v>
      </c>
      <c r="G2022" s="259">
        <f>ROUND(Table3[[#This Row],[Net]],3)</f>
        <v>0</v>
      </c>
    </row>
    <row r="2023" spans="1:7">
      <c r="A2023" s="258" t="s">
        <v>2907</v>
      </c>
      <c r="B2023" s="258" t="s">
        <v>9838</v>
      </c>
      <c r="C2023" s="258">
        <v>2020</v>
      </c>
      <c r="D2023" s="258" t="s">
        <v>875</v>
      </c>
      <c r="E2023" s="258">
        <v>-39.460000000000008</v>
      </c>
      <c r="F2023" s="258" t="s">
        <v>1806</v>
      </c>
      <c r="G2023" s="259">
        <f>ROUND(Table3[[#This Row],[Net]],3)</f>
        <v>-39.46</v>
      </c>
    </row>
    <row r="2024" spans="1:7">
      <c r="A2024" s="258" t="s">
        <v>2908</v>
      </c>
      <c r="B2024" s="258" t="s">
        <v>9838</v>
      </c>
      <c r="C2024" s="258">
        <v>2020</v>
      </c>
      <c r="D2024" s="258" t="s">
        <v>875</v>
      </c>
      <c r="E2024" s="258">
        <v>-4.2799999999988358</v>
      </c>
      <c r="F2024" s="258" t="s">
        <v>1806</v>
      </c>
      <c r="G2024" s="259">
        <f>ROUND(Table3[[#This Row],[Net]],3)</f>
        <v>-4.28</v>
      </c>
    </row>
    <row r="2025" spans="1:7">
      <c r="A2025" s="258" t="s">
        <v>2909</v>
      </c>
      <c r="B2025" s="258" t="s">
        <v>9838</v>
      </c>
      <c r="C2025" s="258">
        <v>2020</v>
      </c>
      <c r="D2025" s="258" t="s">
        <v>875</v>
      </c>
      <c r="E2025" s="258">
        <v>-6696.7900000000009</v>
      </c>
      <c r="F2025" s="258" t="s">
        <v>1806</v>
      </c>
      <c r="G2025" s="259">
        <f>ROUND(Table3[[#This Row],[Net]],3)</f>
        <v>-6696.79</v>
      </c>
    </row>
    <row r="2026" spans="1:7">
      <c r="A2026" s="258" t="s">
        <v>2910</v>
      </c>
      <c r="B2026" s="258" t="s">
        <v>9838</v>
      </c>
      <c r="C2026" s="258">
        <v>2020</v>
      </c>
      <c r="D2026" s="258" t="s">
        <v>875</v>
      </c>
      <c r="E2026" s="258">
        <v>-743.21</v>
      </c>
      <c r="F2026" s="258" t="s">
        <v>1806</v>
      </c>
      <c r="G2026" s="259">
        <f>ROUND(Table3[[#This Row],[Net]],3)</f>
        <v>-743.21</v>
      </c>
    </row>
    <row r="2027" spans="1:7">
      <c r="A2027" s="258" t="s">
        <v>2911</v>
      </c>
      <c r="B2027" s="258" t="s">
        <v>9838</v>
      </c>
      <c r="C2027" s="258">
        <v>2020</v>
      </c>
      <c r="D2027" s="258" t="s">
        <v>875</v>
      </c>
      <c r="E2027" s="258">
        <v>-6.3400000000001455</v>
      </c>
      <c r="F2027" s="258" t="s">
        <v>1806</v>
      </c>
      <c r="G2027" s="259">
        <f>ROUND(Table3[[#This Row],[Net]],3)</f>
        <v>-6.34</v>
      </c>
    </row>
    <row r="2028" spans="1:7">
      <c r="A2028" s="258" t="s">
        <v>2912</v>
      </c>
      <c r="B2028" s="258" t="s">
        <v>9838</v>
      </c>
      <c r="C2028" s="258">
        <v>2020</v>
      </c>
      <c r="D2028" s="258" t="s">
        <v>875</v>
      </c>
      <c r="E2028" s="258">
        <v>7.6099999999999</v>
      </c>
      <c r="F2028" s="258" t="s">
        <v>1806</v>
      </c>
      <c r="G2028" s="259">
        <f>ROUND(Table3[[#This Row],[Net]],3)</f>
        <v>7.61</v>
      </c>
    </row>
    <row r="2029" spans="1:7">
      <c r="A2029" s="258" t="s">
        <v>2913</v>
      </c>
      <c r="B2029" s="258" t="s">
        <v>9838</v>
      </c>
      <c r="C2029" s="258">
        <v>2020</v>
      </c>
      <c r="D2029" s="258" t="s">
        <v>875</v>
      </c>
      <c r="E2029" s="258">
        <v>0</v>
      </c>
      <c r="F2029" s="258" t="s">
        <v>1806</v>
      </c>
      <c r="G2029" s="259">
        <f>ROUND(Table3[[#This Row],[Net]],3)</f>
        <v>0</v>
      </c>
    </row>
    <row r="2030" spans="1:7">
      <c r="A2030" s="258" t="s">
        <v>2914</v>
      </c>
      <c r="B2030" s="258" t="s">
        <v>9838</v>
      </c>
      <c r="C2030" s="258">
        <v>2020</v>
      </c>
      <c r="D2030" s="258" t="s">
        <v>875</v>
      </c>
      <c r="E2030" s="258">
        <v>-6.4900000000000091</v>
      </c>
      <c r="F2030" s="258" t="s">
        <v>1806</v>
      </c>
      <c r="G2030" s="259">
        <f>ROUND(Table3[[#This Row],[Net]],3)</f>
        <v>-6.49</v>
      </c>
    </row>
    <row r="2031" spans="1:7">
      <c r="A2031" s="258" t="s">
        <v>2915</v>
      </c>
      <c r="B2031" s="258" t="s">
        <v>9838</v>
      </c>
      <c r="C2031" s="258">
        <v>2020</v>
      </c>
      <c r="D2031" s="258" t="s">
        <v>875</v>
      </c>
      <c r="E2031" s="258">
        <v>0</v>
      </c>
      <c r="F2031" s="258" t="s">
        <v>1806</v>
      </c>
      <c r="G2031" s="259">
        <f>ROUND(Table3[[#This Row],[Net]],3)</f>
        <v>0</v>
      </c>
    </row>
    <row r="2032" spans="1:7">
      <c r="A2032" s="258" t="s">
        <v>2916</v>
      </c>
      <c r="B2032" s="258" t="s">
        <v>9838</v>
      </c>
      <c r="C2032" s="258">
        <v>2020</v>
      </c>
      <c r="D2032" s="258" t="s">
        <v>875</v>
      </c>
      <c r="E2032" s="258">
        <v>0</v>
      </c>
      <c r="F2032" s="258" t="s">
        <v>1806</v>
      </c>
      <c r="G2032" s="259">
        <f>ROUND(Table3[[#This Row],[Net]],3)</f>
        <v>0</v>
      </c>
    </row>
    <row r="2033" spans="1:7">
      <c r="A2033" s="258" t="s">
        <v>2917</v>
      </c>
      <c r="B2033" s="258" t="s">
        <v>9838</v>
      </c>
      <c r="C2033" s="258">
        <v>2020</v>
      </c>
      <c r="D2033" s="258" t="s">
        <v>890</v>
      </c>
      <c r="E2033" s="258">
        <v>-259.42999999999995</v>
      </c>
      <c r="F2033" s="258" t="s">
        <v>1806</v>
      </c>
      <c r="G2033" s="259">
        <f>ROUND(Table3[[#This Row],[Net]],3)</f>
        <v>-259.43</v>
      </c>
    </row>
    <row r="2034" spans="1:7">
      <c r="A2034" s="258" t="s">
        <v>2918</v>
      </c>
      <c r="B2034" s="258" t="s">
        <v>9838</v>
      </c>
      <c r="C2034" s="258">
        <v>2020</v>
      </c>
      <c r="D2034" s="258" t="s">
        <v>890</v>
      </c>
      <c r="E2034" s="258">
        <v>-5075.7800000000007</v>
      </c>
      <c r="F2034" s="258" t="s">
        <v>1806</v>
      </c>
      <c r="G2034" s="259">
        <f>ROUND(Table3[[#This Row],[Net]],3)</f>
        <v>-5075.78</v>
      </c>
    </row>
    <row r="2035" spans="1:7">
      <c r="A2035" s="258" t="s">
        <v>2919</v>
      </c>
      <c r="B2035" s="258" t="s">
        <v>9838</v>
      </c>
      <c r="C2035" s="258">
        <v>2020</v>
      </c>
      <c r="D2035" s="258" t="s">
        <v>890</v>
      </c>
      <c r="E2035" s="258">
        <v>-33.880000000000109</v>
      </c>
      <c r="F2035" s="258" t="s">
        <v>1806</v>
      </c>
      <c r="G2035" s="259">
        <f>ROUND(Table3[[#This Row],[Net]],3)</f>
        <v>-33.880000000000003</v>
      </c>
    </row>
    <row r="2036" spans="1:7">
      <c r="A2036" s="258" t="s">
        <v>2920</v>
      </c>
      <c r="B2036" s="258" t="s">
        <v>9838</v>
      </c>
      <c r="C2036" s="258">
        <v>2020</v>
      </c>
      <c r="D2036" s="258" t="s">
        <v>890</v>
      </c>
      <c r="E2036" s="258">
        <v>-190.92000000000007</v>
      </c>
      <c r="F2036" s="258" t="s">
        <v>1806</v>
      </c>
      <c r="G2036" s="259">
        <f>ROUND(Table3[[#This Row],[Net]],3)</f>
        <v>-190.92</v>
      </c>
    </row>
    <row r="2037" spans="1:7">
      <c r="A2037" s="258" t="s">
        <v>2921</v>
      </c>
      <c r="B2037" s="258" t="s">
        <v>9838</v>
      </c>
      <c r="C2037" s="258">
        <v>2020</v>
      </c>
      <c r="D2037" s="258" t="s">
        <v>890</v>
      </c>
      <c r="E2037" s="258">
        <v>0</v>
      </c>
      <c r="F2037" s="258" t="s">
        <v>1806</v>
      </c>
      <c r="G2037" s="259">
        <f>ROUND(Table3[[#This Row],[Net]],3)</f>
        <v>0</v>
      </c>
    </row>
    <row r="2038" spans="1:7">
      <c r="A2038" s="258" t="s">
        <v>2922</v>
      </c>
      <c r="B2038" s="258" t="s">
        <v>9838</v>
      </c>
      <c r="C2038" s="258">
        <v>2020</v>
      </c>
      <c r="D2038" s="258" t="s">
        <v>890</v>
      </c>
      <c r="E2038" s="258">
        <v>0</v>
      </c>
      <c r="F2038" s="258" t="s">
        <v>1806</v>
      </c>
      <c r="G2038" s="259">
        <f>ROUND(Table3[[#This Row],[Net]],3)</f>
        <v>0</v>
      </c>
    </row>
    <row r="2039" spans="1:7">
      <c r="A2039" s="258" t="s">
        <v>2923</v>
      </c>
      <c r="B2039" s="258" t="s">
        <v>9838</v>
      </c>
      <c r="C2039" s="258">
        <v>2020</v>
      </c>
      <c r="D2039" s="258" t="s">
        <v>890</v>
      </c>
      <c r="E2039" s="258">
        <v>0</v>
      </c>
      <c r="F2039" s="258" t="s">
        <v>1806</v>
      </c>
      <c r="G2039" s="259">
        <f>ROUND(Table3[[#This Row],[Net]],3)</f>
        <v>0</v>
      </c>
    </row>
    <row r="2040" spans="1:7">
      <c r="A2040" s="258" t="s">
        <v>2924</v>
      </c>
      <c r="B2040" s="258" t="s">
        <v>9838</v>
      </c>
      <c r="C2040" s="258">
        <v>2020</v>
      </c>
      <c r="D2040" s="258" t="s">
        <v>890</v>
      </c>
      <c r="E2040" s="258">
        <v>12.180000000000007</v>
      </c>
      <c r="F2040" s="258" t="s">
        <v>1806</v>
      </c>
      <c r="G2040" s="259">
        <f>ROUND(Table3[[#This Row],[Net]],3)</f>
        <v>12.18</v>
      </c>
    </row>
    <row r="2041" spans="1:7">
      <c r="A2041" s="258" t="s">
        <v>2925</v>
      </c>
      <c r="B2041" s="258" t="s">
        <v>9838</v>
      </c>
      <c r="C2041" s="258">
        <v>2020</v>
      </c>
      <c r="D2041" s="258" t="s">
        <v>890</v>
      </c>
      <c r="E2041" s="258">
        <v>10.900000000000546</v>
      </c>
      <c r="F2041" s="258" t="s">
        <v>1806</v>
      </c>
      <c r="G2041" s="259">
        <f>ROUND(Table3[[#This Row],[Net]],3)</f>
        <v>10.9</v>
      </c>
    </row>
    <row r="2042" spans="1:7">
      <c r="A2042" s="258" t="s">
        <v>2926</v>
      </c>
      <c r="B2042" s="258" t="s">
        <v>9838</v>
      </c>
      <c r="C2042" s="258">
        <v>2020</v>
      </c>
      <c r="D2042" s="258" t="s">
        <v>890</v>
      </c>
      <c r="E2042" s="258">
        <v>30.979999999999563</v>
      </c>
      <c r="F2042" s="258" t="s">
        <v>1806</v>
      </c>
      <c r="G2042" s="259">
        <f>ROUND(Table3[[#This Row],[Net]],3)</f>
        <v>30.98</v>
      </c>
    </row>
    <row r="2043" spans="1:7">
      <c r="A2043" s="258" t="s">
        <v>2927</v>
      </c>
      <c r="B2043" s="258" t="s">
        <v>9838</v>
      </c>
      <c r="C2043" s="258">
        <v>2020</v>
      </c>
      <c r="D2043" s="258" t="s">
        <v>890</v>
      </c>
      <c r="E2043" s="258">
        <v>78.930000000005748</v>
      </c>
      <c r="F2043" s="258" t="s">
        <v>1806</v>
      </c>
      <c r="G2043" s="259">
        <f>ROUND(Table3[[#This Row],[Net]],3)</f>
        <v>78.930000000000007</v>
      </c>
    </row>
    <row r="2044" spans="1:7">
      <c r="A2044" s="258" t="s">
        <v>2928</v>
      </c>
      <c r="B2044" s="258" t="s">
        <v>9838</v>
      </c>
      <c r="C2044" s="258">
        <v>2020</v>
      </c>
      <c r="D2044" s="258" t="s">
        <v>890</v>
      </c>
      <c r="E2044" s="258">
        <v>-429.34000000000106</v>
      </c>
      <c r="F2044" s="258" t="s">
        <v>1806</v>
      </c>
      <c r="G2044" s="259">
        <f>ROUND(Table3[[#This Row],[Net]],3)</f>
        <v>-429.34</v>
      </c>
    </row>
    <row r="2045" spans="1:7">
      <c r="A2045" s="258" t="s">
        <v>2929</v>
      </c>
      <c r="B2045" s="258" t="s">
        <v>9838</v>
      </c>
      <c r="C2045" s="258">
        <v>2020</v>
      </c>
      <c r="D2045" s="258" t="s">
        <v>890</v>
      </c>
      <c r="E2045" s="258">
        <v>-7.6899999999998272</v>
      </c>
      <c r="F2045" s="258" t="s">
        <v>1806</v>
      </c>
      <c r="G2045" s="259">
        <f>ROUND(Table3[[#This Row],[Net]],3)</f>
        <v>-7.69</v>
      </c>
    </row>
    <row r="2046" spans="1:7">
      <c r="A2046" s="258" t="s">
        <v>2930</v>
      </c>
      <c r="B2046" s="258" t="s">
        <v>9838</v>
      </c>
      <c r="C2046" s="258">
        <v>2020</v>
      </c>
      <c r="D2046" s="258" t="s">
        <v>890</v>
      </c>
      <c r="E2046" s="258">
        <v>1851.369999999999</v>
      </c>
      <c r="F2046" s="258" t="s">
        <v>1806</v>
      </c>
      <c r="G2046" s="259">
        <f>ROUND(Table3[[#This Row],[Net]],3)</f>
        <v>1851.37</v>
      </c>
    </row>
    <row r="2047" spans="1:7">
      <c r="A2047" s="258" t="s">
        <v>2931</v>
      </c>
      <c r="B2047" s="258" t="s">
        <v>9838</v>
      </c>
      <c r="C2047" s="258">
        <v>2020</v>
      </c>
      <c r="D2047" s="258" t="s">
        <v>890</v>
      </c>
      <c r="E2047" s="258">
        <v>431.38000000000011</v>
      </c>
      <c r="F2047" s="258" t="s">
        <v>1806</v>
      </c>
      <c r="G2047" s="259">
        <f>ROUND(Table3[[#This Row],[Net]],3)</f>
        <v>431.38</v>
      </c>
    </row>
    <row r="2048" spans="1:7">
      <c r="A2048" s="258" t="s">
        <v>2932</v>
      </c>
      <c r="B2048" s="258" t="s">
        <v>9838</v>
      </c>
      <c r="C2048" s="258">
        <v>2020</v>
      </c>
      <c r="D2048" s="258" t="s">
        <v>890</v>
      </c>
      <c r="E2048" s="258">
        <v>1797.5</v>
      </c>
      <c r="F2048" s="258" t="s">
        <v>1806</v>
      </c>
      <c r="G2048" s="259">
        <f>ROUND(Table3[[#This Row],[Net]],3)</f>
        <v>1797.5</v>
      </c>
    </row>
    <row r="2049" spans="1:7">
      <c r="A2049" s="258" t="s">
        <v>2933</v>
      </c>
      <c r="B2049" s="258" t="s">
        <v>9838</v>
      </c>
      <c r="C2049" s="258">
        <v>2020</v>
      </c>
      <c r="D2049" s="258" t="s">
        <v>890</v>
      </c>
      <c r="E2049" s="258">
        <v>-4.9399999999986903</v>
      </c>
      <c r="F2049" s="258" t="s">
        <v>1806</v>
      </c>
      <c r="G2049" s="259">
        <f>ROUND(Table3[[#This Row],[Net]],3)</f>
        <v>-4.9400000000000004</v>
      </c>
    </row>
    <row r="2050" spans="1:7">
      <c r="A2050" s="258" t="s">
        <v>2934</v>
      </c>
      <c r="B2050" s="258" t="s">
        <v>9838</v>
      </c>
      <c r="C2050" s="258">
        <v>2020</v>
      </c>
      <c r="D2050" s="258" t="s">
        <v>890</v>
      </c>
      <c r="E2050" s="258">
        <v>0</v>
      </c>
      <c r="F2050" s="258" t="s">
        <v>1806</v>
      </c>
      <c r="G2050" s="259">
        <f>ROUND(Table3[[#This Row],[Net]],3)</f>
        <v>0</v>
      </c>
    </row>
    <row r="2051" spans="1:7">
      <c r="A2051" s="258" t="s">
        <v>2935</v>
      </c>
      <c r="B2051" s="258" t="s">
        <v>9838</v>
      </c>
      <c r="C2051" s="258">
        <v>2020</v>
      </c>
      <c r="D2051" s="258" t="s">
        <v>890</v>
      </c>
      <c r="E2051" s="258">
        <v>18.539999999999964</v>
      </c>
      <c r="F2051" s="258" t="s">
        <v>1806</v>
      </c>
      <c r="G2051" s="259">
        <f>ROUND(Table3[[#This Row],[Net]],3)</f>
        <v>18.54</v>
      </c>
    </row>
    <row r="2052" spans="1:7">
      <c r="A2052" s="258" t="s">
        <v>2936</v>
      </c>
      <c r="B2052" s="258" t="s">
        <v>9838</v>
      </c>
      <c r="C2052" s="258">
        <v>2020</v>
      </c>
      <c r="D2052" s="258" t="s">
        <v>890</v>
      </c>
      <c r="E2052" s="258">
        <v>0</v>
      </c>
      <c r="F2052" s="258" t="s">
        <v>1806</v>
      </c>
      <c r="G2052" s="259">
        <f>ROUND(Table3[[#This Row],[Net]],3)</f>
        <v>0</v>
      </c>
    </row>
    <row r="2053" spans="1:7">
      <c r="A2053" s="258" t="s">
        <v>2937</v>
      </c>
      <c r="B2053" s="258" t="s">
        <v>9838</v>
      </c>
      <c r="C2053" s="258">
        <v>2020</v>
      </c>
      <c r="D2053" s="258" t="s">
        <v>890</v>
      </c>
      <c r="E2053" s="258">
        <v>31.979999999999563</v>
      </c>
      <c r="F2053" s="258" t="s">
        <v>1806</v>
      </c>
      <c r="G2053" s="259">
        <f>ROUND(Table3[[#This Row],[Net]],3)</f>
        <v>31.98</v>
      </c>
    </row>
    <row r="2054" spans="1:7">
      <c r="A2054" s="258" t="s">
        <v>2938</v>
      </c>
      <c r="B2054" s="258" t="s">
        <v>9838</v>
      </c>
      <c r="C2054" s="258">
        <v>2020</v>
      </c>
      <c r="D2054" s="258" t="s">
        <v>890</v>
      </c>
      <c r="E2054" s="258">
        <v>-47.329999999999472</v>
      </c>
      <c r="F2054" s="258" t="s">
        <v>1806</v>
      </c>
      <c r="G2054" s="259">
        <f>ROUND(Table3[[#This Row],[Net]],3)</f>
        <v>-47.33</v>
      </c>
    </row>
    <row r="2055" spans="1:7">
      <c r="A2055" s="258" t="s">
        <v>2939</v>
      </c>
      <c r="B2055" s="258" t="s">
        <v>9838</v>
      </c>
      <c r="C2055" s="258">
        <v>2020</v>
      </c>
      <c r="D2055" s="258" t="s">
        <v>890</v>
      </c>
      <c r="E2055" s="258">
        <v>-1.4899999999997817</v>
      </c>
      <c r="F2055" s="258" t="s">
        <v>1806</v>
      </c>
      <c r="G2055" s="259">
        <f>ROUND(Table3[[#This Row],[Net]],3)</f>
        <v>-1.49</v>
      </c>
    </row>
    <row r="2056" spans="1:7">
      <c r="A2056" s="258" t="s">
        <v>2940</v>
      </c>
      <c r="B2056" s="258" t="s">
        <v>9838</v>
      </c>
      <c r="C2056" s="258">
        <v>2020</v>
      </c>
      <c r="D2056" s="258" t="s">
        <v>890</v>
      </c>
      <c r="E2056" s="258">
        <v>0</v>
      </c>
      <c r="F2056" s="258" t="s">
        <v>1806</v>
      </c>
      <c r="G2056" s="259">
        <f>ROUND(Table3[[#This Row],[Net]],3)</f>
        <v>0</v>
      </c>
    </row>
    <row r="2057" spans="1:7">
      <c r="A2057" s="258" t="s">
        <v>2941</v>
      </c>
      <c r="B2057" s="258" t="s">
        <v>9838</v>
      </c>
      <c r="C2057" s="258">
        <v>2020</v>
      </c>
      <c r="D2057" s="258" t="s">
        <v>890</v>
      </c>
      <c r="E2057" s="258">
        <v>12.039999999999964</v>
      </c>
      <c r="F2057" s="258" t="s">
        <v>1806</v>
      </c>
      <c r="G2057" s="259">
        <f>ROUND(Table3[[#This Row],[Net]],3)</f>
        <v>12.04</v>
      </c>
    </row>
    <row r="2058" spans="1:7">
      <c r="A2058" s="258" t="s">
        <v>2942</v>
      </c>
      <c r="B2058" s="258" t="s">
        <v>9838</v>
      </c>
      <c r="C2058" s="258">
        <v>2020</v>
      </c>
      <c r="D2058" s="258" t="s">
        <v>890</v>
      </c>
      <c r="E2058" s="258">
        <v>-8826.64</v>
      </c>
      <c r="F2058" s="258" t="s">
        <v>1806</v>
      </c>
      <c r="G2058" s="259">
        <f>ROUND(Table3[[#This Row],[Net]],3)</f>
        <v>-8826.64</v>
      </c>
    </row>
    <row r="2059" spans="1:7">
      <c r="A2059" s="258" t="s">
        <v>2943</v>
      </c>
      <c r="B2059" s="258" t="s">
        <v>9838</v>
      </c>
      <c r="C2059" s="258">
        <v>2020</v>
      </c>
      <c r="D2059" s="258" t="s">
        <v>890</v>
      </c>
      <c r="E2059" s="258">
        <v>-8907.82</v>
      </c>
      <c r="F2059" s="258" t="s">
        <v>1806</v>
      </c>
      <c r="G2059" s="259">
        <f>ROUND(Table3[[#This Row],[Net]],3)</f>
        <v>-8907.82</v>
      </c>
    </row>
    <row r="2060" spans="1:7">
      <c r="A2060" s="258" t="s">
        <v>2944</v>
      </c>
      <c r="B2060" s="258" t="s">
        <v>9838</v>
      </c>
      <c r="C2060" s="258">
        <v>2020</v>
      </c>
      <c r="D2060" s="258" t="s">
        <v>890</v>
      </c>
      <c r="E2060" s="258">
        <v>-9518.19</v>
      </c>
      <c r="F2060" s="258" t="s">
        <v>1806</v>
      </c>
      <c r="G2060" s="259">
        <f>ROUND(Table3[[#This Row],[Net]],3)</f>
        <v>-9518.19</v>
      </c>
    </row>
    <row r="2061" spans="1:7">
      <c r="A2061" s="258" t="s">
        <v>2945</v>
      </c>
      <c r="B2061" s="258" t="s">
        <v>9838</v>
      </c>
      <c r="C2061" s="258">
        <v>2020</v>
      </c>
      <c r="D2061" s="258" t="s">
        <v>890</v>
      </c>
      <c r="E2061" s="258">
        <v>-3107.8900000000049</v>
      </c>
      <c r="F2061" s="258" t="s">
        <v>1806</v>
      </c>
      <c r="G2061" s="259">
        <f>ROUND(Table3[[#This Row],[Net]],3)</f>
        <v>-3107.89</v>
      </c>
    </row>
    <row r="2062" spans="1:7">
      <c r="A2062" s="258" t="s">
        <v>2946</v>
      </c>
      <c r="B2062" s="258" t="s">
        <v>9838</v>
      </c>
      <c r="C2062" s="258">
        <v>2020</v>
      </c>
      <c r="D2062" s="258" t="s">
        <v>890</v>
      </c>
      <c r="E2062" s="258">
        <v>-313.30000000000155</v>
      </c>
      <c r="F2062" s="258" t="s">
        <v>1806</v>
      </c>
      <c r="G2062" s="259">
        <f>ROUND(Table3[[#This Row],[Net]],3)</f>
        <v>-313.3</v>
      </c>
    </row>
    <row r="2063" spans="1:7">
      <c r="A2063" s="258" t="s">
        <v>2947</v>
      </c>
      <c r="B2063" s="258" t="s">
        <v>9838</v>
      </c>
      <c r="C2063" s="258">
        <v>2020</v>
      </c>
      <c r="D2063" s="258" t="s">
        <v>890</v>
      </c>
      <c r="E2063" s="258">
        <v>0</v>
      </c>
      <c r="F2063" s="258" t="s">
        <v>1806</v>
      </c>
      <c r="G2063" s="259">
        <f>ROUND(Table3[[#This Row],[Net]],3)</f>
        <v>0</v>
      </c>
    </row>
    <row r="2064" spans="1:7">
      <c r="A2064" s="258" t="s">
        <v>2948</v>
      </c>
      <c r="B2064" s="258" t="s">
        <v>9838</v>
      </c>
      <c r="C2064" s="258">
        <v>2020</v>
      </c>
      <c r="D2064" s="258" t="s">
        <v>890</v>
      </c>
      <c r="E2064" s="258">
        <v>-1580.1600000000008</v>
      </c>
      <c r="F2064" s="258" t="s">
        <v>1806</v>
      </c>
      <c r="G2064" s="259">
        <f>ROUND(Table3[[#This Row],[Net]],3)</f>
        <v>-1580.16</v>
      </c>
    </row>
    <row r="2065" spans="1:7">
      <c r="A2065" s="258" t="s">
        <v>2949</v>
      </c>
      <c r="B2065" s="258" t="s">
        <v>9838</v>
      </c>
      <c r="C2065" s="258">
        <v>2020</v>
      </c>
      <c r="D2065" s="258" t="s">
        <v>890</v>
      </c>
      <c r="E2065" s="258">
        <v>0</v>
      </c>
      <c r="F2065" s="258" t="s">
        <v>1806</v>
      </c>
      <c r="G2065" s="259">
        <f>ROUND(Table3[[#This Row],[Net]],3)</f>
        <v>0</v>
      </c>
    </row>
    <row r="2066" spans="1:7">
      <c r="A2066" s="258" t="s">
        <v>2950</v>
      </c>
      <c r="B2066" s="258" t="s">
        <v>9838</v>
      </c>
      <c r="C2066" s="258">
        <v>2020</v>
      </c>
      <c r="D2066" s="258" t="s">
        <v>890</v>
      </c>
      <c r="E2066" s="258">
        <v>-357.27999999999975</v>
      </c>
      <c r="F2066" s="258" t="s">
        <v>1806</v>
      </c>
      <c r="G2066" s="259">
        <f>ROUND(Table3[[#This Row],[Net]],3)</f>
        <v>-357.28</v>
      </c>
    </row>
    <row r="2067" spans="1:7">
      <c r="A2067" s="258" t="s">
        <v>2951</v>
      </c>
      <c r="B2067" s="258" t="s">
        <v>9838</v>
      </c>
      <c r="C2067" s="258">
        <v>2020</v>
      </c>
      <c r="D2067" s="258" t="s">
        <v>890</v>
      </c>
      <c r="E2067" s="258">
        <v>0</v>
      </c>
      <c r="F2067" s="258" t="s">
        <v>1806</v>
      </c>
      <c r="G2067" s="259">
        <f>ROUND(Table3[[#This Row],[Net]],3)</f>
        <v>0</v>
      </c>
    </row>
    <row r="2068" spans="1:7">
      <c r="A2068" s="258" t="s">
        <v>2952</v>
      </c>
      <c r="B2068" s="258" t="s">
        <v>9838</v>
      </c>
      <c r="C2068" s="258">
        <v>2020</v>
      </c>
      <c r="D2068" s="258" t="s">
        <v>890</v>
      </c>
      <c r="E2068" s="258">
        <v>-2.1500000000000057</v>
      </c>
      <c r="F2068" s="258" t="s">
        <v>1806</v>
      </c>
      <c r="G2068" s="259">
        <f>ROUND(Table3[[#This Row],[Net]],3)</f>
        <v>-2.15</v>
      </c>
    </row>
    <row r="2069" spans="1:7">
      <c r="A2069" s="258" t="s">
        <v>2953</v>
      </c>
      <c r="B2069" s="258" t="s">
        <v>9838</v>
      </c>
      <c r="C2069" s="258">
        <v>2020</v>
      </c>
      <c r="D2069" s="258" t="s">
        <v>890</v>
      </c>
      <c r="E2069" s="258">
        <v>0</v>
      </c>
      <c r="F2069" s="258" t="s">
        <v>1806</v>
      </c>
      <c r="G2069" s="259">
        <f>ROUND(Table3[[#This Row],[Net]],3)</f>
        <v>0</v>
      </c>
    </row>
    <row r="2070" spans="1:7">
      <c r="A2070" s="258" t="s">
        <v>2954</v>
      </c>
      <c r="B2070" s="258" t="s">
        <v>9838</v>
      </c>
      <c r="C2070" s="258">
        <v>2020</v>
      </c>
      <c r="D2070" s="258" t="s">
        <v>890</v>
      </c>
      <c r="E2070" s="258">
        <v>-8825.3700000000008</v>
      </c>
      <c r="F2070" s="258" t="s">
        <v>1806</v>
      </c>
      <c r="G2070" s="259">
        <f>ROUND(Table3[[#This Row],[Net]],3)</f>
        <v>-8825.3700000000008</v>
      </c>
    </row>
    <row r="2071" spans="1:7">
      <c r="A2071" s="258" t="s">
        <v>2955</v>
      </c>
      <c r="B2071" s="258" t="s">
        <v>9838</v>
      </c>
      <c r="C2071" s="258">
        <v>2020</v>
      </c>
      <c r="D2071" s="258" t="s">
        <v>890</v>
      </c>
      <c r="E2071" s="258">
        <v>-839.0100000000001</v>
      </c>
      <c r="F2071" s="258" t="s">
        <v>1806</v>
      </c>
      <c r="G2071" s="259">
        <f>ROUND(Table3[[#This Row],[Net]],3)</f>
        <v>-839.01</v>
      </c>
    </row>
    <row r="2072" spans="1:7">
      <c r="A2072" s="258" t="s">
        <v>2956</v>
      </c>
      <c r="B2072" s="258" t="s">
        <v>9838</v>
      </c>
      <c r="C2072" s="258">
        <v>2020</v>
      </c>
      <c r="D2072" s="258" t="s">
        <v>890</v>
      </c>
      <c r="E2072" s="258">
        <v>0</v>
      </c>
      <c r="F2072" s="258" t="s">
        <v>1806</v>
      </c>
      <c r="G2072" s="259">
        <f>ROUND(Table3[[#This Row],[Net]],3)</f>
        <v>0</v>
      </c>
    </row>
    <row r="2073" spans="1:7">
      <c r="A2073" s="258" t="s">
        <v>2957</v>
      </c>
      <c r="B2073" s="258" t="s">
        <v>9838</v>
      </c>
      <c r="C2073" s="258">
        <v>2020</v>
      </c>
      <c r="D2073" s="258" t="s">
        <v>890</v>
      </c>
      <c r="E2073" s="258">
        <v>8.4200000000000728</v>
      </c>
      <c r="F2073" s="258" t="s">
        <v>1806</v>
      </c>
      <c r="G2073" s="259">
        <f>ROUND(Table3[[#This Row],[Net]],3)</f>
        <v>8.42</v>
      </c>
    </row>
    <row r="2074" spans="1:7">
      <c r="A2074" s="258" t="s">
        <v>2958</v>
      </c>
      <c r="B2074" s="258" t="s">
        <v>9838</v>
      </c>
      <c r="C2074" s="258">
        <v>2020</v>
      </c>
      <c r="D2074" s="258" t="s">
        <v>890</v>
      </c>
      <c r="E2074" s="258">
        <v>0</v>
      </c>
      <c r="F2074" s="258" t="s">
        <v>1806</v>
      </c>
      <c r="G2074" s="259">
        <f>ROUND(Table3[[#This Row],[Net]],3)</f>
        <v>0</v>
      </c>
    </row>
    <row r="2075" spans="1:7">
      <c r="A2075" s="258" t="s">
        <v>2959</v>
      </c>
      <c r="B2075" s="258" t="s">
        <v>9838</v>
      </c>
      <c r="C2075" s="258">
        <v>2020</v>
      </c>
      <c r="D2075" s="258" t="s">
        <v>890</v>
      </c>
      <c r="E2075" s="258">
        <v>0</v>
      </c>
      <c r="F2075" s="258" t="s">
        <v>1806</v>
      </c>
      <c r="G2075" s="259">
        <f>ROUND(Table3[[#This Row],[Net]],3)</f>
        <v>0</v>
      </c>
    </row>
    <row r="2076" spans="1:7">
      <c r="A2076" s="258" t="s">
        <v>2960</v>
      </c>
      <c r="B2076" s="258" t="s">
        <v>9838</v>
      </c>
      <c r="C2076" s="258">
        <v>2020</v>
      </c>
      <c r="D2076" s="258" t="s">
        <v>890</v>
      </c>
      <c r="E2076" s="258">
        <v>0</v>
      </c>
      <c r="F2076" s="258" t="s">
        <v>1806</v>
      </c>
      <c r="G2076" s="259">
        <f>ROUND(Table3[[#This Row],[Net]],3)</f>
        <v>0</v>
      </c>
    </row>
    <row r="2077" spans="1:7">
      <c r="A2077" s="258" t="s">
        <v>2961</v>
      </c>
      <c r="B2077" s="258" t="s">
        <v>9838</v>
      </c>
      <c r="C2077" s="258">
        <v>2020</v>
      </c>
      <c r="D2077" s="258" t="s">
        <v>890</v>
      </c>
      <c r="E2077" s="258">
        <v>0</v>
      </c>
      <c r="F2077" s="258" t="s">
        <v>1806</v>
      </c>
      <c r="G2077" s="259">
        <f>ROUND(Table3[[#This Row],[Net]],3)</f>
        <v>0</v>
      </c>
    </row>
    <row r="2078" spans="1:7">
      <c r="A2078" s="258" t="s">
        <v>2962</v>
      </c>
      <c r="B2078" s="258" t="s">
        <v>9838</v>
      </c>
      <c r="C2078" s="258">
        <v>2020</v>
      </c>
      <c r="D2078" s="258" t="s">
        <v>895</v>
      </c>
      <c r="E2078" s="258">
        <v>-253.45999999999998</v>
      </c>
      <c r="F2078" s="258" t="s">
        <v>1806</v>
      </c>
      <c r="G2078" s="259">
        <f>ROUND(Table3[[#This Row],[Net]],3)</f>
        <v>-253.46</v>
      </c>
    </row>
    <row r="2079" spans="1:7">
      <c r="A2079" s="258" t="s">
        <v>2963</v>
      </c>
      <c r="B2079" s="258" t="s">
        <v>9838</v>
      </c>
      <c r="C2079" s="258">
        <v>2020</v>
      </c>
      <c r="D2079" s="258" t="s">
        <v>895</v>
      </c>
      <c r="E2079" s="258">
        <v>-5218.9799999999996</v>
      </c>
      <c r="F2079" s="258" t="s">
        <v>1806</v>
      </c>
      <c r="G2079" s="259">
        <f>ROUND(Table3[[#This Row],[Net]],3)</f>
        <v>-5218.9799999999996</v>
      </c>
    </row>
    <row r="2080" spans="1:7">
      <c r="A2080" s="258" t="s">
        <v>2964</v>
      </c>
      <c r="B2080" s="258" t="s">
        <v>9838</v>
      </c>
      <c r="C2080" s="258">
        <v>2020</v>
      </c>
      <c r="D2080" s="258" t="s">
        <v>895</v>
      </c>
      <c r="E2080" s="258">
        <v>0</v>
      </c>
      <c r="F2080" s="258" t="s">
        <v>1806</v>
      </c>
      <c r="G2080" s="259">
        <f>ROUND(Table3[[#This Row],[Net]],3)</f>
        <v>0</v>
      </c>
    </row>
    <row r="2081" spans="1:7">
      <c r="A2081" s="258" t="s">
        <v>2965</v>
      </c>
      <c r="B2081" s="258" t="s">
        <v>9838</v>
      </c>
      <c r="C2081" s="258">
        <v>2020</v>
      </c>
      <c r="D2081" s="258" t="s">
        <v>895</v>
      </c>
      <c r="E2081" s="258">
        <v>0</v>
      </c>
      <c r="F2081" s="258" t="s">
        <v>1806</v>
      </c>
      <c r="G2081" s="259">
        <f>ROUND(Table3[[#This Row],[Net]],3)</f>
        <v>0</v>
      </c>
    </row>
    <row r="2082" spans="1:7">
      <c r="A2082" s="258" t="s">
        <v>2966</v>
      </c>
      <c r="B2082" s="258" t="s">
        <v>9838</v>
      </c>
      <c r="C2082" s="258">
        <v>2020</v>
      </c>
      <c r="D2082" s="258" t="s">
        <v>895</v>
      </c>
      <c r="E2082" s="258">
        <v>0</v>
      </c>
      <c r="F2082" s="258" t="s">
        <v>1806</v>
      </c>
      <c r="G2082" s="259">
        <f>ROUND(Table3[[#This Row],[Net]],3)</f>
        <v>0</v>
      </c>
    </row>
    <row r="2083" spans="1:7">
      <c r="A2083" s="258" t="s">
        <v>2967</v>
      </c>
      <c r="B2083" s="258" t="s">
        <v>9838</v>
      </c>
      <c r="C2083" s="258">
        <v>2020</v>
      </c>
      <c r="D2083" s="258" t="s">
        <v>895</v>
      </c>
      <c r="E2083" s="258">
        <v>0</v>
      </c>
      <c r="F2083" s="258" t="s">
        <v>1806</v>
      </c>
      <c r="G2083" s="259">
        <f>ROUND(Table3[[#This Row],[Net]],3)</f>
        <v>0</v>
      </c>
    </row>
    <row r="2084" spans="1:7">
      <c r="A2084" s="258" t="s">
        <v>2968</v>
      </c>
      <c r="B2084" s="258" t="s">
        <v>9838</v>
      </c>
      <c r="C2084" s="258">
        <v>2020</v>
      </c>
      <c r="D2084" s="258" t="s">
        <v>895</v>
      </c>
      <c r="E2084" s="258">
        <v>0</v>
      </c>
      <c r="F2084" s="258" t="s">
        <v>1806</v>
      </c>
      <c r="G2084" s="259">
        <f>ROUND(Table3[[#This Row],[Net]],3)</f>
        <v>0</v>
      </c>
    </row>
    <row r="2085" spans="1:7">
      <c r="A2085" s="258" t="s">
        <v>2969</v>
      </c>
      <c r="B2085" s="258" t="s">
        <v>9838</v>
      </c>
      <c r="C2085" s="258">
        <v>2020</v>
      </c>
      <c r="D2085" s="258" t="s">
        <v>895</v>
      </c>
      <c r="E2085" s="258">
        <v>11.78000000000003</v>
      </c>
      <c r="F2085" s="258" t="s">
        <v>1806</v>
      </c>
      <c r="G2085" s="259">
        <f>ROUND(Table3[[#This Row],[Net]],3)</f>
        <v>11.78</v>
      </c>
    </row>
    <row r="2086" spans="1:7">
      <c r="A2086" s="258" t="s">
        <v>2970</v>
      </c>
      <c r="B2086" s="258" t="s">
        <v>9838</v>
      </c>
      <c r="C2086" s="258">
        <v>2020</v>
      </c>
      <c r="D2086" s="258" t="s">
        <v>895</v>
      </c>
      <c r="E2086" s="258">
        <v>-7.0299999999999727</v>
      </c>
      <c r="F2086" s="258" t="s">
        <v>1806</v>
      </c>
      <c r="G2086" s="259">
        <f>ROUND(Table3[[#This Row],[Net]],3)</f>
        <v>-7.03</v>
      </c>
    </row>
    <row r="2087" spans="1:7">
      <c r="A2087" s="258" t="s">
        <v>2971</v>
      </c>
      <c r="B2087" s="258" t="s">
        <v>9838</v>
      </c>
      <c r="C2087" s="258">
        <v>2020</v>
      </c>
      <c r="D2087" s="258" t="s">
        <v>895</v>
      </c>
      <c r="E2087" s="258">
        <v>-89.940000000002328</v>
      </c>
      <c r="F2087" s="258" t="s">
        <v>1806</v>
      </c>
      <c r="G2087" s="259">
        <f>ROUND(Table3[[#This Row],[Net]],3)</f>
        <v>-89.94</v>
      </c>
    </row>
    <row r="2088" spans="1:7">
      <c r="A2088" s="258" t="s">
        <v>2972</v>
      </c>
      <c r="B2088" s="258" t="s">
        <v>9838</v>
      </c>
      <c r="C2088" s="258">
        <v>2020</v>
      </c>
      <c r="D2088" s="258" t="s">
        <v>895</v>
      </c>
      <c r="E2088" s="258">
        <v>76.379999999997381</v>
      </c>
      <c r="F2088" s="258" t="s">
        <v>1806</v>
      </c>
      <c r="G2088" s="259">
        <f>ROUND(Table3[[#This Row],[Net]],3)</f>
        <v>76.38</v>
      </c>
    </row>
    <row r="2089" spans="1:7">
      <c r="A2089" s="258" t="s">
        <v>2973</v>
      </c>
      <c r="B2089" s="258" t="s">
        <v>9838</v>
      </c>
      <c r="C2089" s="258">
        <v>2020</v>
      </c>
      <c r="D2089" s="258" t="s">
        <v>895</v>
      </c>
      <c r="E2089" s="258">
        <v>1310.33</v>
      </c>
      <c r="F2089" s="258" t="s">
        <v>1806</v>
      </c>
      <c r="G2089" s="259">
        <f>ROUND(Table3[[#This Row],[Net]],3)</f>
        <v>1310.33</v>
      </c>
    </row>
    <row r="2090" spans="1:7">
      <c r="A2090" s="258" t="s">
        <v>2974</v>
      </c>
      <c r="B2090" s="258" t="s">
        <v>9838</v>
      </c>
      <c r="C2090" s="258">
        <v>2020</v>
      </c>
      <c r="D2090" s="258" t="s">
        <v>895</v>
      </c>
      <c r="E2090" s="258">
        <v>20.5</v>
      </c>
      <c r="F2090" s="258" t="s">
        <v>1806</v>
      </c>
      <c r="G2090" s="259">
        <f>ROUND(Table3[[#This Row],[Net]],3)</f>
        <v>20.5</v>
      </c>
    </row>
    <row r="2091" spans="1:7">
      <c r="A2091" s="258" t="s">
        <v>2975</v>
      </c>
      <c r="B2091" s="258" t="s">
        <v>9838</v>
      </c>
      <c r="C2091" s="258">
        <v>2020</v>
      </c>
      <c r="D2091" s="258" t="s">
        <v>895</v>
      </c>
      <c r="E2091" s="258">
        <v>516.73999999999796</v>
      </c>
      <c r="F2091" s="258" t="s">
        <v>1806</v>
      </c>
      <c r="G2091" s="259">
        <f>ROUND(Table3[[#This Row],[Net]],3)</f>
        <v>516.74</v>
      </c>
    </row>
    <row r="2092" spans="1:7">
      <c r="A2092" s="258" t="s">
        <v>2976</v>
      </c>
      <c r="B2092" s="258" t="s">
        <v>9838</v>
      </c>
      <c r="C2092" s="258">
        <v>2020</v>
      </c>
      <c r="D2092" s="258" t="s">
        <v>895</v>
      </c>
      <c r="E2092" s="258">
        <v>-71.679999999999382</v>
      </c>
      <c r="F2092" s="258" t="s">
        <v>1806</v>
      </c>
      <c r="G2092" s="259">
        <f>ROUND(Table3[[#This Row],[Net]],3)</f>
        <v>-71.680000000000007</v>
      </c>
    </row>
    <row r="2093" spans="1:7">
      <c r="A2093" s="258" t="s">
        <v>2977</v>
      </c>
      <c r="B2093" s="258" t="s">
        <v>9838</v>
      </c>
      <c r="C2093" s="258">
        <v>2020</v>
      </c>
      <c r="D2093" s="258" t="s">
        <v>895</v>
      </c>
      <c r="E2093" s="258">
        <v>-192.90999999999985</v>
      </c>
      <c r="F2093" s="258" t="s">
        <v>1806</v>
      </c>
      <c r="G2093" s="259">
        <f>ROUND(Table3[[#This Row],[Net]],3)</f>
        <v>-192.91</v>
      </c>
    </row>
    <row r="2094" spans="1:7">
      <c r="A2094" s="258" t="s">
        <v>2978</v>
      </c>
      <c r="B2094" s="258" t="s">
        <v>9838</v>
      </c>
      <c r="C2094" s="258">
        <v>2020</v>
      </c>
      <c r="D2094" s="258" t="s">
        <v>895</v>
      </c>
      <c r="E2094" s="258">
        <v>0</v>
      </c>
      <c r="F2094" s="258" t="s">
        <v>1806</v>
      </c>
      <c r="G2094" s="259">
        <f>ROUND(Table3[[#This Row],[Net]],3)</f>
        <v>0</v>
      </c>
    </row>
    <row r="2095" spans="1:7">
      <c r="A2095" s="258" t="s">
        <v>2979</v>
      </c>
      <c r="B2095" s="258" t="s">
        <v>9838</v>
      </c>
      <c r="C2095" s="258">
        <v>2020</v>
      </c>
      <c r="D2095" s="258" t="s">
        <v>895</v>
      </c>
      <c r="E2095" s="258">
        <v>0</v>
      </c>
      <c r="F2095" s="258" t="s">
        <v>1806</v>
      </c>
      <c r="G2095" s="259">
        <f>ROUND(Table3[[#This Row],[Net]],3)</f>
        <v>0</v>
      </c>
    </row>
    <row r="2096" spans="1:7">
      <c r="A2096" s="258" t="s">
        <v>2980</v>
      </c>
      <c r="B2096" s="258" t="s">
        <v>9838</v>
      </c>
      <c r="C2096" s="258">
        <v>2020</v>
      </c>
      <c r="D2096" s="258" t="s">
        <v>895</v>
      </c>
      <c r="E2096" s="258">
        <v>17.940000000000055</v>
      </c>
      <c r="F2096" s="258" t="s">
        <v>1806</v>
      </c>
      <c r="G2096" s="259">
        <f>ROUND(Table3[[#This Row],[Net]],3)</f>
        <v>17.940000000000001</v>
      </c>
    </row>
    <row r="2097" spans="1:7">
      <c r="A2097" s="258" t="s">
        <v>2981</v>
      </c>
      <c r="B2097" s="258" t="s">
        <v>9838</v>
      </c>
      <c r="C2097" s="258">
        <v>2020</v>
      </c>
      <c r="D2097" s="258" t="s">
        <v>895</v>
      </c>
      <c r="E2097" s="258">
        <v>0</v>
      </c>
      <c r="F2097" s="258" t="s">
        <v>1806</v>
      </c>
      <c r="G2097" s="259">
        <f>ROUND(Table3[[#This Row],[Net]],3)</f>
        <v>0</v>
      </c>
    </row>
    <row r="2098" spans="1:7">
      <c r="A2098" s="258" t="s">
        <v>2982</v>
      </c>
      <c r="B2098" s="258" t="s">
        <v>9838</v>
      </c>
      <c r="C2098" s="258">
        <v>2020</v>
      </c>
      <c r="D2098" s="258" t="s">
        <v>895</v>
      </c>
      <c r="E2098" s="258">
        <v>-92.849999999999909</v>
      </c>
      <c r="F2098" s="258" t="s">
        <v>1806</v>
      </c>
      <c r="G2098" s="259">
        <f>ROUND(Table3[[#This Row],[Net]],3)</f>
        <v>-92.85</v>
      </c>
    </row>
    <row r="2099" spans="1:7">
      <c r="A2099" s="258" t="s">
        <v>2983</v>
      </c>
      <c r="B2099" s="258" t="s">
        <v>9838</v>
      </c>
      <c r="C2099" s="258">
        <v>2020</v>
      </c>
      <c r="D2099" s="258" t="s">
        <v>895</v>
      </c>
      <c r="E2099" s="258">
        <v>30.950000000000273</v>
      </c>
      <c r="F2099" s="258" t="s">
        <v>1806</v>
      </c>
      <c r="G2099" s="259">
        <f>ROUND(Table3[[#This Row],[Net]],3)</f>
        <v>30.95</v>
      </c>
    </row>
    <row r="2100" spans="1:7">
      <c r="A2100" s="258" t="s">
        <v>2984</v>
      </c>
      <c r="B2100" s="258" t="s">
        <v>9838</v>
      </c>
      <c r="C2100" s="258">
        <v>2020</v>
      </c>
      <c r="D2100" s="258" t="s">
        <v>895</v>
      </c>
      <c r="E2100" s="258">
        <v>0</v>
      </c>
      <c r="F2100" s="258" t="s">
        <v>1806</v>
      </c>
      <c r="G2100" s="259">
        <f>ROUND(Table3[[#This Row],[Net]],3)</f>
        <v>0</v>
      </c>
    </row>
    <row r="2101" spans="1:7">
      <c r="A2101" s="258" t="s">
        <v>2985</v>
      </c>
      <c r="B2101" s="258" t="s">
        <v>9838</v>
      </c>
      <c r="C2101" s="258">
        <v>2020</v>
      </c>
      <c r="D2101" s="258" t="s">
        <v>895</v>
      </c>
      <c r="E2101" s="258">
        <v>0</v>
      </c>
      <c r="F2101" s="258" t="s">
        <v>1806</v>
      </c>
      <c r="G2101" s="259">
        <f>ROUND(Table3[[#This Row],[Net]],3)</f>
        <v>0</v>
      </c>
    </row>
    <row r="2102" spans="1:7">
      <c r="A2102" s="258" t="s">
        <v>2986</v>
      </c>
      <c r="B2102" s="258" t="s">
        <v>9838</v>
      </c>
      <c r="C2102" s="258">
        <v>2020</v>
      </c>
      <c r="D2102" s="258" t="s">
        <v>895</v>
      </c>
      <c r="E2102" s="258">
        <v>11.650000000000091</v>
      </c>
      <c r="F2102" s="258" t="s">
        <v>1806</v>
      </c>
      <c r="G2102" s="259">
        <f>ROUND(Table3[[#This Row],[Net]],3)</f>
        <v>11.65</v>
      </c>
    </row>
    <row r="2103" spans="1:7">
      <c r="A2103" s="258" t="s">
        <v>2987</v>
      </c>
      <c r="B2103" s="258" t="s">
        <v>9838</v>
      </c>
      <c r="C2103" s="258">
        <v>2020</v>
      </c>
      <c r="D2103" s="258" t="s">
        <v>895</v>
      </c>
      <c r="E2103" s="258">
        <v>-9249.5500000000011</v>
      </c>
      <c r="F2103" s="258" t="s">
        <v>1806</v>
      </c>
      <c r="G2103" s="259">
        <f>ROUND(Table3[[#This Row],[Net]],3)</f>
        <v>-9249.5499999999993</v>
      </c>
    </row>
    <row r="2104" spans="1:7">
      <c r="A2104" s="258" t="s">
        <v>2988</v>
      </c>
      <c r="B2104" s="258" t="s">
        <v>9838</v>
      </c>
      <c r="C2104" s="258">
        <v>2020</v>
      </c>
      <c r="D2104" s="258" t="s">
        <v>895</v>
      </c>
      <c r="E2104" s="258">
        <v>-8411.6700000000019</v>
      </c>
      <c r="F2104" s="258" t="s">
        <v>1806</v>
      </c>
      <c r="G2104" s="259">
        <f>ROUND(Table3[[#This Row],[Net]],3)</f>
        <v>-8411.67</v>
      </c>
    </row>
    <row r="2105" spans="1:7">
      <c r="A2105" s="258" t="s">
        <v>2989</v>
      </c>
      <c r="B2105" s="258" t="s">
        <v>9838</v>
      </c>
      <c r="C2105" s="258">
        <v>2020</v>
      </c>
      <c r="D2105" s="258" t="s">
        <v>895</v>
      </c>
      <c r="E2105" s="258">
        <v>-9235.2300000000014</v>
      </c>
      <c r="F2105" s="258" t="s">
        <v>1806</v>
      </c>
      <c r="G2105" s="259">
        <f>ROUND(Table3[[#This Row],[Net]],3)</f>
        <v>-9235.23</v>
      </c>
    </row>
    <row r="2106" spans="1:7">
      <c r="A2106" s="258" t="s">
        <v>2990</v>
      </c>
      <c r="B2106" s="258" t="s">
        <v>9838</v>
      </c>
      <c r="C2106" s="258">
        <v>2020</v>
      </c>
      <c r="D2106" s="258" t="s">
        <v>895</v>
      </c>
      <c r="E2106" s="258">
        <v>0</v>
      </c>
      <c r="F2106" s="258" t="s">
        <v>1806</v>
      </c>
      <c r="G2106" s="259">
        <f>ROUND(Table3[[#This Row],[Net]],3)</f>
        <v>0</v>
      </c>
    </row>
    <row r="2107" spans="1:7">
      <c r="A2107" s="258" t="s">
        <v>2991</v>
      </c>
      <c r="B2107" s="258" t="s">
        <v>9838</v>
      </c>
      <c r="C2107" s="258">
        <v>2020</v>
      </c>
      <c r="D2107" s="258" t="s">
        <v>895</v>
      </c>
      <c r="E2107" s="258">
        <v>-12.479999999999563</v>
      </c>
      <c r="F2107" s="258" t="s">
        <v>1806</v>
      </c>
      <c r="G2107" s="259">
        <f>ROUND(Table3[[#This Row],[Net]],3)</f>
        <v>-12.48</v>
      </c>
    </row>
    <row r="2108" spans="1:7">
      <c r="A2108" s="258" t="s">
        <v>2992</v>
      </c>
      <c r="B2108" s="258" t="s">
        <v>9838</v>
      </c>
      <c r="C2108" s="258">
        <v>2020</v>
      </c>
      <c r="D2108" s="258" t="s">
        <v>895</v>
      </c>
      <c r="E2108" s="258">
        <v>0</v>
      </c>
      <c r="F2108" s="258" t="s">
        <v>1806</v>
      </c>
      <c r="G2108" s="259">
        <f>ROUND(Table3[[#This Row],[Net]],3)</f>
        <v>0</v>
      </c>
    </row>
    <row r="2109" spans="1:7">
      <c r="A2109" s="258" t="s">
        <v>2993</v>
      </c>
      <c r="B2109" s="258" t="s">
        <v>9838</v>
      </c>
      <c r="C2109" s="258">
        <v>2020</v>
      </c>
      <c r="D2109" s="258" t="s">
        <v>895</v>
      </c>
      <c r="E2109" s="258">
        <v>-1574.0500000000002</v>
      </c>
      <c r="F2109" s="258" t="s">
        <v>1806</v>
      </c>
      <c r="G2109" s="259">
        <f>ROUND(Table3[[#This Row],[Net]],3)</f>
        <v>-1574.05</v>
      </c>
    </row>
    <row r="2110" spans="1:7">
      <c r="A2110" s="258" t="s">
        <v>2994</v>
      </c>
      <c r="B2110" s="258" t="s">
        <v>9838</v>
      </c>
      <c r="C2110" s="258">
        <v>2020</v>
      </c>
      <c r="D2110" s="258" t="s">
        <v>895</v>
      </c>
      <c r="E2110" s="258">
        <v>0</v>
      </c>
      <c r="F2110" s="258" t="s">
        <v>1806</v>
      </c>
      <c r="G2110" s="259">
        <f>ROUND(Table3[[#This Row],[Net]],3)</f>
        <v>0</v>
      </c>
    </row>
    <row r="2111" spans="1:7">
      <c r="A2111" s="258" t="s">
        <v>2995</v>
      </c>
      <c r="B2111" s="258" t="s">
        <v>9838</v>
      </c>
      <c r="C2111" s="258">
        <v>2020</v>
      </c>
      <c r="D2111" s="258" t="s">
        <v>895</v>
      </c>
      <c r="E2111" s="258">
        <v>-309.14000000000033</v>
      </c>
      <c r="F2111" s="258" t="s">
        <v>1806</v>
      </c>
      <c r="G2111" s="259">
        <f>ROUND(Table3[[#This Row],[Net]],3)</f>
        <v>-309.14</v>
      </c>
    </row>
    <row r="2112" spans="1:7">
      <c r="A2112" s="258" t="s">
        <v>2996</v>
      </c>
      <c r="B2112" s="258" t="s">
        <v>9838</v>
      </c>
      <c r="C2112" s="258">
        <v>2020</v>
      </c>
      <c r="D2112" s="258" t="s">
        <v>895</v>
      </c>
      <c r="E2112" s="258">
        <v>0</v>
      </c>
      <c r="F2112" s="258" t="s">
        <v>1806</v>
      </c>
      <c r="G2112" s="259">
        <f>ROUND(Table3[[#This Row],[Net]],3)</f>
        <v>0</v>
      </c>
    </row>
    <row r="2113" spans="1:7">
      <c r="A2113" s="258" t="s">
        <v>2997</v>
      </c>
      <c r="B2113" s="258" t="s">
        <v>9838</v>
      </c>
      <c r="C2113" s="258">
        <v>2020</v>
      </c>
      <c r="D2113" s="258" t="s">
        <v>895</v>
      </c>
      <c r="E2113" s="258">
        <v>-19.650000000000006</v>
      </c>
      <c r="F2113" s="258" t="s">
        <v>1806</v>
      </c>
      <c r="G2113" s="259">
        <f>ROUND(Table3[[#This Row],[Net]],3)</f>
        <v>-19.649999999999999</v>
      </c>
    </row>
    <row r="2114" spans="1:7">
      <c r="A2114" s="258" t="s">
        <v>2998</v>
      </c>
      <c r="B2114" s="258" t="s">
        <v>9838</v>
      </c>
      <c r="C2114" s="258">
        <v>2020</v>
      </c>
      <c r="D2114" s="258" t="s">
        <v>895</v>
      </c>
      <c r="E2114" s="258">
        <v>-51.299999999991996</v>
      </c>
      <c r="F2114" s="258" t="s">
        <v>1806</v>
      </c>
      <c r="G2114" s="259">
        <f>ROUND(Table3[[#This Row],[Net]],3)</f>
        <v>-51.3</v>
      </c>
    </row>
    <row r="2115" spans="1:7">
      <c r="A2115" s="258" t="s">
        <v>2999</v>
      </c>
      <c r="B2115" s="258" t="s">
        <v>9838</v>
      </c>
      <c r="C2115" s="258">
        <v>2020</v>
      </c>
      <c r="D2115" s="258" t="s">
        <v>895</v>
      </c>
      <c r="E2115" s="258">
        <v>-7832.7199999999975</v>
      </c>
      <c r="F2115" s="258" t="s">
        <v>1806</v>
      </c>
      <c r="G2115" s="259">
        <f>ROUND(Table3[[#This Row],[Net]],3)</f>
        <v>-7832.72</v>
      </c>
    </row>
    <row r="2116" spans="1:7">
      <c r="A2116" s="258" t="s">
        <v>3000</v>
      </c>
      <c r="B2116" s="258" t="s">
        <v>9838</v>
      </c>
      <c r="C2116" s="258">
        <v>2020</v>
      </c>
      <c r="D2116" s="258" t="s">
        <v>895</v>
      </c>
      <c r="E2116" s="258">
        <v>-801.68999999999983</v>
      </c>
      <c r="F2116" s="258" t="s">
        <v>1806</v>
      </c>
      <c r="G2116" s="259">
        <f>ROUND(Table3[[#This Row],[Net]],3)</f>
        <v>-801.69</v>
      </c>
    </row>
    <row r="2117" spans="1:7">
      <c r="A2117" s="258" t="s">
        <v>3001</v>
      </c>
      <c r="B2117" s="258" t="s">
        <v>9838</v>
      </c>
      <c r="C2117" s="258">
        <v>2020</v>
      </c>
      <c r="D2117" s="258" t="s">
        <v>895</v>
      </c>
      <c r="E2117" s="258">
        <v>0</v>
      </c>
      <c r="F2117" s="258" t="s">
        <v>1806</v>
      </c>
      <c r="G2117" s="259">
        <f>ROUND(Table3[[#This Row],[Net]],3)</f>
        <v>0</v>
      </c>
    </row>
    <row r="2118" spans="1:7">
      <c r="A2118" s="258" t="s">
        <v>3002</v>
      </c>
      <c r="B2118" s="258" t="s">
        <v>9838</v>
      </c>
      <c r="C2118" s="258">
        <v>2020</v>
      </c>
      <c r="D2118" s="258" t="s">
        <v>895</v>
      </c>
      <c r="E2118" s="258">
        <v>8.1499999999998636</v>
      </c>
      <c r="F2118" s="258" t="s">
        <v>1806</v>
      </c>
      <c r="G2118" s="259">
        <f>ROUND(Table3[[#This Row],[Net]],3)</f>
        <v>8.15</v>
      </c>
    </row>
    <row r="2119" spans="1:7">
      <c r="A2119" s="258" t="s">
        <v>3003</v>
      </c>
      <c r="B2119" s="258" t="s">
        <v>9838</v>
      </c>
      <c r="C2119" s="258">
        <v>2020</v>
      </c>
      <c r="D2119" s="258" t="s">
        <v>895</v>
      </c>
      <c r="E2119" s="258">
        <v>0</v>
      </c>
      <c r="F2119" s="258" t="s">
        <v>1806</v>
      </c>
      <c r="G2119" s="259">
        <f>ROUND(Table3[[#This Row],[Net]],3)</f>
        <v>0</v>
      </c>
    </row>
    <row r="2120" spans="1:7">
      <c r="A2120" s="258" t="s">
        <v>3004</v>
      </c>
      <c r="B2120" s="258" t="s">
        <v>9838</v>
      </c>
      <c r="C2120" s="258">
        <v>2020</v>
      </c>
      <c r="D2120" s="258" t="s">
        <v>895</v>
      </c>
      <c r="E2120" s="258">
        <v>0</v>
      </c>
      <c r="F2120" s="258" t="s">
        <v>1806</v>
      </c>
      <c r="G2120" s="259">
        <f>ROUND(Table3[[#This Row],[Net]],3)</f>
        <v>0</v>
      </c>
    </row>
    <row r="2121" spans="1:7">
      <c r="A2121" s="258" t="s">
        <v>3005</v>
      </c>
      <c r="B2121" s="258" t="s">
        <v>9838</v>
      </c>
      <c r="C2121" s="258">
        <v>2020</v>
      </c>
      <c r="D2121" s="258" t="s">
        <v>895</v>
      </c>
      <c r="E2121" s="258">
        <v>0</v>
      </c>
      <c r="F2121" s="258" t="s">
        <v>1806</v>
      </c>
      <c r="G2121" s="259">
        <f>ROUND(Table3[[#This Row],[Net]],3)</f>
        <v>0</v>
      </c>
    </row>
    <row r="2122" spans="1:7">
      <c r="A2122" s="258" t="s">
        <v>3006</v>
      </c>
      <c r="B2122" s="258" t="s">
        <v>9838</v>
      </c>
      <c r="C2122" s="258">
        <v>2020</v>
      </c>
      <c r="D2122" s="258" t="s">
        <v>895</v>
      </c>
      <c r="E2122" s="258">
        <v>0</v>
      </c>
      <c r="F2122" s="258" t="s">
        <v>1806</v>
      </c>
      <c r="G2122" s="259">
        <f>ROUND(Table3[[#This Row],[Net]],3)</f>
        <v>0</v>
      </c>
    </row>
    <row r="2123" spans="1:7">
      <c r="A2123" s="258" t="s">
        <v>3007</v>
      </c>
      <c r="B2123" s="258" t="s">
        <v>9838</v>
      </c>
      <c r="C2123" s="258">
        <v>2020</v>
      </c>
      <c r="D2123" s="258" t="s">
        <v>900</v>
      </c>
      <c r="E2123" s="258">
        <v>-230.8</v>
      </c>
      <c r="F2123" s="258" t="s">
        <v>1806</v>
      </c>
      <c r="G2123" s="259">
        <f>ROUND(Table3[[#This Row],[Net]],3)</f>
        <v>-230.8</v>
      </c>
    </row>
    <row r="2124" spans="1:7">
      <c r="A2124" s="258" t="s">
        <v>3008</v>
      </c>
      <c r="B2124" s="258" t="s">
        <v>9838</v>
      </c>
      <c r="C2124" s="258">
        <v>2020</v>
      </c>
      <c r="D2124" s="258" t="s">
        <v>900</v>
      </c>
      <c r="E2124" s="258">
        <v>-4740.8200000000006</v>
      </c>
      <c r="F2124" s="258" t="s">
        <v>1806</v>
      </c>
      <c r="G2124" s="259">
        <f>ROUND(Table3[[#This Row],[Net]],3)</f>
        <v>-4740.82</v>
      </c>
    </row>
    <row r="2125" spans="1:7">
      <c r="A2125" s="258" t="s">
        <v>3009</v>
      </c>
      <c r="B2125" s="258" t="s">
        <v>9838</v>
      </c>
      <c r="C2125" s="258">
        <v>2020</v>
      </c>
      <c r="D2125" s="258" t="s">
        <v>900</v>
      </c>
      <c r="E2125" s="258">
        <v>0</v>
      </c>
      <c r="F2125" s="258" t="s">
        <v>1806</v>
      </c>
      <c r="G2125" s="259">
        <f>ROUND(Table3[[#This Row],[Net]],3)</f>
        <v>0</v>
      </c>
    </row>
    <row r="2126" spans="1:7">
      <c r="A2126" s="258" t="s">
        <v>3010</v>
      </c>
      <c r="B2126" s="258" t="s">
        <v>9838</v>
      </c>
      <c r="C2126" s="258">
        <v>2020</v>
      </c>
      <c r="D2126" s="258" t="s">
        <v>900</v>
      </c>
      <c r="E2126" s="258">
        <v>0</v>
      </c>
      <c r="F2126" s="258" t="s">
        <v>1806</v>
      </c>
      <c r="G2126" s="259">
        <f>ROUND(Table3[[#This Row],[Net]],3)</f>
        <v>0</v>
      </c>
    </row>
    <row r="2127" spans="1:7">
      <c r="A2127" s="258" t="s">
        <v>3011</v>
      </c>
      <c r="B2127" s="258" t="s">
        <v>9838</v>
      </c>
      <c r="C2127" s="258">
        <v>2020</v>
      </c>
      <c r="D2127" s="258" t="s">
        <v>900</v>
      </c>
      <c r="E2127" s="258">
        <v>0</v>
      </c>
      <c r="F2127" s="258" t="s">
        <v>1806</v>
      </c>
      <c r="G2127" s="259">
        <f>ROUND(Table3[[#This Row],[Net]],3)</f>
        <v>0</v>
      </c>
    </row>
    <row r="2128" spans="1:7">
      <c r="A2128" s="258" t="s">
        <v>3012</v>
      </c>
      <c r="B2128" s="258" t="s">
        <v>9838</v>
      </c>
      <c r="C2128" s="258">
        <v>2020</v>
      </c>
      <c r="D2128" s="258" t="s">
        <v>900</v>
      </c>
      <c r="E2128" s="258">
        <v>0</v>
      </c>
      <c r="F2128" s="258" t="s">
        <v>1806</v>
      </c>
      <c r="G2128" s="259">
        <f>ROUND(Table3[[#This Row],[Net]],3)</f>
        <v>0</v>
      </c>
    </row>
    <row r="2129" spans="1:7">
      <c r="A2129" s="258" t="s">
        <v>3013</v>
      </c>
      <c r="B2129" s="258" t="s">
        <v>9838</v>
      </c>
      <c r="C2129" s="258">
        <v>2020</v>
      </c>
      <c r="D2129" s="258" t="s">
        <v>900</v>
      </c>
      <c r="E2129" s="258">
        <v>0</v>
      </c>
      <c r="F2129" s="258" t="s">
        <v>1806</v>
      </c>
      <c r="G2129" s="259">
        <f>ROUND(Table3[[#This Row],[Net]],3)</f>
        <v>0</v>
      </c>
    </row>
    <row r="2130" spans="1:7">
      <c r="A2130" s="258" t="s">
        <v>3014</v>
      </c>
      <c r="B2130" s="258" t="s">
        <v>9838</v>
      </c>
      <c r="C2130" s="258">
        <v>2020</v>
      </c>
      <c r="D2130" s="258" t="s">
        <v>900</v>
      </c>
      <c r="E2130" s="258">
        <v>-41.21999999999997</v>
      </c>
      <c r="F2130" s="258" t="s">
        <v>1806</v>
      </c>
      <c r="G2130" s="259">
        <f>ROUND(Table3[[#This Row],[Net]],3)</f>
        <v>-41.22</v>
      </c>
    </row>
    <row r="2131" spans="1:7">
      <c r="A2131" s="258" t="s">
        <v>3015</v>
      </c>
      <c r="B2131" s="258" t="s">
        <v>9838</v>
      </c>
      <c r="C2131" s="258">
        <v>2020</v>
      </c>
      <c r="D2131" s="258" t="s">
        <v>900</v>
      </c>
      <c r="E2131" s="258">
        <v>-11.330000000000155</v>
      </c>
      <c r="F2131" s="258" t="s">
        <v>1806</v>
      </c>
      <c r="G2131" s="259">
        <f>ROUND(Table3[[#This Row],[Net]],3)</f>
        <v>-11.33</v>
      </c>
    </row>
    <row r="2132" spans="1:7">
      <c r="A2132" s="258" t="s">
        <v>3016</v>
      </c>
      <c r="B2132" s="258" t="s">
        <v>9838</v>
      </c>
      <c r="C2132" s="258">
        <v>2020</v>
      </c>
      <c r="D2132" s="258" t="s">
        <v>900</v>
      </c>
      <c r="E2132" s="258">
        <v>0</v>
      </c>
      <c r="F2132" s="258" t="s">
        <v>1806</v>
      </c>
      <c r="G2132" s="259">
        <f>ROUND(Table3[[#This Row],[Net]],3)</f>
        <v>0</v>
      </c>
    </row>
    <row r="2133" spans="1:7">
      <c r="A2133" s="258" t="s">
        <v>3017</v>
      </c>
      <c r="B2133" s="258" t="s">
        <v>9838</v>
      </c>
      <c r="C2133" s="258">
        <v>2020</v>
      </c>
      <c r="D2133" s="258" t="s">
        <v>900</v>
      </c>
      <c r="E2133" s="258">
        <v>-41.719999999993888</v>
      </c>
      <c r="F2133" s="258" t="s">
        <v>1806</v>
      </c>
      <c r="G2133" s="259">
        <f>ROUND(Table3[[#This Row],[Net]],3)</f>
        <v>-41.72</v>
      </c>
    </row>
    <row r="2134" spans="1:7">
      <c r="A2134" s="258" t="s">
        <v>3018</v>
      </c>
      <c r="B2134" s="258" t="s">
        <v>9838</v>
      </c>
      <c r="C2134" s="258">
        <v>2020</v>
      </c>
      <c r="D2134" s="258" t="s">
        <v>900</v>
      </c>
      <c r="E2134" s="258">
        <v>-73.739999999999782</v>
      </c>
      <c r="F2134" s="258" t="s">
        <v>1806</v>
      </c>
      <c r="G2134" s="259">
        <f>ROUND(Table3[[#This Row],[Net]],3)</f>
        <v>-73.739999999999995</v>
      </c>
    </row>
    <row r="2135" spans="1:7">
      <c r="A2135" s="258" t="s">
        <v>3019</v>
      </c>
      <c r="B2135" s="258" t="s">
        <v>9838</v>
      </c>
      <c r="C2135" s="258">
        <v>2020</v>
      </c>
      <c r="D2135" s="258" t="s">
        <v>900</v>
      </c>
      <c r="E2135" s="258">
        <v>-92.869999999999663</v>
      </c>
      <c r="F2135" s="258" t="s">
        <v>1806</v>
      </c>
      <c r="G2135" s="259">
        <f>ROUND(Table3[[#This Row],[Net]],3)</f>
        <v>-92.87</v>
      </c>
    </row>
    <row r="2136" spans="1:7">
      <c r="A2136" s="258" t="s">
        <v>3020</v>
      </c>
      <c r="B2136" s="258" t="s">
        <v>9838</v>
      </c>
      <c r="C2136" s="258">
        <v>2020</v>
      </c>
      <c r="D2136" s="258" t="s">
        <v>900</v>
      </c>
      <c r="E2136" s="258">
        <v>-24.710000000000036</v>
      </c>
      <c r="F2136" s="258" t="s">
        <v>1806</v>
      </c>
      <c r="G2136" s="259">
        <f>ROUND(Table3[[#This Row],[Net]],3)</f>
        <v>-24.71</v>
      </c>
    </row>
    <row r="2137" spans="1:7">
      <c r="A2137" s="258" t="s">
        <v>3021</v>
      </c>
      <c r="B2137" s="258" t="s">
        <v>9838</v>
      </c>
      <c r="C2137" s="258">
        <v>2020</v>
      </c>
      <c r="D2137" s="258" t="s">
        <v>900</v>
      </c>
      <c r="E2137" s="258">
        <v>582.60999999999967</v>
      </c>
      <c r="F2137" s="258" t="s">
        <v>1806</v>
      </c>
      <c r="G2137" s="259">
        <f>ROUND(Table3[[#This Row],[Net]],3)</f>
        <v>582.61</v>
      </c>
    </row>
    <row r="2138" spans="1:7">
      <c r="A2138" s="258" t="s">
        <v>3022</v>
      </c>
      <c r="B2138" s="258" t="s">
        <v>9838</v>
      </c>
      <c r="C2138" s="258">
        <v>2020</v>
      </c>
      <c r="D2138" s="258" t="s">
        <v>900</v>
      </c>
      <c r="E2138" s="258">
        <v>478.53000000000065</v>
      </c>
      <c r="F2138" s="258" t="s">
        <v>1806</v>
      </c>
      <c r="G2138" s="259">
        <f>ROUND(Table3[[#This Row],[Net]],3)</f>
        <v>478.53</v>
      </c>
    </row>
    <row r="2139" spans="1:7">
      <c r="A2139" s="258" t="s">
        <v>3023</v>
      </c>
      <c r="B2139" s="258" t="s">
        <v>9838</v>
      </c>
      <c r="C2139" s="258">
        <v>2020</v>
      </c>
      <c r="D2139" s="258" t="s">
        <v>900</v>
      </c>
      <c r="E2139" s="258">
        <v>0</v>
      </c>
      <c r="F2139" s="258" t="s">
        <v>1806</v>
      </c>
      <c r="G2139" s="259">
        <f>ROUND(Table3[[#This Row],[Net]],3)</f>
        <v>0</v>
      </c>
    </row>
    <row r="2140" spans="1:7">
      <c r="A2140" s="258" t="s">
        <v>3024</v>
      </c>
      <c r="B2140" s="258" t="s">
        <v>9838</v>
      </c>
      <c r="C2140" s="258">
        <v>2020</v>
      </c>
      <c r="D2140" s="258" t="s">
        <v>900</v>
      </c>
      <c r="E2140" s="258">
        <v>0</v>
      </c>
      <c r="F2140" s="258" t="s">
        <v>1806</v>
      </c>
      <c r="G2140" s="259">
        <f>ROUND(Table3[[#This Row],[Net]],3)</f>
        <v>0</v>
      </c>
    </row>
    <row r="2141" spans="1:7">
      <c r="A2141" s="258" t="s">
        <v>3025</v>
      </c>
      <c r="B2141" s="258" t="s">
        <v>9838</v>
      </c>
      <c r="C2141" s="258">
        <v>2020</v>
      </c>
      <c r="D2141" s="258" t="s">
        <v>900</v>
      </c>
      <c r="E2141" s="258">
        <v>-15.310000000000173</v>
      </c>
      <c r="F2141" s="258" t="s">
        <v>1806</v>
      </c>
      <c r="G2141" s="259">
        <f>ROUND(Table3[[#This Row],[Net]],3)</f>
        <v>-15.31</v>
      </c>
    </row>
    <row r="2142" spans="1:7">
      <c r="A2142" s="258" t="s">
        <v>3026</v>
      </c>
      <c r="B2142" s="258" t="s">
        <v>9838</v>
      </c>
      <c r="C2142" s="258">
        <v>2020</v>
      </c>
      <c r="D2142" s="258" t="s">
        <v>900</v>
      </c>
      <c r="E2142" s="258">
        <v>0</v>
      </c>
      <c r="F2142" s="258" t="s">
        <v>1806</v>
      </c>
      <c r="G2142" s="259">
        <f>ROUND(Table3[[#This Row],[Net]],3)</f>
        <v>0</v>
      </c>
    </row>
    <row r="2143" spans="1:7">
      <c r="A2143" s="258" t="s">
        <v>3027</v>
      </c>
      <c r="B2143" s="258" t="s">
        <v>9838</v>
      </c>
      <c r="C2143" s="258">
        <v>2020</v>
      </c>
      <c r="D2143" s="258" t="s">
        <v>900</v>
      </c>
      <c r="E2143" s="258">
        <v>0</v>
      </c>
      <c r="F2143" s="258" t="s">
        <v>1806</v>
      </c>
      <c r="G2143" s="259">
        <f>ROUND(Table3[[#This Row],[Net]],3)</f>
        <v>0</v>
      </c>
    </row>
    <row r="2144" spans="1:7">
      <c r="A2144" s="258" t="s">
        <v>3028</v>
      </c>
      <c r="B2144" s="258" t="s">
        <v>9838</v>
      </c>
      <c r="C2144" s="258">
        <v>2020</v>
      </c>
      <c r="D2144" s="258" t="s">
        <v>900</v>
      </c>
      <c r="E2144" s="258">
        <v>-123.79000000000042</v>
      </c>
      <c r="F2144" s="258" t="s">
        <v>1806</v>
      </c>
      <c r="G2144" s="259">
        <f>ROUND(Table3[[#This Row],[Net]],3)</f>
        <v>-123.79</v>
      </c>
    </row>
    <row r="2145" spans="1:7">
      <c r="A2145" s="258" t="s">
        <v>3029</v>
      </c>
      <c r="B2145" s="258" t="s">
        <v>9838</v>
      </c>
      <c r="C2145" s="258">
        <v>2020</v>
      </c>
      <c r="D2145" s="258" t="s">
        <v>900</v>
      </c>
      <c r="E2145" s="258">
        <v>0</v>
      </c>
      <c r="F2145" s="258" t="s">
        <v>1806</v>
      </c>
      <c r="G2145" s="259">
        <f>ROUND(Table3[[#This Row],[Net]],3)</f>
        <v>0</v>
      </c>
    </row>
    <row r="2146" spans="1:7">
      <c r="A2146" s="258" t="s">
        <v>3030</v>
      </c>
      <c r="B2146" s="258" t="s">
        <v>9838</v>
      </c>
      <c r="C2146" s="258">
        <v>2020</v>
      </c>
      <c r="D2146" s="258" t="s">
        <v>900</v>
      </c>
      <c r="E2146" s="258">
        <v>0</v>
      </c>
      <c r="F2146" s="258" t="s">
        <v>1806</v>
      </c>
      <c r="G2146" s="259">
        <f>ROUND(Table3[[#This Row],[Net]],3)</f>
        <v>0</v>
      </c>
    </row>
    <row r="2147" spans="1:7">
      <c r="A2147" s="258" t="s">
        <v>3031</v>
      </c>
      <c r="B2147" s="258" t="s">
        <v>9838</v>
      </c>
      <c r="C2147" s="258">
        <v>2020</v>
      </c>
      <c r="D2147" s="258" t="s">
        <v>900</v>
      </c>
      <c r="E2147" s="258">
        <v>12.039999999999964</v>
      </c>
      <c r="F2147" s="258" t="s">
        <v>1806</v>
      </c>
      <c r="G2147" s="259">
        <f>ROUND(Table3[[#This Row],[Net]],3)</f>
        <v>12.04</v>
      </c>
    </row>
    <row r="2148" spans="1:7">
      <c r="A2148" s="258" t="s">
        <v>3032</v>
      </c>
      <c r="B2148" s="258" t="s">
        <v>9838</v>
      </c>
      <c r="C2148" s="258">
        <v>2020</v>
      </c>
      <c r="D2148" s="258" t="s">
        <v>900</v>
      </c>
      <c r="E2148" s="258">
        <v>-7814.6399999999994</v>
      </c>
      <c r="F2148" s="258" t="s">
        <v>1806</v>
      </c>
      <c r="G2148" s="259">
        <f>ROUND(Table3[[#This Row],[Net]],3)</f>
        <v>-7814.64</v>
      </c>
    </row>
    <row r="2149" spans="1:7">
      <c r="A2149" s="258" t="s">
        <v>3033</v>
      </c>
      <c r="B2149" s="258" t="s">
        <v>9838</v>
      </c>
      <c r="C2149" s="258">
        <v>2020</v>
      </c>
      <c r="D2149" s="258" t="s">
        <v>900</v>
      </c>
      <c r="E2149" s="258">
        <v>-6286.8700000000008</v>
      </c>
      <c r="F2149" s="258" t="s">
        <v>1806</v>
      </c>
      <c r="G2149" s="259">
        <f>ROUND(Table3[[#This Row],[Net]],3)</f>
        <v>-6286.87</v>
      </c>
    </row>
    <row r="2150" spans="1:7">
      <c r="A2150" s="258" t="s">
        <v>3034</v>
      </c>
      <c r="B2150" s="258" t="s">
        <v>9838</v>
      </c>
      <c r="C2150" s="258">
        <v>2020</v>
      </c>
      <c r="D2150" s="258" t="s">
        <v>900</v>
      </c>
      <c r="E2150" s="258">
        <v>-5475.06</v>
      </c>
      <c r="F2150" s="258" t="s">
        <v>1806</v>
      </c>
      <c r="G2150" s="259">
        <f>ROUND(Table3[[#This Row],[Net]],3)</f>
        <v>-5475.06</v>
      </c>
    </row>
    <row r="2151" spans="1:7">
      <c r="A2151" s="258" t="s">
        <v>3035</v>
      </c>
      <c r="B2151" s="258" t="s">
        <v>9838</v>
      </c>
      <c r="C2151" s="258">
        <v>2020</v>
      </c>
      <c r="D2151" s="258" t="s">
        <v>900</v>
      </c>
      <c r="E2151" s="258">
        <v>0</v>
      </c>
      <c r="F2151" s="258" t="s">
        <v>1806</v>
      </c>
      <c r="G2151" s="259">
        <f>ROUND(Table3[[#This Row],[Net]],3)</f>
        <v>0</v>
      </c>
    </row>
    <row r="2152" spans="1:7">
      <c r="A2152" s="258" t="s">
        <v>3036</v>
      </c>
      <c r="B2152" s="258" t="s">
        <v>9838</v>
      </c>
      <c r="C2152" s="258">
        <v>2020</v>
      </c>
      <c r="D2152" s="258" t="s">
        <v>900</v>
      </c>
      <c r="E2152" s="258">
        <v>0</v>
      </c>
      <c r="F2152" s="258" t="s">
        <v>1806</v>
      </c>
      <c r="G2152" s="259">
        <f>ROUND(Table3[[#This Row],[Net]],3)</f>
        <v>0</v>
      </c>
    </row>
    <row r="2153" spans="1:7">
      <c r="A2153" s="258" t="s">
        <v>3037</v>
      </c>
      <c r="B2153" s="258" t="s">
        <v>9838</v>
      </c>
      <c r="C2153" s="258">
        <v>2020</v>
      </c>
      <c r="D2153" s="258" t="s">
        <v>900</v>
      </c>
      <c r="E2153" s="258">
        <v>1.8189894035458565E-12</v>
      </c>
      <c r="F2153" s="258" t="s">
        <v>1806</v>
      </c>
      <c r="G2153" s="259">
        <f>ROUND(Table3[[#This Row],[Net]],3)</f>
        <v>0</v>
      </c>
    </row>
    <row r="2154" spans="1:7">
      <c r="A2154" s="258" t="s">
        <v>3038</v>
      </c>
      <c r="B2154" s="258" t="s">
        <v>9838</v>
      </c>
      <c r="C2154" s="258">
        <v>2020</v>
      </c>
      <c r="D2154" s="258" t="s">
        <v>900</v>
      </c>
      <c r="E2154" s="258">
        <v>-46.049999999999727</v>
      </c>
      <c r="F2154" s="258" t="s">
        <v>1806</v>
      </c>
      <c r="G2154" s="259">
        <f>ROUND(Table3[[#This Row],[Net]],3)</f>
        <v>-46.05</v>
      </c>
    </row>
    <row r="2155" spans="1:7">
      <c r="A2155" s="258" t="s">
        <v>3039</v>
      </c>
      <c r="B2155" s="258" t="s">
        <v>9838</v>
      </c>
      <c r="C2155" s="258">
        <v>2020</v>
      </c>
      <c r="D2155" s="258" t="s">
        <v>900</v>
      </c>
      <c r="E2155" s="258">
        <v>0</v>
      </c>
      <c r="F2155" s="258" t="s">
        <v>1806</v>
      </c>
      <c r="G2155" s="259">
        <f>ROUND(Table3[[#This Row],[Net]],3)</f>
        <v>0</v>
      </c>
    </row>
    <row r="2156" spans="1:7">
      <c r="A2156" s="258" t="s">
        <v>3040</v>
      </c>
      <c r="B2156" s="258" t="s">
        <v>9838</v>
      </c>
      <c r="C2156" s="258">
        <v>2020</v>
      </c>
      <c r="D2156" s="258" t="s">
        <v>900</v>
      </c>
      <c r="E2156" s="258">
        <v>1305.0500000000002</v>
      </c>
      <c r="F2156" s="258" t="s">
        <v>1806</v>
      </c>
      <c r="G2156" s="259">
        <f>ROUND(Table3[[#This Row],[Net]],3)</f>
        <v>1305.05</v>
      </c>
    </row>
    <row r="2157" spans="1:7">
      <c r="A2157" s="258" t="s">
        <v>3041</v>
      </c>
      <c r="B2157" s="258" t="s">
        <v>9838</v>
      </c>
      <c r="C2157" s="258">
        <v>2020</v>
      </c>
      <c r="D2157" s="258" t="s">
        <v>900</v>
      </c>
      <c r="E2157" s="258">
        <v>0</v>
      </c>
      <c r="F2157" s="258" t="s">
        <v>1806</v>
      </c>
      <c r="G2157" s="259">
        <f>ROUND(Table3[[#This Row],[Net]],3)</f>
        <v>0</v>
      </c>
    </row>
    <row r="2158" spans="1:7">
      <c r="A2158" s="258" t="s">
        <v>3042</v>
      </c>
      <c r="B2158" s="258" t="s">
        <v>9838</v>
      </c>
      <c r="C2158" s="258">
        <v>2020</v>
      </c>
      <c r="D2158" s="258" t="s">
        <v>900</v>
      </c>
      <c r="E2158" s="258">
        <v>0</v>
      </c>
      <c r="F2158" s="258" t="s">
        <v>1806</v>
      </c>
      <c r="G2158" s="259">
        <f>ROUND(Table3[[#This Row],[Net]],3)</f>
        <v>0</v>
      </c>
    </row>
    <row r="2159" spans="1:7">
      <c r="A2159" s="258" t="s">
        <v>3043</v>
      </c>
      <c r="B2159" s="258" t="s">
        <v>9838</v>
      </c>
      <c r="C2159" s="258">
        <v>2020</v>
      </c>
      <c r="D2159" s="258" t="s">
        <v>900</v>
      </c>
      <c r="E2159" s="258">
        <v>0</v>
      </c>
      <c r="F2159" s="258" t="s">
        <v>1806</v>
      </c>
      <c r="G2159" s="259">
        <f>ROUND(Table3[[#This Row],[Net]],3)</f>
        <v>0</v>
      </c>
    </row>
    <row r="2160" spans="1:7">
      <c r="A2160" s="258" t="s">
        <v>3044</v>
      </c>
      <c r="B2160" s="258" t="s">
        <v>9838</v>
      </c>
      <c r="C2160" s="258">
        <v>2020</v>
      </c>
      <c r="D2160" s="258" t="s">
        <v>900</v>
      </c>
      <c r="E2160" s="258">
        <v>-6547.09</v>
      </c>
      <c r="F2160" s="258" t="s">
        <v>1806</v>
      </c>
      <c r="G2160" s="259">
        <f>ROUND(Table3[[#This Row],[Net]],3)</f>
        <v>-6547.09</v>
      </c>
    </row>
    <row r="2161" spans="1:7">
      <c r="A2161" s="258" t="s">
        <v>3045</v>
      </c>
      <c r="B2161" s="258" t="s">
        <v>9838</v>
      </c>
      <c r="C2161" s="258">
        <v>2020</v>
      </c>
      <c r="D2161" s="258" t="s">
        <v>900</v>
      </c>
      <c r="E2161" s="258">
        <v>-828.40000000000009</v>
      </c>
      <c r="F2161" s="258" t="s">
        <v>1806</v>
      </c>
      <c r="G2161" s="259">
        <f>ROUND(Table3[[#This Row],[Net]],3)</f>
        <v>-828.4</v>
      </c>
    </row>
    <row r="2162" spans="1:7">
      <c r="A2162" s="258" t="s">
        <v>3046</v>
      </c>
      <c r="B2162" s="258" t="s">
        <v>9838</v>
      </c>
      <c r="C2162" s="258">
        <v>2020</v>
      </c>
      <c r="D2162" s="258" t="s">
        <v>900</v>
      </c>
      <c r="E2162" s="258">
        <v>0</v>
      </c>
      <c r="F2162" s="258" t="s">
        <v>1806</v>
      </c>
      <c r="G2162" s="259">
        <f>ROUND(Table3[[#This Row],[Net]],3)</f>
        <v>0</v>
      </c>
    </row>
    <row r="2163" spans="1:7">
      <c r="A2163" s="258" t="s">
        <v>3047</v>
      </c>
      <c r="B2163" s="258" t="s">
        <v>9838</v>
      </c>
      <c r="C2163" s="258">
        <v>2020</v>
      </c>
      <c r="D2163" s="258" t="s">
        <v>900</v>
      </c>
      <c r="E2163" s="258">
        <v>8.4200000000000728</v>
      </c>
      <c r="F2163" s="258" t="s">
        <v>1806</v>
      </c>
      <c r="G2163" s="259">
        <f>ROUND(Table3[[#This Row],[Net]],3)</f>
        <v>8.42</v>
      </c>
    </row>
    <row r="2164" spans="1:7">
      <c r="A2164" s="258" t="s">
        <v>3048</v>
      </c>
      <c r="B2164" s="258" t="s">
        <v>9838</v>
      </c>
      <c r="C2164" s="258">
        <v>2020</v>
      </c>
      <c r="D2164" s="258" t="s">
        <v>900</v>
      </c>
      <c r="E2164" s="258">
        <v>0</v>
      </c>
      <c r="F2164" s="258" t="s">
        <v>1806</v>
      </c>
      <c r="G2164" s="259">
        <f>ROUND(Table3[[#This Row],[Net]],3)</f>
        <v>0</v>
      </c>
    </row>
    <row r="2165" spans="1:7">
      <c r="A2165" s="258" t="s">
        <v>3049</v>
      </c>
      <c r="B2165" s="258" t="s">
        <v>9838</v>
      </c>
      <c r="C2165" s="258">
        <v>2020</v>
      </c>
      <c r="D2165" s="258" t="s">
        <v>900</v>
      </c>
      <c r="E2165" s="258">
        <v>0</v>
      </c>
      <c r="F2165" s="258" t="s">
        <v>1806</v>
      </c>
      <c r="G2165" s="259">
        <f>ROUND(Table3[[#This Row],[Net]],3)</f>
        <v>0</v>
      </c>
    </row>
    <row r="2166" spans="1:7">
      <c r="A2166" s="258" t="s">
        <v>3050</v>
      </c>
      <c r="B2166" s="258" t="s">
        <v>9838</v>
      </c>
      <c r="C2166" s="258">
        <v>2020</v>
      </c>
      <c r="D2166" s="258" t="s">
        <v>900</v>
      </c>
      <c r="E2166" s="258">
        <v>0</v>
      </c>
      <c r="F2166" s="258" t="s">
        <v>1806</v>
      </c>
      <c r="G2166" s="259">
        <f>ROUND(Table3[[#This Row],[Net]],3)</f>
        <v>0</v>
      </c>
    </row>
    <row r="2167" spans="1:7">
      <c r="A2167" s="258" t="s">
        <v>3051</v>
      </c>
      <c r="B2167" s="258" t="s">
        <v>9838</v>
      </c>
      <c r="C2167" s="258">
        <v>2020</v>
      </c>
      <c r="D2167" s="258" t="s">
        <v>900</v>
      </c>
      <c r="E2167" s="258">
        <v>0</v>
      </c>
      <c r="F2167" s="258" t="s">
        <v>1806</v>
      </c>
      <c r="G2167" s="259">
        <f>ROUND(Table3[[#This Row],[Net]],3)</f>
        <v>0</v>
      </c>
    </row>
    <row r="2168" spans="1:7">
      <c r="A2168" s="258" t="s">
        <v>3052</v>
      </c>
      <c r="B2168" s="258" t="s">
        <v>9838</v>
      </c>
      <c r="C2168" s="258">
        <v>2020</v>
      </c>
      <c r="D2168" s="258" t="s">
        <v>905</v>
      </c>
      <c r="E2168" s="258">
        <v>-177.04999999999998</v>
      </c>
      <c r="F2168" s="258" t="s">
        <v>1806</v>
      </c>
      <c r="G2168" s="259">
        <f>ROUND(Table3[[#This Row],[Net]],3)</f>
        <v>-177.05</v>
      </c>
    </row>
    <row r="2169" spans="1:7">
      <c r="A2169" s="258" t="s">
        <v>3053</v>
      </c>
      <c r="B2169" s="258" t="s">
        <v>9838</v>
      </c>
      <c r="C2169" s="258">
        <v>2020</v>
      </c>
      <c r="D2169" s="258" t="s">
        <v>905</v>
      </c>
      <c r="E2169" s="258">
        <v>-5192.03</v>
      </c>
      <c r="F2169" s="258" t="s">
        <v>1806</v>
      </c>
      <c r="G2169" s="259">
        <f>ROUND(Table3[[#This Row],[Net]],3)</f>
        <v>-5192.03</v>
      </c>
    </row>
    <row r="2170" spans="1:7">
      <c r="A2170" s="258" t="s">
        <v>3054</v>
      </c>
      <c r="B2170" s="258" t="s">
        <v>9838</v>
      </c>
      <c r="C2170" s="258">
        <v>2020</v>
      </c>
      <c r="D2170" s="258" t="s">
        <v>905</v>
      </c>
      <c r="E2170" s="258">
        <v>0</v>
      </c>
      <c r="F2170" s="258" t="s">
        <v>1806</v>
      </c>
      <c r="G2170" s="259">
        <f>ROUND(Table3[[#This Row],[Net]],3)</f>
        <v>0</v>
      </c>
    </row>
    <row r="2171" spans="1:7">
      <c r="A2171" s="258" t="s">
        <v>3055</v>
      </c>
      <c r="B2171" s="258" t="s">
        <v>9838</v>
      </c>
      <c r="C2171" s="258">
        <v>2020</v>
      </c>
      <c r="D2171" s="258" t="s">
        <v>905</v>
      </c>
      <c r="E2171" s="258">
        <v>0</v>
      </c>
      <c r="F2171" s="258" t="s">
        <v>1806</v>
      </c>
      <c r="G2171" s="259">
        <f>ROUND(Table3[[#This Row],[Net]],3)</f>
        <v>0</v>
      </c>
    </row>
    <row r="2172" spans="1:7">
      <c r="A2172" s="258" t="s">
        <v>3056</v>
      </c>
      <c r="B2172" s="258" t="s">
        <v>9838</v>
      </c>
      <c r="C2172" s="258">
        <v>2020</v>
      </c>
      <c r="D2172" s="258" t="s">
        <v>905</v>
      </c>
      <c r="E2172" s="258">
        <v>0</v>
      </c>
      <c r="F2172" s="258" t="s">
        <v>1806</v>
      </c>
      <c r="G2172" s="259">
        <f>ROUND(Table3[[#This Row],[Net]],3)</f>
        <v>0</v>
      </c>
    </row>
    <row r="2173" spans="1:7">
      <c r="A2173" s="258" t="s">
        <v>3057</v>
      </c>
      <c r="B2173" s="258" t="s">
        <v>9838</v>
      </c>
      <c r="C2173" s="258">
        <v>2020</v>
      </c>
      <c r="D2173" s="258" t="s">
        <v>905</v>
      </c>
      <c r="E2173" s="258">
        <v>0</v>
      </c>
      <c r="F2173" s="258" t="s">
        <v>1806</v>
      </c>
      <c r="G2173" s="259">
        <f>ROUND(Table3[[#This Row],[Net]],3)</f>
        <v>0</v>
      </c>
    </row>
    <row r="2174" spans="1:7">
      <c r="A2174" s="258" t="s">
        <v>3058</v>
      </c>
      <c r="B2174" s="258" t="s">
        <v>9838</v>
      </c>
      <c r="C2174" s="258">
        <v>2020</v>
      </c>
      <c r="D2174" s="258" t="s">
        <v>905</v>
      </c>
      <c r="E2174" s="258">
        <v>0</v>
      </c>
      <c r="F2174" s="258" t="s">
        <v>1806</v>
      </c>
      <c r="G2174" s="259">
        <f>ROUND(Table3[[#This Row],[Net]],3)</f>
        <v>0</v>
      </c>
    </row>
    <row r="2175" spans="1:7">
      <c r="A2175" s="258" t="s">
        <v>3059</v>
      </c>
      <c r="B2175" s="258" t="s">
        <v>9838</v>
      </c>
      <c r="C2175" s="258">
        <v>2020</v>
      </c>
      <c r="D2175" s="258" t="s">
        <v>905</v>
      </c>
      <c r="E2175" s="258">
        <v>-5.9299999999999784</v>
      </c>
      <c r="F2175" s="258" t="s">
        <v>1806</v>
      </c>
      <c r="G2175" s="259">
        <f>ROUND(Table3[[#This Row],[Net]],3)</f>
        <v>-5.93</v>
      </c>
    </row>
    <row r="2176" spans="1:7">
      <c r="A2176" s="258" t="s">
        <v>3060</v>
      </c>
      <c r="B2176" s="258" t="s">
        <v>9838</v>
      </c>
      <c r="C2176" s="258">
        <v>2020</v>
      </c>
      <c r="D2176" s="258" t="s">
        <v>905</v>
      </c>
      <c r="E2176" s="258">
        <v>-13.279999999999745</v>
      </c>
      <c r="F2176" s="258" t="s">
        <v>1806</v>
      </c>
      <c r="G2176" s="259">
        <f>ROUND(Table3[[#This Row],[Net]],3)</f>
        <v>-13.28</v>
      </c>
    </row>
    <row r="2177" spans="1:7">
      <c r="A2177" s="258" t="s">
        <v>3061</v>
      </c>
      <c r="B2177" s="258" t="s">
        <v>9838</v>
      </c>
      <c r="C2177" s="258">
        <v>2020</v>
      </c>
      <c r="D2177" s="258" t="s">
        <v>905</v>
      </c>
      <c r="E2177" s="258">
        <v>0</v>
      </c>
      <c r="F2177" s="258" t="s">
        <v>1806</v>
      </c>
      <c r="G2177" s="259">
        <f>ROUND(Table3[[#This Row],[Net]],3)</f>
        <v>0</v>
      </c>
    </row>
    <row r="2178" spans="1:7">
      <c r="A2178" s="258" t="s">
        <v>3062</v>
      </c>
      <c r="B2178" s="258" t="s">
        <v>9838</v>
      </c>
      <c r="C2178" s="258">
        <v>2020</v>
      </c>
      <c r="D2178" s="258" t="s">
        <v>905</v>
      </c>
      <c r="E2178" s="258">
        <v>-176.25</v>
      </c>
      <c r="F2178" s="258" t="s">
        <v>1806</v>
      </c>
      <c r="G2178" s="259">
        <f>ROUND(Table3[[#This Row],[Net]],3)</f>
        <v>-176.25</v>
      </c>
    </row>
    <row r="2179" spans="1:7">
      <c r="A2179" s="258" t="s">
        <v>3063</v>
      </c>
      <c r="B2179" s="258" t="s">
        <v>9838</v>
      </c>
      <c r="C2179" s="258">
        <v>2020</v>
      </c>
      <c r="D2179" s="258" t="s">
        <v>905</v>
      </c>
      <c r="E2179" s="258">
        <v>0.10000000000127329</v>
      </c>
      <c r="F2179" s="258" t="s">
        <v>1806</v>
      </c>
      <c r="G2179" s="259">
        <f>ROUND(Table3[[#This Row],[Net]],3)</f>
        <v>0.1</v>
      </c>
    </row>
    <row r="2180" spans="1:7">
      <c r="A2180" s="258" t="s">
        <v>3064</v>
      </c>
      <c r="B2180" s="258" t="s">
        <v>9838</v>
      </c>
      <c r="C2180" s="258">
        <v>2020</v>
      </c>
      <c r="D2180" s="258" t="s">
        <v>905</v>
      </c>
      <c r="E2180" s="258">
        <v>0</v>
      </c>
      <c r="F2180" s="258" t="s">
        <v>1806</v>
      </c>
      <c r="G2180" s="259">
        <f>ROUND(Table3[[#This Row],[Net]],3)</f>
        <v>0</v>
      </c>
    </row>
    <row r="2181" spans="1:7">
      <c r="A2181" s="258" t="s">
        <v>3065</v>
      </c>
      <c r="B2181" s="258" t="s">
        <v>9838</v>
      </c>
      <c r="C2181" s="258">
        <v>2020</v>
      </c>
      <c r="D2181" s="258" t="s">
        <v>905</v>
      </c>
      <c r="E2181" s="258">
        <v>0</v>
      </c>
      <c r="F2181" s="258" t="s">
        <v>1806</v>
      </c>
      <c r="G2181" s="259">
        <f>ROUND(Table3[[#This Row],[Net]],3)</f>
        <v>0</v>
      </c>
    </row>
    <row r="2182" spans="1:7">
      <c r="A2182" s="258" t="s">
        <v>3066</v>
      </c>
      <c r="B2182" s="258" t="s">
        <v>9838</v>
      </c>
      <c r="C2182" s="258">
        <v>2020</v>
      </c>
      <c r="D2182" s="258" t="s">
        <v>905</v>
      </c>
      <c r="E2182" s="258">
        <v>0</v>
      </c>
      <c r="F2182" s="258" t="s">
        <v>1806</v>
      </c>
      <c r="G2182" s="259">
        <f>ROUND(Table3[[#This Row],[Net]],3)</f>
        <v>0</v>
      </c>
    </row>
    <row r="2183" spans="1:7">
      <c r="A2183" s="258" t="s">
        <v>3067</v>
      </c>
      <c r="B2183" s="258" t="s">
        <v>9838</v>
      </c>
      <c r="C2183" s="258">
        <v>2020</v>
      </c>
      <c r="D2183" s="258" t="s">
        <v>905</v>
      </c>
      <c r="E2183" s="258">
        <v>0</v>
      </c>
      <c r="F2183" s="258" t="s">
        <v>1806</v>
      </c>
      <c r="G2183" s="259">
        <f>ROUND(Table3[[#This Row],[Net]],3)</f>
        <v>0</v>
      </c>
    </row>
    <row r="2184" spans="1:7">
      <c r="A2184" s="258" t="s">
        <v>3068</v>
      </c>
      <c r="B2184" s="258" t="s">
        <v>9838</v>
      </c>
      <c r="C2184" s="258">
        <v>2020</v>
      </c>
      <c r="D2184" s="258" t="s">
        <v>905</v>
      </c>
      <c r="E2184" s="258">
        <v>0</v>
      </c>
      <c r="F2184" s="258" t="s">
        <v>1806</v>
      </c>
      <c r="G2184" s="259">
        <f>ROUND(Table3[[#This Row],[Net]],3)</f>
        <v>0</v>
      </c>
    </row>
    <row r="2185" spans="1:7">
      <c r="A2185" s="258" t="s">
        <v>3069</v>
      </c>
      <c r="B2185" s="258" t="s">
        <v>9838</v>
      </c>
      <c r="C2185" s="258">
        <v>2020</v>
      </c>
      <c r="D2185" s="258" t="s">
        <v>905</v>
      </c>
      <c r="E2185" s="258">
        <v>0</v>
      </c>
      <c r="F2185" s="258" t="s">
        <v>1806</v>
      </c>
      <c r="G2185" s="259">
        <f>ROUND(Table3[[#This Row],[Net]],3)</f>
        <v>0</v>
      </c>
    </row>
    <row r="2186" spans="1:7">
      <c r="A2186" s="258" t="s">
        <v>3070</v>
      </c>
      <c r="B2186" s="258" t="s">
        <v>9838</v>
      </c>
      <c r="C2186" s="258">
        <v>2020</v>
      </c>
      <c r="D2186" s="258" t="s">
        <v>905</v>
      </c>
      <c r="E2186" s="258">
        <v>-49.67999999999995</v>
      </c>
      <c r="F2186" s="258" t="s">
        <v>1806</v>
      </c>
      <c r="G2186" s="259">
        <f>ROUND(Table3[[#This Row],[Net]],3)</f>
        <v>-49.68</v>
      </c>
    </row>
    <row r="2187" spans="1:7">
      <c r="A2187" s="258" t="s">
        <v>3071</v>
      </c>
      <c r="B2187" s="258" t="s">
        <v>9838</v>
      </c>
      <c r="C2187" s="258">
        <v>2020</v>
      </c>
      <c r="D2187" s="258" t="s">
        <v>905</v>
      </c>
      <c r="E2187" s="258">
        <v>0</v>
      </c>
      <c r="F2187" s="258" t="s">
        <v>1806</v>
      </c>
      <c r="G2187" s="259">
        <f>ROUND(Table3[[#This Row],[Net]],3)</f>
        <v>0</v>
      </c>
    </row>
    <row r="2188" spans="1:7">
      <c r="A2188" s="258" t="s">
        <v>3072</v>
      </c>
      <c r="B2188" s="258" t="s">
        <v>9838</v>
      </c>
      <c r="C2188" s="258">
        <v>2020</v>
      </c>
      <c r="D2188" s="258" t="s">
        <v>905</v>
      </c>
      <c r="E2188" s="258">
        <v>0</v>
      </c>
      <c r="F2188" s="258" t="s">
        <v>1806</v>
      </c>
      <c r="G2188" s="259">
        <f>ROUND(Table3[[#This Row],[Net]],3)</f>
        <v>0</v>
      </c>
    </row>
    <row r="2189" spans="1:7">
      <c r="A2189" s="258" t="s">
        <v>3073</v>
      </c>
      <c r="B2189" s="258" t="s">
        <v>9838</v>
      </c>
      <c r="C2189" s="258">
        <v>2020</v>
      </c>
      <c r="D2189" s="258" t="s">
        <v>905</v>
      </c>
      <c r="E2189" s="258">
        <v>0</v>
      </c>
      <c r="F2189" s="258" t="s">
        <v>1806</v>
      </c>
      <c r="G2189" s="259">
        <f>ROUND(Table3[[#This Row],[Net]],3)</f>
        <v>0</v>
      </c>
    </row>
    <row r="2190" spans="1:7">
      <c r="A2190" s="258" t="s">
        <v>3074</v>
      </c>
      <c r="B2190" s="258" t="s">
        <v>9838</v>
      </c>
      <c r="C2190" s="258">
        <v>2020</v>
      </c>
      <c r="D2190" s="258" t="s">
        <v>905</v>
      </c>
      <c r="E2190" s="258">
        <v>0</v>
      </c>
      <c r="F2190" s="258" t="s">
        <v>1806</v>
      </c>
      <c r="G2190" s="259">
        <f>ROUND(Table3[[#This Row],[Net]],3)</f>
        <v>0</v>
      </c>
    </row>
    <row r="2191" spans="1:7">
      <c r="A2191" s="258" t="s">
        <v>3075</v>
      </c>
      <c r="B2191" s="258" t="s">
        <v>9838</v>
      </c>
      <c r="C2191" s="258">
        <v>2020</v>
      </c>
      <c r="D2191" s="258" t="s">
        <v>905</v>
      </c>
      <c r="E2191" s="258">
        <v>0</v>
      </c>
      <c r="F2191" s="258" t="s">
        <v>1806</v>
      </c>
      <c r="G2191" s="259">
        <f>ROUND(Table3[[#This Row],[Net]],3)</f>
        <v>0</v>
      </c>
    </row>
    <row r="2192" spans="1:7">
      <c r="A2192" s="258" t="s">
        <v>3076</v>
      </c>
      <c r="B2192" s="258" t="s">
        <v>9838</v>
      </c>
      <c r="C2192" s="258">
        <v>2020</v>
      </c>
      <c r="D2192" s="258" t="s">
        <v>905</v>
      </c>
      <c r="E2192" s="258">
        <v>-58.6400000000001</v>
      </c>
      <c r="F2192" s="258" t="s">
        <v>1806</v>
      </c>
      <c r="G2192" s="259">
        <f>ROUND(Table3[[#This Row],[Net]],3)</f>
        <v>-58.64</v>
      </c>
    </row>
    <row r="2193" spans="1:7">
      <c r="A2193" s="258" t="s">
        <v>3077</v>
      </c>
      <c r="B2193" s="258" t="s">
        <v>9838</v>
      </c>
      <c r="C2193" s="258">
        <v>2020</v>
      </c>
      <c r="D2193" s="258" t="s">
        <v>905</v>
      </c>
      <c r="E2193" s="258">
        <v>-5041.5499999999993</v>
      </c>
      <c r="F2193" s="258" t="s">
        <v>1806</v>
      </c>
      <c r="G2193" s="259">
        <f>ROUND(Table3[[#This Row],[Net]],3)</f>
        <v>-5041.55</v>
      </c>
    </row>
    <row r="2194" spans="1:7">
      <c r="A2194" s="258" t="s">
        <v>3078</v>
      </c>
      <c r="B2194" s="258" t="s">
        <v>9838</v>
      </c>
      <c r="C2194" s="258">
        <v>2020</v>
      </c>
      <c r="D2194" s="258" t="s">
        <v>905</v>
      </c>
      <c r="E2194" s="258">
        <v>-4168.93</v>
      </c>
      <c r="F2194" s="258" t="s">
        <v>1806</v>
      </c>
      <c r="G2194" s="259">
        <f>ROUND(Table3[[#This Row],[Net]],3)</f>
        <v>-4168.93</v>
      </c>
    </row>
    <row r="2195" spans="1:7">
      <c r="A2195" s="258" t="s">
        <v>3079</v>
      </c>
      <c r="B2195" s="258" t="s">
        <v>9838</v>
      </c>
      <c r="C2195" s="258">
        <v>2020</v>
      </c>
      <c r="D2195" s="258" t="s">
        <v>905</v>
      </c>
      <c r="E2195" s="258">
        <v>-6972.4899999999989</v>
      </c>
      <c r="F2195" s="258" t="s">
        <v>1806</v>
      </c>
      <c r="G2195" s="259">
        <f>ROUND(Table3[[#This Row],[Net]],3)</f>
        <v>-6972.49</v>
      </c>
    </row>
    <row r="2196" spans="1:7">
      <c r="A2196" s="258" t="s">
        <v>3080</v>
      </c>
      <c r="B2196" s="258" t="s">
        <v>9838</v>
      </c>
      <c r="C2196" s="258">
        <v>2020</v>
      </c>
      <c r="D2196" s="258" t="s">
        <v>905</v>
      </c>
      <c r="E2196" s="258">
        <v>0</v>
      </c>
      <c r="F2196" s="258" t="s">
        <v>1806</v>
      </c>
      <c r="G2196" s="259">
        <f>ROUND(Table3[[#This Row],[Net]],3)</f>
        <v>0</v>
      </c>
    </row>
    <row r="2197" spans="1:7">
      <c r="A2197" s="258" t="s">
        <v>3081</v>
      </c>
      <c r="B2197" s="258" t="s">
        <v>9838</v>
      </c>
      <c r="C2197" s="258">
        <v>2020</v>
      </c>
      <c r="D2197" s="258" t="s">
        <v>905</v>
      </c>
      <c r="E2197" s="258">
        <v>0</v>
      </c>
      <c r="F2197" s="258" t="s">
        <v>1806</v>
      </c>
      <c r="G2197" s="259">
        <f>ROUND(Table3[[#This Row],[Net]],3)</f>
        <v>0</v>
      </c>
    </row>
    <row r="2198" spans="1:7">
      <c r="A2198" s="258" t="s">
        <v>3082</v>
      </c>
      <c r="B2198" s="258" t="s">
        <v>9838</v>
      </c>
      <c r="C2198" s="258">
        <v>2020</v>
      </c>
      <c r="D2198" s="258" t="s">
        <v>905</v>
      </c>
      <c r="E2198" s="258">
        <v>0</v>
      </c>
      <c r="F2198" s="258" t="s">
        <v>1806</v>
      </c>
      <c r="G2198" s="259">
        <f>ROUND(Table3[[#This Row],[Net]],3)</f>
        <v>0</v>
      </c>
    </row>
    <row r="2199" spans="1:7">
      <c r="A2199" s="258" t="s">
        <v>3083</v>
      </c>
      <c r="B2199" s="258" t="s">
        <v>9838</v>
      </c>
      <c r="C2199" s="258">
        <v>2020</v>
      </c>
      <c r="D2199" s="258" t="s">
        <v>905</v>
      </c>
      <c r="E2199" s="258">
        <v>-1278.6100000000001</v>
      </c>
      <c r="F2199" s="258" t="s">
        <v>1806</v>
      </c>
      <c r="G2199" s="259">
        <f>ROUND(Table3[[#This Row],[Net]],3)</f>
        <v>-1278.6099999999999</v>
      </c>
    </row>
    <row r="2200" spans="1:7">
      <c r="A2200" s="258" t="s">
        <v>3084</v>
      </c>
      <c r="B2200" s="258" t="s">
        <v>9838</v>
      </c>
      <c r="C2200" s="258">
        <v>2020</v>
      </c>
      <c r="D2200" s="258" t="s">
        <v>905</v>
      </c>
      <c r="E2200" s="258">
        <v>0</v>
      </c>
      <c r="F2200" s="258" t="s">
        <v>1806</v>
      </c>
      <c r="G2200" s="259">
        <f>ROUND(Table3[[#This Row],[Net]],3)</f>
        <v>0</v>
      </c>
    </row>
    <row r="2201" spans="1:7">
      <c r="A2201" s="258" t="s">
        <v>3085</v>
      </c>
      <c r="B2201" s="258" t="s">
        <v>9838</v>
      </c>
      <c r="C2201" s="258">
        <v>2020</v>
      </c>
      <c r="D2201" s="258" t="s">
        <v>905</v>
      </c>
      <c r="E2201" s="258">
        <v>0</v>
      </c>
      <c r="F2201" s="258" t="s">
        <v>1806</v>
      </c>
      <c r="G2201" s="259">
        <f>ROUND(Table3[[#This Row],[Net]],3)</f>
        <v>0</v>
      </c>
    </row>
    <row r="2202" spans="1:7">
      <c r="A2202" s="258" t="s">
        <v>3086</v>
      </c>
      <c r="B2202" s="258" t="s">
        <v>9838</v>
      </c>
      <c r="C2202" s="258">
        <v>2020</v>
      </c>
      <c r="D2202" s="258" t="s">
        <v>905</v>
      </c>
      <c r="E2202" s="258">
        <v>0</v>
      </c>
      <c r="F2202" s="258" t="s">
        <v>1806</v>
      </c>
      <c r="G2202" s="259">
        <f>ROUND(Table3[[#This Row],[Net]],3)</f>
        <v>0</v>
      </c>
    </row>
    <row r="2203" spans="1:7">
      <c r="A2203" s="258" t="s">
        <v>3087</v>
      </c>
      <c r="B2203" s="258" t="s">
        <v>9838</v>
      </c>
      <c r="C2203" s="258">
        <v>2020</v>
      </c>
      <c r="D2203" s="258" t="s">
        <v>905</v>
      </c>
      <c r="E2203" s="258">
        <v>0</v>
      </c>
      <c r="F2203" s="258" t="s">
        <v>1806</v>
      </c>
      <c r="G2203" s="259">
        <f>ROUND(Table3[[#This Row],[Net]],3)</f>
        <v>0</v>
      </c>
    </row>
    <row r="2204" spans="1:7">
      <c r="A2204" s="258" t="s">
        <v>3088</v>
      </c>
      <c r="B2204" s="258" t="s">
        <v>9838</v>
      </c>
      <c r="C2204" s="258">
        <v>2020</v>
      </c>
      <c r="D2204" s="258" t="s">
        <v>905</v>
      </c>
      <c r="E2204" s="258">
        <v>-78.350000000000364</v>
      </c>
      <c r="F2204" s="258" t="s">
        <v>1806</v>
      </c>
      <c r="G2204" s="259">
        <f>ROUND(Table3[[#This Row],[Net]],3)</f>
        <v>-78.349999999999994</v>
      </c>
    </row>
    <row r="2205" spans="1:7">
      <c r="A2205" s="258" t="s">
        <v>3089</v>
      </c>
      <c r="B2205" s="258" t="s">
        <v>9838</v>
      </c>
      <c r="C2205" s="258">
        <v>2020</v>
      </c>
      <c r="D2205" s="258" t="s">
        <v>905</v>
      </c>
      <c r="E2205" s="258">
        <v>-4928.8299999999945</v>
      </c>
      <c r="F2205" s="258" t="s">
        <v>1806</v>
      </c>
      <c r="G2205" s="259">
        <f>ROUND(Table3[[#This Row],[Net]],3)</f>
        <v>-4928.83</v>
      </c>
    </row>
    <row r="2206" spans="1:7">
      <c r="A2206" s="258" t="s">
        <v>3090</v>
      </c>
      <c r="B2206" s="258" t="s">
        <v>9838</v>
      </c>
      <c r="C2206" s="258">
        <v>2020</v>
      </c>
      <c r="D2206" s="258" t="s">
        <v>905</v>
      </c>
      <c r="E2206" s="258">
        <v>-801.68999999999983</v>
      </c>
      <c r="F2206" s="258" t="s">
        <v>1806</v>
      </c>
      <c r="G2206" s="259">
        <f>ROUND(Table3[[#This Row],[Net]],3)</f>
        <v>-801.69</v>
      </c>
    </row>
    <row r="2207" spans="1:7">
      <c r="A2207" s="258" t="s">
        <v>3091</v>
      </c>
      <c r="B2207" s="258" t="s">
        <v>9838</v>
      </c>
      <c r="C2207" s="258">
        <v>2020</v>
      </c>
      <c r="D2207" s="258" t="s">
        <v>905</v>
      </c>
      <c r="E2207" s="258">
        <v>-6.1600000000000819</v>
      </c>
      <c r="F2207" s="258" t="s">
        <v>1806</v>
      </c>
      <c r="G2207" s="259">
        <f>ROUND(Table3[[#This Row],[Net]],3)</f>
        <v>-6.16</v>
      </c>
    </row>
    <row r="2208" spans="1:7">
      <c r="A2208" s="258" t="s">
        <v>3092</v>
      </c>
      <c r="B2208" s="258" t="s">
        <v>9838</v>
      </c>
      <c r="C2208" s="258">
        <v>2020</v>
      </c>
      <c r="D2208" s="258" t="s">
        <v>905</v>
      </c>
      <c r="E2208" s="258">
        <v>-41.019999999999982</v>
      </c>
      <c r="F2208" s="258" t="s">
        <v>1806</v>
      </c>
      <c r="G2208" s="259">
        <f>ROUND(Table3[[#This Row],[Net]],3)</f>
        <v>-41.02</v>
      </c>
    </row>
    <row r="2209" spans="1:7">
      <c r="A2209" s="258" t="s">
        <v>3093</v>
      </c>
      <c r="B2209" s="258" t="s">
        <v>9838</v>
      </c>
      <c r="C2209" s="258">
        <v>2020</v>
      </c>
      <c r="D2209" s="258" t="s">
        <v>905</v>
      </c>
      <c r="E2209" s="258">
        <v>0</v>
      </c>
      <c r="F2209" s="258" t="s">
        <v>1806</v>
      </c>
      <c r="G2209" s="259">
        <f>ROUND(Table3[[#This Row],[Net]],3)</f>
        <v>0</v>
      </c>
    </row>
    <row r="2210" spans="1:7">
      <c r="A2210" s="258" t="s">
        <v>3094</v>
      </c>
      <c r="B2210" s="258" t="s">
        <v>9838</v>
      </c>
      <c r="C2210" s="258">
        <v>2020</v>
      </c>
      <c r="D2210" s="258" t="s">
        <v>905</v>
      </c>
      <c r="E2210" s="258">
        <v>0</v>
      </c>
      <c r="F2210" s="258" t="s">
        <v>1806</v>
      </c>
      <c r="G2210" s="259">
        <f>ROUND(Table3[[#This Row],[Net]],3)</f>
        <v>0</v>
      </c>
    </row>
    <row r="2211" spans="1:7">
      <c r="A2211" s="258" t="s">
        <v>3095</v>
      </c>
      <c r="B2211" s="258" t="s">
        <v>9838</v>
      </c>
      <c r="C2211" s="258">
        <v>2020</v>
      </c>
      <c r="D2211" s="258" t="s">
        <v>905</v>
      </c>
      <c r="E2211" s="258">
        <v>0</v>
      </c>
      <c r="F2211" s="258" t="s">
        <v>1806</v>
      </c>
      <c r="G2211" s="259">
        <f>ROUND(Table3[[#This Row],[Net]],3)</f>
        <v>0</v>
      </c>
    </row>
    <row r="2212" spans="1:7">
      <c r="A2212" s="258" t="s">
        <v>3096</v>
      </c>
      <c r="B2212" s="258" t="s">
        <v>9838</v>
      </c>
      <c r="C2212" s="258">
        <v>2020</v>
      </c>
      <c r="D2212" s="258" t="s">
        <v>905</v>
      </c>
      <c r="E2212" s="258">
        <v>-437.01000000000022</v>
      </c>
      <c r="F2212" s="258" t="s">
        <v>1806</v>
      </c>
      <c r="G2212" s="259">
        <f>ROUND(Table3[[#This Row],[Net]],3)</f>
        <v>-437.01</v>
      </c>
    </row>
    <row r="2213" spans="1:7">
      <c r="A2213" s="258" t="s">
        <v>3097</v>
      </c>
      <c r="B2213" s="258" t="s">
        <v>9838</v>
      </c>
      <c r="C2213" s="258">
        <v>2020</v>
      </c>
      <c r="D2213" s="258" t="s">
        <v>910</v>
      </c>
      <c r="E2213" s="258">
        <v>0</v>
      </c>
      <c r="F2213" s="258" t="s">
        <v>1806</v>
      </c>
      <c r="G2213" s="259">
        <f>ROUND(Table3[[#This Row],[Net]],3)</f>
        <v>0</v>
      </c>
    </row>
    <row r="2214" spans="1:7">
      <c r="A2214" s="258" t="s">
        <v>3098</v>
      </c>
      <c r="B2214" s="258" t="s">
        <v>9838</v>
      </c>
      <c r="C2214" s="258">
        <v>2020</v>
      </c>
      <c r="D2214" s="258" t="s">
        <v>910</v>
      </c>
      <c r="E2214" s="258">
        <v>-83.780000000000655</v>
      </c>
      <c r="F2214" s="258" t="s">
        <v>1806</v>
      </c>
      <c r="G2214" s="259">
        <f>ROUND(Table3[[#This Row],[Net]],3)</f>
        <v>-83.78</v>
      </c>
    </row>
    <row r="2215" spans="1:7">
      <c r="A2215" s="258" t="s">
        <v>3099</v>
      </c>
      <c r="B2215" s="258" t="s">
        <v>9838</v>
      </c>
      <c r="C2215" s="258">
        <v>2020</v>
      </c>
      <c r="D2215" s="258" t="s">
        <v>910</v>
      </c>
      <c r="E2215" s="258">
        <v>0</v>
      </c>
      <c r="F2215" s="258" t="s">
        <v>1806</v>
      </c>
      <c r="G2215" s="259">
        <f>ROUND(Table3[[#This Row],[Net]],3)</f>
        <v>0</v>
      </c>
    </row>
    <row r="2216" spans="1:7">
      <c r="A2216" s="258" t="s">
        <v>3100</v>
      </c>
      <c r="B2216" s="258" t="s">
        <v>9838</v>
      </c>
      <c r="C2216" s="258">
        <v>2020</v>
      </c>
      <c r="D2216" s="258" t="s">
        <v>910</v>
      </c>
      <c r="E2216" s="258">
        <v>0</v>
      </c>
      <c r="F2216" s="258" t="s">
        <v>1806</v>
      </c>
      <c r="G2216" s="259">
        <f>ROUND(Table3[[#This Row],[Net]],3)</f>
        <v>0</v>
      </c>
    </row>
    <row r="2217" spans="1:7">
      <c r="A2217" s="258" t="s">
        <v>3101</v>
      </c>
      <c r="B2217" s="258" t="s">
        <v>9838</v>
      </c>
      <c r="C2217" s="258">
        <v>2020</v>
      </c>
      <c r="D2217" s="258" t="s">
        <v>910</v>
      </c>
      <c r="E2217" s="258">
        <v>0</v>
      </c>
      <c r="F2217" s="258" t="s">
        <v>1806</v>
      </c>
      <c r="G2217" s="259">
        <f>ROUND(Table3[[#This Row],[Net]],3)</f>
        <v>0</v>
      </c>
    </row>
    <row r="2218" spans="1:7">
      <c r="A2218" s="258" t="s">
        <v>3102</v>
      </c>
      <c r="B2218" s="258" t="s">
        <v>9838</v>
      </c>
      <c r="C2218" s="258">
        <v>2020</v>
      </c>
      <c r="D2218" s="258" t="s">
        <v>910</v>
      </c>
      <c r="E2218" s="258">
        <v>0</v>
      </c>
      <c r="F2218" s="258" t="s">
        <v>1806</v>
      </c>
      <c r="G2218" s="259">
        <f>ROUND(Table3[[#This Row],[Net]],3)</f>
        <v>0</v>
      </c>
    </row>
    <row r="2219" spans="1:7">
      <c r="A2219" s="258" t="s">
        <v>3103</v>
      </c>
      <c r="B2219" s="258" t="s">
        <v>9838</v>
      </c>
      <c r="C2219" s="258">
        <v>2020</v>
      </c>
      <c r="D2219" s="258" t="s">
        <v>910</v>
      </c>
      <c r="E2219" s="258">
        <v>0</v>
      </c>
      <c r="F2219" s="258" t="s">
        <v>1806</v>
      </c>
      <c r="G2219" s="259">
        <f>ROUND(Table3[[#This Row],[Net]],3)</f>
        <v>0</v>
      </c>
    </row>
    <row r="2220" spans="1:7">
      <c r="A2220" s="258" t="s">
        <v>3104</v>
      </c>
      <c r="B2220" s="258" t="s">
        <v>9838</v>
      </c>
      <c r="C2220" s="258">
        <v>2020</v>
      </c>
      <c r="D2220" s="258" t="s">
        <v>910</v>
      </c>
      <c r="E2220" s="258">
        <v>0</v>
      </c>
      <c r="F2220" s="258" t="s">
        <v>1806</v>
      </c>
      <c r="G2220" s="259">
        <f>ROUND(Table3[[#This Row],[Net]],3)</f>
        <v>0</v>
      </c>
    </row>
    <row r="2221" spans="1:7">
      <c r="A2221" s="258" t="s">
        <v>3105</v>
      </c>
      <c r="B2221" s="258" t="s">
        <v>9838</v>
      </c>
      <c r="C2221" s="258">
        <v>2020</v>
      </c>
      <c r="D2221" s="258" t="s">
        <v>910</v>
      </c>
      <c r="E2221" s="258">
        <v>0</v>
      </c>
      <c r="F2221" s="258" t="s">
        <v>1806</v>
      </c>
      <c r="G2221" s="259">
        <f>ROUND(Table3[[#This Row],[Net]],3)</f>
        <v>0</v>
      </c>
    </row>
    <row r="2222" spans="1:7">
      <c r="A2222" s="258" t="s">
        <v>3106</v>
      </c>
      <c r="B2222" s="258" t="s">
        <v>9838</v>
      </c>
      <c r="C2222" s="258">
        <v>2020</v>
      </c>
      <c r="D2222" s="258" t="s">
        <v>910</v>
      </c>
      <c r="E2222" s="258">
        <v>0</v>
      </c>
      <c r="F2222" s="258" t="s">
        <v>1806</v>
      </c>
      <c r="G2222" s="259">
        <f>ROUND(Table3[[#This Row],[Net]],3)</f>
        <v>0</v>
      </c>
    </row>
    <row r="2223" spans="1:7">
      <c r="A2223" s="258" t="s">
        <v>3107</v>
      </c>
      <c r="B2223" s="258" t="s">
        <v>9838</v>
      </c>
      <c r="C2223" s="258">
        <v>2020</v>
      </c>
      <c r="D2223" s="258" t="s">
        <v>910</v>
      </c>
      <c r="E2223" s="258">
        <v>-87.559999999999491</v>
      </c>
      <c r="F2223" s="258" t="s">
        <v>1806</v>
      </c>
      <c r="G2223" s="259">
        <f>ROUND(Table3[[#This Row],[Net]],3)</f>
        <v>-87.56</v>
      </c>
    </row>
    <row r="2224" spans="1:7">
      <c r="A2224" s="258" t="s">
        <v>3108</v>
      </c>
      <c r="B2224" s="258" t="s">
        <v>9838</v>
      </c>
      <c r="C2224" s="258">
        <v>2020</v>
      </c>
      <c r="D2224" s="258" t="s">
        <v>910</v>
      </c>
      <c r="E2224" s="258">
        <v>-0.63000000000010914</v>
      </c>
      <c r="F2224" s="258" t="s">
        <v>1806</v>
      </c>
      <c r="G2224" s="259">
        <f>ROUND(Table3[[#This Row],[Net]],3)</f>
        <v>-0.63</v>
      </c>
    </row>
    <row r="2225" spans="1:7">
      <c r="A2225" s="258" t="s">
        <v>3109</v>
      </c>
      <c r="B2225" s="258" t="s">
        <v>9838</v>
      </c>
      <c r="C2225" s="258">
        <v>2020</v>
      </c>
      <c r="D2225" s="258" t="s">
        <v>910</v>
      </c>
      <c r="E2225" s="258">
        <v>0</v>
      </c>
      <c r="F2225" s="258" t="s">
        <v>1806</v>
      </c>
      <c r="G2225" s="259">
        <f>ROUND(Table3[[#This Row],[Net]],3)</f>
        <v>0</v>
      </c>
    </row>
    <row r="2226" spans="1:7">
      <c r="A2226" s="258" t="s">
        <v>3110</v>
      </c>
      <c r="B2226" s="258" t="s">
        <v>9838</v>
      </c>
      <c r="C2226" s="258">
        <v>2020</v>
      </c>
      <c r="D2226" s="258" t="s">
        <v>910</v>
      </c>
      <c r="E2226" s="258">
        <v>0</v>
      </c>
      <c r="F2226" s="258" t="s">
        <v>1806</v>
      </c>
      <c r="G2226" s="259">
        <f>ROUND(Table3[[#This Row],[Net]],3)</f>
        <v>0</v>
      </c>
    </row>
    <row r="2227" spans="1:7">
      <c r="A2227" s="258" t="s">
        <v>3111</v>
      </c>
      <c r="B2227" s="258" t="s">
        <v>9838</v>
      </c>
      <c r="C2227" s="258">
        <v>2020</v>
      </c>
      <c r="D2227" s="258" t="s">
        <v>910</v>
      </c>
      <c r="E2227" s="258">
        <v>-6.7699999999999818</v>
      </c>
      <c r="F2227" s="258" t="s">
        <v>1806</v>
      </c>
      <c r="G2227" s="259">
        <f>ROUND(Table3[[#This Row],[Net]],3)</f>
        <v>-6.77</v>
      </c>
    </row>
    <row r="2228" spans="1:7">
      <c r="A2228" s="258" t="s">
        <v>3112</v>
      </c>
      <c r="B2228" s="258" t="s">
        <v>9838</v>
      </c>
      <c r="C2228" s="258">
        <v>2020</v>
      </c>
      <c r="D2228" s="258" t="s">
        <v>910</v>
      </c>
      <c r="E2228" s="258">
        <v>0</v>
      </c>
      <c r="F2228" s="258" t="s">
        <v>1806</v>
      </c>
      <c r="G2228" s="259">
        <f>ROUND(Table3[[#This Row],[Net]],3)</f>
        <v>0</v>
      </c>
    </row>
    <row r="2229" spans="1:7">
      <c r="A2229" s="258" t="s">
        <v>3113</v>
      </c>
      <c r="B2229" s="258" t="s">
        <v>9838</v>
      </c>
      <c r="C2229" s="258">
        <v>2020</v>
      </c>
      <c r="D2229" s="258" t="s">
        <v>910</v>
      </c>
      <c r="E2229" s="258">
        <v>0</v>
      </c>
      <c r="F2229" s="258" t="s">
        <v>1806</v>
      </c>
      <c r="G2229" s="259">
        <f>ROUND(Table3[[#This Row],[Net]],3)</f>
        <v>0</v>
      </c>
    </row>
    <row r="2230" spans="1:7">
      <c r="A2230" s="258" t="s">
        <v>3114</v>
      </c>
      <c r="B2230" s="258" t="s">
        <v>9838</v>
      </c>
      <c r="C2230" s="258">
        <v>2020</v>
      </c>
      <c r="D2230" s="258" t="s">
        <v>910</v>
      </c>
      <c r="E2230" s="258">
        <v>0</v>
      </c>
      <c r="F2230" s="258" t="s">
        <v>1806</v>
      </c>
      <c r="G2230" s="259">
        <f>ROUND(Table3[[#This Row],[Net]],3)</f>
        <v>0</v>
      </c>
    </row>
    <row r="2231" spans="1:7">
      <c r="A2231" s="258" t="s">
        <v>3115</v>
      </c>
      <c r="B2231" s="258" t="s">
        <v>9838</v>
      </c>
      <c r="C2231" s="258">
        <v>2020</v>
      </c>
      <c r="D2231" s="258" t="s">
        <v>910</v>
      </c>
      <c r="E2231" s="258">
        <v>0</v>
      </c>
      <c r="F2231" s="258" t="s">
        <v>1806</v>
      </c>
      <c r="G2231" s="259">
        <f>ROUND(Table3[[#This Row],[Net]],3)</f>
        <v>0</v>
      </c>
    </row>
    <row r="2232" spans="1:7">
      <c r="A2232" s="258" t="s">
        <v>3116</v>
      </c>
      <c r="B2232" s="258" t="s">
        <v>9838</v>
      </c>
      <c r="C2232" s="258">
        <v>2020</v>
      </c>
      <c r="D2232" s="258" t="s">
        <v>910</v>
      </c>
      <c r="E2232" s="258">
        <v>0</v>
      </c>
      <c r="F2232" s="258" t="s">
        <v>1806</v>
      </c>
      <c r="G2232" s="259">
        <f>ROUND(Table3[[#This Row],[Net]],3)</f>
        <v>0</v>
      </c>
    </row>
    <row r="2233" spans="1:7">
      <c r="A2233" s="258" t="s">
        <v>3117</v>
      </c>
      <c r="B2233" s="258" t="s">
        <v>9838</v>
      </c>
      <c r="C2233" s="258">
        <v>2020</v>
      </c>
      <c r="D2233" s="258" t="s">
        <v>910</v>
      </c>
      <c r="E2233" s="258">
        <v>0</v>
      </c>
      <c r="F2233" s="258" t="s">
        <v>1806</v>
      </c>
      <c r="G2233" s="259">
        <f>ROUND(Table3[[#This Row],[Net]],3)</f>
        <v>0</v>
      </c>
    </row>
    <row r="2234" spans="1:7">
      <c r="A2234" s="258" t="s">
        <v>3118</v>
      </c>
      <c r="B2234" s="258" t="s">
        <v>9838</v>
      </c>
      <c r="C2234" s="258">
        <v>2020</v>
      </c>
      <c r="D2234" s="258" t="s">
        <v>910</v>
      </c>
      <c r="E2234" s="258">
        <v>0</v>
      </c>
      <c r="F2234" s="258" t="s">
        <v>1806</v>
      </c>
      <c r="G2234" s="259">
        <f>ROUND(Table3[[#This Row],[Net]],3)</f>
        <v>0</v>
      </c>
    </row>
    <row r="2235" spans="1:7">
      <c r="A2235" s="258" t="s">
        <v>3119</v>
      </c>
      <c r="B2235" s="258" t="s">
        <v>9838</v>
      </c>
      <c r="C2235" s="258">
        <v>2020</v>
      </c>
      <c r="D2235" s="258" t="s">
        <v>910</v>
      </c>
      <c r="E2235" s="258">
        <v>1265.8399999999997</v>
      </c>
      <c r="F2235" s="258" t="s">
        <v>1806</v>
      </c>
      <c r="G2235" s="259">
        <f>ROUND(Table3[[#This Row],[Net]],3)</f>
        <v>1265.8399999999999</v>
      </c>
    </row>
    <row r="2236" spans="1:7">
      <c r="A2236" s="258" t="s">
        <v>3120</v>
      </c>
      <c r="B2236" s="258" t="s">
        <v>9838</v>
      </c>
      <c r="C2236" s="258">
        <v>2020</v>
      </c>
      <c r="D2236" s="258" t="s">
        <v>910</v>
      </c>
      <c r="E2236" s="258">
        <v>-2.0000000000436557E-2</v>
      </c>
      <c r="F2236" s="258" t="s">
        <v>1806</v>
      </c>
      <c r="G2236" s="259">
        <f>ROUND(Table3[[#This Row],[Net]],3)</f>
        <v>-0.02</v>
      </c>
    </row>
    <row r="2237" spans="1:7">
      <c r="A2237" s="258" t="s">
        <v>3121</v>
      </c>
      <c r="B2237" s="258" t="s">
        <v>9838</v>
      </c>
      <c r="C2237" s="258">
        <v>2020</v>
      </c>
      <c r="D2237" s="258" t="s">
        <v>910</v>
      </c>
      <c r="E2237" s="258">
        <v>-8030.9100000000017</v>
      </c>
      <c r="F2237" s="258" t="s">
        <v>1806</v>
      </c>
      <c r="G2237" s="259">
        <f>ROUND(Table3[[#This Row],[Net]],3)</f>
        <v>-8030.91</v>
      </c>
    </row>
    <row r="2238" spans="1:7">
      <c r="A2238" s="258" t="s">
        <v>3122</v>
      </c>
      <c r="B2238" s="258" t="s">
        <v>9838</v>
      </c>
      <c r="C2238" s="258">
        <v>2020</v>
      </c>
      <c r="D2238" s="258" t="s">
        <v>910</v>
      </c>
      <c r="E2238" s="258">
        <v>-1135.7500000000011</v>
      </c>
      <c r="F2238" s="258" t="s">
        <v>1806</v>
      </c>
      <c r="G2238" s="259">
        <f>ROUND(Table3[[#This Row],[Net]],3)</f>
        <v>-1135.75</v>
      </c>
    </row>
    <row r="2239" spans="1:7">
      <c r="A2239" s="258" t="s">
        <v>3123</v>
      </c>
      <c r="B2239" s="258" t="s">
        <v>9838</v>
      </c>
      <c r="C2239" s="258">
        <v>2020</v>
      </c>
      <c r="D2239" s="258" t="s">
        <v>910</v>
      </c>
      <c r="E2239" s="258">
        <v>-1686.4900000000009</v>
      </c>
      <c r="F2239" s="258" t="s">
        <v>1806</v>
      </c>
      <c r="G2239" s="259">
        <f>ROUND(Table3[[#This Row],[Net]],3)</f>
        <v>-1686.49</v>
      </c>
    </row>
    <row r="2240" spans="1:7">
      <c r="A2240" s="258" t="s">
        <v>3124</v>
      </c>
      <c r="B2240" s="258" t="s">
        <v>9838</v>
      </c>
      <c r="C2240" s="258">
        <v>2020</v>
      </c>
      <c r="D2240" s="258" t="s">
        <v>910</v>
      </c>
      <c r="E2240" s="258">
        <v>-1259.3200000000002</v>
      </c>
      <c r="F2240" s="258" t="s">
        <v>1806</v>
      </c>
      <c r="G2240" s="259">
        <f>ROUND(Table3[[#This Row],[Net]],3)</f>
        <v>-1259.32</v>
      </c>
    </row>
    <row r="2241" spans="1:7">
      <c r="A2241" s="258" t="s">
        <v>3125</v>
      </c>
      <c r="B2241" s="258" t="s">
        <v>9838</v>
      </c>
      <c r="C2241" s="258">
        <v>2020</v>
      </c>
      <c r="D2241" s="258" t="s">
        <v>910</v>
      </c>
      <c r="E2241" s="258">
        <v>-1060.6899999999991</v>
      </c>
      <c r="F2241" s="258" t="s">
        <v>1806</v>
      </c>
      <c r="G2241" s="259">
        <f>ROUND(Table3[[#This Row],[Net]],3)</f>
        <v>-1060.69</v>
      </c>
    </row>
    <row r="2242" spans="1:7">
      <c r="A2242" s="258" t="s">
        <v>3126</v>
      </c>
      <c r="B2242" s="258" t="s">
        <v>9838</v>
      </c>
      <c r="C2242" s="258">
        <v>2020</v>
      </c>
      <c r="D2242" s="258" t="s">
        <v>910</v>
      </c>
      <c r="E2242" s="258">
        <v>0</v>
      </c>
      <c r="F2242" s="258" t="s">
        <v>1806</v>
      </c>
      <c r="G2242" s="259">
        <f>ROUND(Table3[[#This Row],[Net]],3)</f>
        <v>0</v>
      </c>
    </row>
    <row r="2243" spans="1:7">
      <c r="A2243" s="258" t="s">
        <v>3127</v>
      </c>
      <c r="B2243" s="258" t="s">
        <v>9838</v>
      </c>
      <c r="C2243" s="258">
        <v>2020</v>
      </c>
      <c r="D2243" s="258" t="s">
        <v>910</v>
      </c>
      <c r="E2243" s="258">
        <v>0</v>
      </c>
      <c r="F2243" s="258" t="s">
        <v>1806</v>
      </c>
      <c r="G2243" s="259">
        <f>ROUND(Table3[[#This Row],[Net]],3)</f>
        <v>0</v>
      </c>
    </row>
    <row r="2244" spans="1:7">
      <c r="A2244" s="258" t="s">
        <v>3128</v>
      </c>
      <c r="B2244" s="258" t="s">
        <v>9838</v>
      </c>
      <c r="C2244" s="258">
        <v>2020</v>
      </c>
      <c r="D2244" s="258" t="s">
        <v>910</v>
      </c>
      <c r="E2244" s="258">
        <v>0</v>
      </c>
      <c r="F2244" s="258" t="s">
        <v>1806</v>
      </c>
      <c r="G2244" s="259">
        <f>ROUND(Table3[[#This Row],[Net]],3)</f>
        <v>0</v>
      </c>
    </row>
    <row r="2245" spans="1:7">
      <c r="A2245" s="258" t="s">
        <v>3129</v>
      </c>
      <c r="B2245" s="258" t="s">
        <v>9838</v>
      </c>
      <c r="C2245" s="258">
        <v>2020</v>
      </c>
      <c r="D2245" s="258" t="s">
        <v>910</v>
      </c>
      <c r="E2245" s="258">
        <v>0</v>
      </c>
      <c r="F2245" s="258" t="s">
        <v>1806</v>
      </c>
      <c r="G2245" s="259">
        <f>ROUND(Table3[[#This Row],[Net]],3)</f>
        <v>0</v>
      </c>
    </row>
    <row r="2246" spans="1:7">
      <c r="A2246" s="258" t="s">
        <v>3130</v>
      </c>
      <c r="B2246" s="258" t="s">
        <v>9838</v>
      </c>
      <c r="C2246" s="258">
        <v>2020</v>
      </c>
      <c r="D2246" s="258" t="s">
        <v>910</v>
      </c>
      <c r="E2246" s="258">
        <v>25493.119999999995</v>
      </c>
      <c r="F2246" s="258" t="s">
        <v>1806</v>
      </c>
      <c r="G2246" s="259">
        <f>ROUND(Table3[[#This Row],[Net]],3)</f>
        <v>25493.119999999999</v>
      </c>
    </row>
    <row r="2247" spans="1:7">
      <c r="A2247" s="258" t="s">
        <v>3131</v>
      </c>
      <c r="B2247" s="258" t="s">
        <v>9838</v>
      </c>
      <c r="C2247" s="258">
        <v>2020</v>
      </c>
      <c r="D2247" s="258" t="s">
        <v>910</v>
      </c>
      <c r="E2247" s="258">
        <v>0</v>
      </c>
      <c r="F2247" s="258" t="s">
        <v>1806</v>
      </c>
      <c r="G2247" s="259">
        <f>ROUND(Table3[[#This Row],[Net]],3)</f>
        <v>0</v>
      </c>
    </row>
    <row r="2248" spans="1:7">
      <c r="A2248" s="258" t="s">
        <v>3132</v>
      </c>
      <c r="B2248" s="258" t="s">
        <v>9838</v>
      </c>
      <c r="C2248" s="258">
        <v>2020</v>
      </c>
      <c r="D2248" s="258" t="s">
        <v>910</v>
      </c>
      <c r="E2248" s="258">
        <v>0</v>
      </c>
      <c r="F2248" s="258" t="s">
        <v>1806</v>
      </c>
      <c r="G2248" s="259">
        <f>ROUND(Table3[[#This Row],[Net]],3)</f>
        <v>0</v>
      </c>
    </row>
    <row r="2249" spans="1:7">
      <c r="A2249" s="258" t="s">
        <v>3133</v>
      </c>
      <c r="B2249" s="258" t="s">
        <v>9838</v>
      </c>
      <c r="C2249" s="258">
        <v>2020</v>
      </c>
      <c r="D2249" s="258" t="s">
        <v>910</v>
      </c>
      <c r="E2249" s="258">
        <v>0</v>
      </c>
      <c r="F2249" s="258" t="s">
        <v>1806</v>
      </c>
      <c r="G2249" s="259">
        <f>ROUND(Table3[[#This Row],[Net]],3)</f>
        <v>0</v>
      </c>
    </row>
    <row r="2250" spans="1:7">
      <c r="A2250" s="258" t="s">
        <v>3134</v>
      </c>
      <c r="B2250" s="258" t="s">
        <v>9838</v>
      </c>
      <c r="C2250" s="258">
        <v>2020</v>
      </c>
      <c r="D2250" s="258" t="s">
        <v>910</v>
      </c>
      <c r="E2250" s="258">
        <v>0</v>
      </c>
      <c r="F2250" s="258" t="s">
        <v>1806</v>
      </c>
      <c r="G2250" s="259">
        <f>ROUND(Table3[[#This Row],[Net]],3)</f>
        <v>0</v>
      </c>
    </row>
    <row r="2251" spans="1:7">
      <c r="A2251" s="258" t="s">
        <v>3135</v>
      </c>
      <c r="B2251" s="258" t="s">
        <v>9838</v>
      </c>
      <c r="C2251" s="258">
        <v>2020</v>
      </c>
      <c r="D2251" s="258" t="s">
        <v>910</v>
      </c>
      <c r="E2251" s="258">
        <v>0</v>
      </c>
      <c r="F2251" s="258" t="s">
        <v>1806</v>
      </c>
      <c r="G2251" s="259">
        <f>ROUND(Table3[[#This Row],[Net]],3)</f>
        <v>0</v>
      </c>
    </row>
    <row r="2252" spans="1:7">
      <c r="A2252" s="258" t="s">
        <v>3136</v>
      </c>
      <c r="B2252" s="258" t="s">
        <v>9838</v>
      </c>
      <c r="C2252" s="258">
        <v>2020</v>
      </c>
      <c r="D2252" s="258" t="s">
        <v>910</v>
      </c>
      <c r="E2252" s="258">
        <v>0</v>
      </c>
      <c r="F2252" s="258" t="s">
        <v>1806</v>
      </c>
      <c r="G2252" s="259">
        <f>ROUND(Table3[[#This Row],[Net]],3)</f>
        <v>0</v>
      </c>
    </row>
    <row r="2253" spans="1:7">
      <c r="A2253" s="258" t="s">
        <v>3137</v>
      </c>
      <c r="B2253" s="258" t="s">
        <v>9838</v>
      </c>
      <c r="C2253" s="258">
        <v>2020</v>
      </c>
      <c r="D2253" s="258" t="s">
        <v>864</v>
      </c>
      <c r="E2253" s="258">
        <v>-282.47000000000003</v>
      </c>
      <c r="F2253" s="258" t="s">
        <v>1806</v>
      </c>
      <c r="G2253" s="259">
        <f>ROUND(Table3[[#This Row],[Net]],3)</f>
        <v>-282.47000000000003</v>
      </c>
    </row>
    <row r="2254" spans="1:7">
      <c r="A2254" s="258" t="s">
        <v>3138</v>
      </c>
      <c r="B2254" s="258" t="s">
        <v>9838</v>
      </c>
      <c r="C2254" s="258">
        <v>2020</v>
      </c>
      <c r="D2254" s="258" t="s">
        <v>864</v>
      </c>
      <c r="E2254" s="258">
        <v>7125.67</v>
      </c>
      <c r="F2254" s="258" t="s">
        <v>1806</v>
      </c>
      <c r="G2254" s="259">
        <f>ROUND(Table3[[#This Row],[Net]],3)</f>
        <v>7125.67</v>
      </c>
    </row>
    <row r="2255" spans="1:7">
      <c r="A2255" s="258" t="s">
        <v>3139</v>
      </c>
      <c r="B2255" s="258" t="s">
        <v>9838</v>
      </c>
      <c r="C2255" s="258">
        <v>2020</v>
      </c>
      <c r="D2255" s="258" t="s">
        <v>864</v>
      </c>
      <c r="E2255" s="258">
        <v>775.15000000000146</v>
      </c>
      <c r="F2255" s="258" t="s">
        <v>1806</v>
      </c>
      <c r="G2255" s="259">
        <f>ROUND(Table3[[#This Row],[Net]],3)</f>
        <v>775.15</v>
      </c>
    </row>
    <row r="2256" spans="1:7">
      <c r="A2256" s="258" t="s">
        <v>3140</v>
      </c>
      <c r="B2256" s="258" t="s">
        <v>9838</v>
      </c>
      <c r="C2256" s="258">
        <v>2020</v>
      </c>
      <c r="D2256" s="258" t="s">
        <v>864</v>
      </c>
      <c r="E2256" s="258">
        <v>18129.410000000003</v>
      </c>
      <c r="F2256" s="258" t="s">
        <v>1806</v>
      </c>
      <c r="G2256" s="259">
        <f>ROUND(Table3[[#This Row],[Net]],3)</f>
        <v>18129.41</v>
      </c>
    </row>
    <row r="2257" spans="1:7">
      <c r="A2257" s="258" t="s">
        <v>3141</v>
      </c>
      <c r="B2257" s="258" t="s">
        <v>9838</v>
      </c>
      <c r="C2257" s="258">
        <v>2020</v>
      </c>
      <c r="D2257" s="258" t="s">
        <v>864</v>
      </c>
      <c r="E2257" s="258">
        <v>-31.940000000000509</v>
      </c>
      <c r="F2257" s="258" t="s">
        <v>1806</v>
      </c>
      <c r="G2257" s="259">
        <f>ROUND(Table3[[#This Row],[Net]],3)</f>
        <v>-31.94</v>
      </c>
    </row>
    <row r="2258" spans="1:7">
      <c r="A2258" s="258" t="s">
        <v>3142</v>
      </c>
      <c r="B2258" s="258" t="s">
        <v>9838</v>
      </c>
      <c r="C2258" s="258">
        <v>2020</v>
      </c>
      <c r="D2258" s="258" t="s">
        <v>864</v>
      </c>
      <c r="E2258" s="258">
        <v>-68.969999999999573</v>
      </c>
      <c r="F2258" s="258" t="s">
        <v>1806</v>
      </c>
      <c r="G2258" s="259">
        <f>ROUND(Table3[[#This Row],[Net]],3)</f>
        <v>-68.97</v>
      </c>
    </row>
    <row r="2259" spans="1:7">
      <c r="A2259" s="258" t="s">
        <v>3143</v>
      </c>
      <c r="B2259" s="258" t="s">
        <v>9838</v>
      </c>
      <c r="C2259" s="258">
        <v>2020</v>
      </c>
      <c r="D2259" s="258" t="s">
        <v>864</v>
      </c>
      <c r="E2259" s="258">
        <v>-56.849999999999909</v>
      </c>
      <c r="F2259" s="258" t="s">
        <v>1806</v>
      </c>
      <c r="G2259" s="259">
        <f>ROUND(Table3[[#This Row],[Net]],3)</f>
        <v>-56.85</v>
      </c>
    </row>
    <row r="2260" spans="1:7">
      <c r="A2260" s="258" t="s">
        <v>3144</v>
      </c>
      <c r="B2260" s="258" t="s">
        <v>9838</v>
      </c>
      <c r="C2260" s="258">
        <v>2020</v>
      </c>
      <c r="D2260" s="258" t="s">
        <v>864</v>
      </c>
      <c r="E2260" s="258">
        <v>40314.370000000003</v>
      </c>
      <c r="F2260" s="258" t="s">
        <v>1806</v>
      </c>
      <c r="G2260" s="259">
        <f>ROUND(Table3[[#This Row],[Net]],3)</f>
        <v>40314.370000000003</v>
      </c>
    </row>
    <row r="2261" spans="1:7">
      <c r="A2261" s="258" t="s">
        <v>3145</v>
      </c>
      <c r="B2261" s="258" t="s">
        <v>9838</v>
      </c>
      <c r="C2261" s="258">
        <v>2020</v>
      </c>
      <c r="D2261" s="258" t="s">
        <v>864</v>
      </c>
      <c r="E2261" s="258">
        <v>66.540000000000873</v>
      </c>
      <c r="F2261" s="258" t="s">
        <v>1806</v>
      </c>
      <c r="G2261" s="259">
        <f>ROUND(Table3[[#This Row],[Net]],3)</f>
        <v>66.540000000000006</v>
      </c>
    </row>
    <row r="2262" spans="1:7">
      <c r="A2262" s="258" t="s">
        <v>3146</v>
      </c>
      <c r="B2262" s="258" t="s">
        <v>9838</v>
      </c>
      <c r="C2262" s="258">
        <v>2020</v>
      </c>
      <c r="D2262" s="258" t="s">
        <v>864</v>
      </c>
      <c r="E2262" s="258">
        <v>9370.2499999999982</v>
      </c>
      <c r="F2262" s="258" t="s">
        <v>1806</v>
      </c>
      <c r="G2262" s="259">
        <f>ROUND(Table3[[#This Row],[Net]],3)</f>
        <v>9370.25</v>
      </c>
    </row>
    <row r="2263" spans="1:7">
      <c r="A2263" s="258" t="s">
        <v>3147</v>
      </c>
      <c r="B2263" s="258" t="s">
        <v>9838</v>
      </c>
      <c r="C2263" s="258">
        <v>2020</v>
      </c>
      <c r="D2263" s="258" t="s">
        <v>864</v>
      </c>
      <c r="E2263" s="258">
        <v>5844.76</v>
      </c>
      <c r="F2263" s="258" t="s">
        <v>1806</v>
      </c>
      <c r="G2263" s="259">
        <f>ROUND(Table3[[#This Row],[Net]],3)</f>
        <v>5844.76</v>
      </c>
    </row>
    <row r="2264" spans="1:7">
      <c r="A2264" s="258" t="s">
        <v>3148</v>
      </c>
      <c r="B2264" s="258" t="s">
        <v>9838</v>
      </c>
      <c r="C2264" s="258">
        <v>2020</v>
      </c>
      <c r="D2264" s="258" t="s">
        <v>864</v>
      </c>
      <c r="E2264" s="258">
        <v>9415.2800000000007</v>
      </c>
      <c r="F2264" s="258" t="s">
        <v>1806</v>
      </c>
      <c r="G2264" s="259">
        <f>ROUND(Table3[[#This Row],[Net]],3)</f>
        <v>9415.2800000000007</v>
      </c>
    </row>
    <row r="2265" spans="1:7">
      <c r="A2265" s="258" t="s">
        <v>3149</v>
      </c>
      <c r="B2265" s="258" t="s">
        <v>9838</v>
      </c>
      <c r="C2265" s="258">
        <v>2020</v>
      </c>
      <c r="D2265" s="258" t="s">
        <v>864</v>
      </c>
      <c r="E2265" s="258">
        <v>14918.960000000006</v>
      </c>
      <c r="F2265" s="258" t="s">
        <v>1806</v>
      </c>
      <c r="G2265" s="259">
        <f>ROUND(Table3[[#This Row],[Net]],3)</f>
        <v>14918.96</v>
      </c>
    </row>
    <row r="2266" spans="1:7">
      <c r="A2266" s="258" t="s">
        <v>3150</v>
      </c>
      <c r="B2266" s="258" t="s">
        <v>9838</v>
      </c>
      <c r="C2266" s="258">
        <v>2020</v>
      </c>
      <c r="D2266" s="258" t="s">
        <v>864</v>
      </c>
      <c r="E2266" s="258">
        <v>23.270000000000003</v>
      </c>
      <c r="F2266" s="258" t="s">
        <v>1806</v>
      </c>
      <c r="G2266" s="259">
        <f>ROUND(Table3[[#This Row],[Net]],3)</f>
        <v>23.27</v>
      </c>
    </row>
    <row r="2267" spans="1:7">
      <c r="A2267" s="258" t="s">
        <v>3151</v>
      </c>
      <c r="B2267" s="258" t="s">
        <v>9838</v>
      </c>
      <c r="C2267" s="258">
        <v>2020</v>
      </c>
      <c r="D2267" s="258" t="s">
        <v>864</v>
      </c>
      <c r="E2267" s="258">
        <v>0</v>
      </c>
      <c r="F2267" s="258" t="s">
        <v>1806</v>
      </c>
      <c r="G2267" s="259">
        <f>ROUND(Table3[[#This Row],[Net]],3)</f>
        <v>0</v>
      </c>
    </row>
    <row r="2268" spans="1:7">
      <c r="A2268" s="258" t="s">
        <v>3152</v>
      </c>
      <c r="B2268" s="258" t="s">
        <v>9838</v>
      </c>
      <c r="C2268" s="258">
        <v>2020</v>
      </c>
      <c r="D2268" s="258" t="s">
        <v>864</v>
      </c>
      <c r="E2268" s="258">
        <v>1.8189894035458565E-12</v>
      </c>
      <c r="F2268" s="258" t="s">
        <v>1806</v>
      </c>
      <c r="G2268" s="259">
        <f>ROUND(Table3[[#This Row],[Net]],3)</f>
        <v>0</v>
      </c>
    </row>
    <row r="2269" spans="1:7">
      <c r="A2269" s="258" t="s">
        <v>3153</v>
      </c>
      <c r="B2269" s="258" t="s">
        <v>9838</v>
      </c>
      <c r="C2269" s="258">
        <v>2020</v>
      </c>
      <c r="D2269" s="258" t="s">
        <v>864</v>
      </c>
      <c r="E2269" s="258">
        <v>-7.0500000000000114</v>
      </c>
      <c r="F2269" s="258" t="s">
        <v>1806</v>
      </c>
      <c r="G2269" s="259">
        <f>ROUND(Table3[[#This Row],[Net]],3)</f>
        <v>-7.05</v>
      </c>
    </row>
    <row r="2270" spans="1:7">
      <c r="A2270" s="258" t="s">
        <v>3154</v>
      </c>
      <c r="B2270" s="258" t="s">
        <v>9838</v>
      </c>
      <c r="C2270" s="258">
        <v>2020</v>
      </c>
      <c r="D2270" s="258" t="s">
        <v>864</v>
      </c>
      <c r="E2270" s="258">
        <v>-24.409999999999968</v>
      </c>
      <c r="F2270" s="258" t="s">
        <v>1806</v>
      </c>
      <c r="G2270" s="259">
        <f>ROUND(Table3[[#This Row],[Net]],3)</f>
        <v>-24.41</v>
      </c>
    </row>
    <row r="2271" spans="1:7">
      <c r="A2271" s="258" t="s">
        <v>3155</v>
      </c>
      <c r="B2271" s="258" t="s">
        <v>9838</v>
      </c>
      <c r="C2271" s="258">
        <v>2020</v>
      </c>
      <c r="D2271" s="258" t="s">
        <v>875</v>
      </c>
      <c r="E2271" s="258">
        <v>-253.79</v>
      </c>
      <c r="F2271" s="258" t="s">
        <v>1806</v>
      </c>
      <c r="G2271" s="259">
        <f>ROUND(Table3[[#This Row],[Net]],3)</f>
        <v>-253.79</v>
      </c>
    </row>
    <row r="2272" spans="1:7">
      <c r="A2272" s="258" t="s">
        <v>3156</v>
      </c>
      <c r="B2272" s="258" t="s">
        <v>9838</v>
      </c>
      <c r="C2272" s="258">
        <v>2020</v>
      </c>
      <c r="D2272" s="258" t="s">
        <v>875</v>
      </c>
      <c r="E2272" s="258">
        <v>-5430.8</v>
      </c>
      <c r="F2272" s="258" t="s">
        <v>1806</v>
      </c>
      <c r="G2272" s="259">
        <f>ROUND(Table3[[#This Row],[Net]],3)</f>
        <v>-5430.8</v>
      </c>
    </row>
    <row r="2273" spans="1:7">
      <c r="A2273" s="258" t="s">
        <v>3157</v>
      </c>
      <c r="B2273" s="258" t="s">
        <v>9838</v>
      </c>
      <c r="C2273" s="258">
        <v>2020</v>
      </c>
      <c r="D2273" s="258" t="s">
        <v>875</v>
      </c>
      <c r="E2273" s="258">
        <v>-1891.3799999999999</v>
      </c>
      <c r="F2273" s="258" t="s">
        <v>1806</v>
      </c>
      <c r="G2273" s="259">
        <f>ROUND(Table3[[#This Row],[Net]],3)</f>
        <v>-1891.38</v>
      </c>
    </row>
    <row r="2274" spans="1:7">
      <c r="A2274" s="258" t="s">
        <v>3158</v>
      </c>
      <c r="B2274" s="258" t="s">
        <v>9838</v>
      </c>
      <c r="C2274" s="258">
        <v>2020</v>
      </c>
      <c r="D2274" s="258" t="s">
        <v>875</v>
      </c>
      <c r="E2274" s="258">
        <v>-68.01000000000073</v>
      </c>
      <c r="F2274" s="258" t="s">
        <v>1806</v>
      </c>
      <c r="G2274" s="259">
        <f>ROUND(Table3[[#This Row],[Net]],3)</f>
        <v>-68.010000000000005</v>
      </c>
    </row>
    <row r="2275" spans="1:7">
      <c r="A2275" s="258" t="s">
        <v>3159</v>
      </c>
      <c r="B2275" s="258" t="s">
        <v>9838</v>
      </c>
      <c r="C2275" s="258">
        <v>2020</v>
      </c>
      <c r="D2275" s="258" t="s">
        <v>875</v>
      </c>
      <c r="E2275" s="258">
        <v>-45.799999999999727</v>
      </c>
      <c r="F2275" s="258" t="s">
        <v>1806</v>
      </c>
      <c r="G2275" s="259">
        <f>ROUND(Table3[[#This Row],[Net]],3)</f>
        <v>-45.8</v>
      </c>
    </row>
    <row r="2276" spans="1:7">
      <c r="A2276" s="258" t="s">
        <v>3160</v>
      </c>
      <c r="B2276" s="258" t="s">
        <v>9838</v>
      </c>
      <c r="C2276" s="258">
        <v>2020</v>
      </c>
      <c r="D2276" s="258" t="s">
        <v>875</v>
      </c>
      <c r="E2276" s="258">
        <v>-209.90000000000009</v>
      </c>
      <c r="F2276" s="258" t="s">
        <v>1806</v>
      </c>
      <c r="G2276" s="259">
        <f>ROUND(Table3[[#This Row],[Net]],3)</f>
        <v>-209.9</v>
      </c>
    </row>
    <row r="2277" spans="1:7">
      <c r="A2277" s="258" t="s">
        <v>3161</v>
      </c>
      <c r="B2277" s="258" t="s">
        <v>9838</v>
      </c>
      <c r="C2277" s="258">
        <v>2020</v>
      </c>
      <c r="D2277" s="258" t="s">
        <v>875</v>
      </c>
      <c r="E2277" s="258">
        <v>-4897.5599999999995</v>
      </c>
      <c r="F2277" s="258" t="s">
        <v>1806</v>
      </c>
      <c r="G2277" s="259">
        <f>ROUND(Table3[[#This Row],[Net]],3)</f>
        <v>-4897.5600000000004</v>
      </c>
    </row>
    <row r="2278" spans="1:7">
      <c r="A2278" s="258" t="s">
        <v>3162</v>
      </c>
      <c r="B2278" s="258" t="s">
        <v>9838</v>
      </c>
      <c r="C2278" s="258">
        <v>2020</v>
      </c>
      <c r="D2278" s="258" t="s">
        <v>875</v>
      </c>
      <c r="E2278" s="258">
        <v>0</v>
      </c>
      <c r="F2278" s="258" t="s">
        <v>1806</v>
      </c>
      <c r="G2278" s="259">
        <f>ROUND(Table3[[#This Row],[Net]],3)</f>
        <v>0</v>
      </c>
    </row>
    <row r="2279" spans="1:7">
      <c r="A2279" s="258" t="s">
        <v>3163</v>
      </c>
      <c r="B2279" s="258" t="s">
        <v>9838</v>
      </c>
      <c r="C2279" s="258">
        <v>2020</v>
      </c>
      <c r="D2279" s="258" t="s">
        <v>875</v>
      </c>
      <c r="E2279" s="258">
        <v>-4312</v>
      </c>
      <c r="F2279" s="258" t="s">
        <v>1806</v>
      </c>
      <c r="G2279" s="259">
        <f>ROUND(Table3[[#This Row],[Net]],3)</f>
        <v>-4312</v>
      </c>
    </row>
    <row r="2280" spans="1:7">
      <c r="A2280" s="258" t="s">
        <v>3164</v>
      </c>
      <c r="B2280" s="258" t="s">
        <v>9838</v>
      </c>
      <c r="C2280" s="258">
        <v>2020</v>
      </c>
      <c r="D2280" s="258" t="s">
        <v>875</v>
      </c>
      <c r="E2280" s="258">
        <v>3212.7400000000007</v>
      </c>
      <c r="F2280" s="258" t="s">
        <v>1806</v>
      </c>
      <c r="G2280" s="259">
        <f>ROUND(Table3[[#This Row],[Net]],3)</f>
        <v>3212.74</v>
      </c>
    </row>
    <row r="2281" spans="1:7">
      <c r="A2281" s="258" t="s">
        <v>3165</v>
      </c>
      <c r="B2281" s="258" t="s">
        <v>9838</v>
      </c>
      <c r="C2281" s="258">
        <v>2020</v>
      </c>
      <c r="D2281" s="258" t="s">
        <v>875</v>
      </c>
      <c r="E2281" s="258">
        <v>-6.9300000000000068</v>
      </c>
      <c r="F2281" s="258" t="s">
        <v>1806</v>
      </c>
      <c r="G2281" s="259">
        <f>ROUND(Table3[[#This Row],[Net]],3)</f>
        <v>-6.93</v>
      </c>
    </row>
    <row r="2282" spans="1:7">
      <c r="A2282" s="258" t="s">
        <v>3166</v>
      </c>
      <c r="B2282" s="258" t="s">
        <v>9838</v>
      </c>
      <c r="C2282" s="258">
        <v>2020</v>
      </c>
      <c r="D2282" s="258" t="s">
        <v>875</v>
      </c>
      <c r="E2282" s="258">
        <v>-22.599999999999994</v>
      </c>
      <c r="F2282" s="258" t="s">
        <v>1806</v>
      </c>
      <c r="G2282" s="259">
        <f>ROUND(Table3[[#This Row],[Net]],3)</f>
        <v>-22.6</v>
      </c>
    </row>
    <row r="2283" spans="1:7">
      <c r="A2283" s="258" t="s">
        <v>3167</v>
      </c>
      <c r="B2283" s="258" t="s">
        <v>9838</v>
      </c>
      <c r="C2283" s="258">
        <v>2020</v>
      </c>
      <c r="D2283" s="258" t="s">
        <v>890</v>
      </c>
      <c r="E2283" s="258">
        <v>-270.31</v>
      </c>
      <c r="F2283" s="258" t="s">
        <v>1806</v>
      </c>
      <c r="G2283" s="259">
        <f>ROUND(Table3[[#This Row],[Net]],3)</f>
        <v>-270.31</v>
      </c>
    </row>
    <row r="2284" spans="1:7">
      <c r="A2284" s="258" t="s">
        <v>3168</v>
      </c>
      <c r="B2284" s="258" t="s">
        <v>9838</v>
      </c>
      <c r="C2284" s="258">
        <v>2020</v>
      </c>
      <c r="D2284" s="258" t="s">
        <v>890</v>
      </c>
      <c r="E2284" s="258">
        <v>-1849.9999999999998</v>
      </c>
      <c r="F2284" s="258" t="s">
        <v>1806</v>
      </c>
      <c r="G2284" s="259">
        <f>ROUND(Table3[[#This Row],[Net]],3)</f>
        <v>-1850</v>
      </c>
    </row>
    <row r="2285" spans="1:7">
      <c r="A2285" s="258" t="s">
        <v>3169</v>
      </c>
      <c r="B2285" s="258" t="s">
        <v>9838</v>
      </c>
      <c r="C2285" s="258">
        <v>2020</v>
      </c>
      <c r="D2285" s="258" t="s">
        <v>890</v>
      </c>
      <c r="E2285" s="258">
        <v>-47.209999999999809</v>
      </c>
      <c r="F2285" s="258" t="s">
        <v>1806</v>
      </c>
      <c r="G2285" s="259">
        <f>ROUND(Table3[[#This Row],[Net]],3)</f>
        <v>-47.21</v>
      </c>
    </row>
    <row r="2286" spans="1:7">
      <c r="A2286" s="258" t="s">
        <v>3170</v>
      </c>
      <c r="B2286" s="258" t="s">
        <v>9838</v>
      </c>
      <c r="C2286" s="258">
        <v>2020</v>
      </c>
      <c r="D2286" s="258" t="s">
        <v>890</v>
      </c>
      <c r="E2286" s="258">
        <v>-49.030000000000655</v>
      </c>
      <c r="F2286" s="258" t="s">
        <v>1806</v>
      </c>
      <c r="G2286" s="259">
        <f>ROUND(Table3[[#This Row],[Net]],3)</f>
        <v>-49.03</v>
      </c>
    </row>
    <row r="2287" spans="1:7">
      <c r="A2287" s="258" t="s">
        <v>3171</v>
      </c>
      <c r="B2287" s="258" t="s">
        <v>9838</v>
      </c>
      <c r="C2287" s="258">
        <v>2020</v>
      </c>
      <c r="D2287" s="258" t="s">
        <v>890</v>
      </c>
      <c r="E2287" s="258">
        <v>-56.849999999999</v>
      </c>
      <c r="F2287" s="258" t="s">
        <v>1806</v>
      </c>
      <c r="G2287" s="259">
        <f>ROUND(Table3[[#This Row],[Net]],3)</f>
        <v>-56.85</v>
      </c>
    </row>
    <row r="2288" spans="1:7">
      <c r="A2288" s="258" t="s">
        <v>3172</v>
      </c>
      <c r="B2288" s="258" t="s">
        <v>9838</v>
      </c>
      <c r="C2288" s="258">
        <v>2020</v>
      </c>
      <c r="D2288" s="258" t="s">
        <v>890</v>
      </c>
      <c r="E2288" s="258">
        <v>-5054.03</v>
      </c>
      <c r="F2288" s="258" t="s">
        <v>1806</v>
      </c>
      <c r="G2288" s="259">
        <f>ROUND(Table3[[#This Row],[Net]],3)</f>
        <v>-5054.03</v>
      </c>
    </row>
    <row r="2289" spans="1:7">
      <c r="A2289" s="258" t="s">
        <v>3173</v>
      </c>
      <c r="B2289" s="258" t="s">
        <v>9838</v>
      </c>
      <c r="C2289" s="258">
        <v>2020</v>
      </c>
      <c r="D2289" s="258" t="s">
        <v>890</v>
      </c>
      <c r="E2289" s="258">
        <v>-4530</v>
      </c>
      <c r="F2289" s="258" t="s">
        <v>1806</v>
      </c>
      <c r="G2289" s="259">
        <f>ROUND(Table3[[#This Row],[Net]],3)</f>
        <v>-4530</v>
      </c>
    </row>
    <row r="2290" spans="1:7">
      <c r="A2290" s="258" t="s">
        <v>3174</v>
      </c>
      <c r="B2290" s="258" t="s">
        <v>9838</v>
      </c>
      <c r="C2290" s="258">
        <v>2020</v>
      </c>
      <c r="D2290" s="258" t="s">
        <v>890</v>
      </c>
      <c r="E2290" s="258">
        <v>-7.3499999999999659</v>
      </c>
      <c r="F2290" s="258" t="s">
        <v>1806</v>
      </c>
      <c r="G2290" s="259">
        <f>ROUND(Table3[[#This Row],[Net]],3)</f>
        <v>-7.35</v>
      </c>
    </row>
    <row r="2291" spans="1:7">
      <c r="A2291" s="258" t="s">
        <v>3175</v>
      </c>
      <c r="B2291" s="258" t="s">
        <v>9838</v>
      </c>
      <c r="C2291" s="258">
        <v>2020</v>
      </c>
      <c r="D2291" s="258" t="s">
        <v>890</v>
      </c>
      <c r="E2291" s="258">
        <v>-24.460000000000008</v>
      </c>
      <c r="F2291" s="258" t="s">
        <v>1806</v>
      </c>
      <c r="G2291" s="259">
        <f>ROUND(Table3[[#This Row],[Net]],3)</f>
        <v>-24.46</v>
      </c>
    </row>
    <row r="2292" spans="1:7">
      <c r="A2292" s="258" t="s">
        <v>3176</v>
      </c>
      <c r="B2292" s="258" t="s">
        <v>9838</v>
      </c>
      <c r="C2292" s="258">
        <v>2020</v>
      </c>
      <c r="D2292" s="258" t="s">
        <v>895</v>
      </c>
      <c r="E2292" s="258">
        <v>-243.25</v>
      </c>
      <c r="F2292" s="258" t="s">
        <v>1806</v>
      </c>
      <c r="G2292" s="259">
        <f>ROUND(Table3[[#This Row],[Net]],3)</f>
        <v>-243.25</v>
      </c>
    </row>
    <row r="2293" spans="1:7">
      <c r="A2293" s="258" t="s">
        <v>3177</v>
      </c>
      <c r="B2293" s="258" t="s">
        <v>9838</v>
      </c>
      <c r="C2293" s="258">
        <v>2020</v>
      </c>
      <c r="D2293" s="258" t="s">
        <v>895</v>
      </c>
      <c r="E2293" s="258">
        <v>-1521.4600000000003</v>
      </c>
      <c r="F2293" s="258" t="s">
        <v>1806</v>
      </c>
      <c r="G2293" s="259">
        <f>ROUND(Table3[[#This Row],[Net]],3)</f>
        <v>-1521.46</v>
      </c>
    </row>
    <row r="2294" spans="1:7">
      <c r="A2294" s="258" t="s">
        <v>3178</v>
      </c>
      <c r="B2294" s="258" t="s">
        <v>9838</v>
      </c>
      <c r="C2294" s="258">
        <v>2020</v>
      </c>
      <c r="D2294" s="258" t="s">
        <v>895</v>
      </c>
      <c r="E2294" s="258">
        <v>-16.399999999999977</v>
      </c>
      <c r="F2294" s="258" t="s">
        <v>1806</v>
      </c>
      <c r="G2294" s="259">
        <f>ROUND(Table3[[#This Row],[Net]],3)</f>
        <v>-16.399999999999999</v>
      </c>
    </row>
    <row r="2295" spans="1:7">
      <c r="A2295" s="258" t="s">
        <v>3179</v>
      </c>
      <c r="B2295" s="258" t="s">
        <v>9838</v>
      </c>
      <c r="C2295" s="258">
        <v>2020</v>
      </c>
      <c r="D2295" s="258" t="s">
        <v>895</v>
      </c>
      <c r="E2295" s="258">
        <v>-13.359999999999644</v>
      </c>
      <c r="F2295" s="258" t="s">
        <v>1806</v>
      </c>
      <c r="G2295" s="259">
        <f>ROUND(Table3[[#This Row],[Net]],3)</f>
        <v>-13.36</v>
      </c>
    </row>
    <row r="2296" spans="1:7">
      <c r="A2296" s="258" t="s">
        <v>3180</v>
      </c>
      <c r="B2296" s="258" t="s">
        <v>9838</v>
      </c>
      <c r="C2296" s="258">
        <v>2020</v>
      </c>
      <c r="D2296" s="258" t="s">
        <v>895</v>
      </c>
      <c r="E2296" s="258">
        <v>-107.87000000000057</v>
      </c>
      <c r="F2296" s="258" t="s">
        <v>1806</v>
      </c>
      <c r="G2296" s="259">
        <f>ROUND(Table3[[#This Row],[Net]],3)</f>
        <v>-107.87</v>
      </c>
    </row>
    <row r="2297" spans="1:7">
      <c r="A2297" s="258" t="s">
        <v>3181</v>
      </c>
      <c r="B2297" s="258" t="s">
        <v>9838</v>
      </c>
      <c r="C2297" s="258">
        <v>2020</v>
      </c>
      <c r="D2297" s="258" t="s">
        <v>895</v>
      </c>
      <c r="E2297" s="258">
        <v>-4588.9299999999994</v>
      </c>
      <c r="F2297" s="258" t="s">
        <v>1806</v>
      </c>
      <c r="G2297" s="259">
        <f>ROUND(Table3[[#This Row],[Net]],3)</f>
        <v>-4588.93</v>
      </c>
    </row>
    <row r="2298" spans="1:7">
      <c r="A2298" s="258" t="s">
        <v>3182</v>
      </c>
      <c r="B2298" s="258" t="s">
        <v>9838</v>
      </c>
      <c r="C2298" s="258">
        <v>2020</v>
      </c>
      <c r="D2298" s="258" t="s">
        <v>895</v>
      </c>
      <c r="E2298" s="258">
        <v>-7.1500000000000057</v>
      </c>
      <c r="F2298" s="258" t="s">
        <v>1806</v>
      </c>
      <c r="G2298" s="259">
        <f>ROUND(Table3[[#This Row],[Net]],3)</f>
        <v>-7.15</v>
      </c>
    </row>
    <row r="2299" spans="1:7">
      <c r="A2299" s="258" t="s">
        <v>3183</v>
      </c>
      <c r="B2299" s="258" t="s">
        <v>9838</v>
      </c>
      <c r="C2299" s="258">
        <v>2020</v>
      </c>
      <c r="D2299" s="258" t="s">
        <v>895</v>
      </c>
      <c r="E2299" s="258">
        <v>-23.94999999999996</v>
      </c>
      <c r="F2299" s="258" t="s">
        <v>1806</v>
      </c>
      <c r="G2299" s="259">
        <f>ROUND(Table3[[#This Row],[Net]],3)</f>
        <v>-23.95</v>
      </c>
    </row>
    <row r="2300" spans="1:7">
      <c r="A2300" s="258" t="s">
        <v>3184</v>
      </c>
      <c r="B2300" s="258" t="s">
        <v>9838</v>
      </c>
      <c r="C2300" s="258">
        <v>2020</v>
      </c>
      <c r="D2300" s="258" t="s">
        <v>900</v>
      </c>
      <c r="E2300" s="258">
        <v>-232.98</v>
      </c>
      <c r="F2300" s="258" t="s">
        <v>1806</v>
      </c>
      <c r="G2300" s="259">
        <f>ROUND(Table3[[#This Row],[Net]],3)</f>
        <v>-232.98</v>
      </c>
    </row>
    <row r="2301" spans="1:7">
      <c r="A2301" s="258" t="s">
        <v>3185</v>
      </c>
      <c r="B2301" s="258" t="s">
        <v>9838</v>
      </c>
      <c r="C2301" s="258">
        <v>2020</v>
      </c>
      <c r="D2301" s="258" t="s">
        <v>900</v>
      </c>
      <c r="E2301" s="258">
        <v>-1285.96</v>
      </c>
      <c r="F2301" s="258" t="s">
        <v>1806</v>
      </c>
      <c r="G2301" s="259">
        <f>ROUND(Table3[[#This Row],[Net]],3)</f>
        <v>-1285.96</v>
      </c>
    </row>
    <row r="2302" spans="1:7">
      <c r="A2302" s="258" t="s">
        <v>3186</v>
      </c>
      <c r="B2302" s="258" t="s">
        <v>9838</v>
      </c>
      <c r="C2302" s="258">
        <v>2020</v>
      </c>
      <c r="D2302" s="258" t="s">
        <v>900</v>
      </c>
      <c r="E2302" s="258">
        <v>22.9200000000003</v>
      </c>
      <c r="F2302" s="258" t="s">
        <v>1806</v>
      </c>
      <c r="G2302" s="259">
        <f>ROUND(Table3[[#This Row],[Net]],3)</f>
        <v>22.92</v>
      </c>
    </row>
    <row r="2303" spans="1:7">
      <c r="A2303" s="258" t="s">
        <v>3187</v>
      </c>
      <c r="B2303" s="258" t="s">
        <v>9838</v>
      </c>
      <c r="C2303" s="258">
        <v>2020</v>
      </c>
      <c r="D2303" s="258" t="s">
        <v>900</v>
      </c>
      <c r="E2303" s="258">
        <v>34.129999999999882</v>
      </c>
      <c r="F2303" s="258" t="s">
        <v>1806</v>
      </c>
      <c r="G2303" s="259">
        <f>ROUND(Table3[[#This Row],[Net]],3)</f>
        <v>34.130000000000003</v>
      </c>
    </row>
    <row r="2304" spans="1:7">
      <c r="A2304" s="258" t="s">
        <v>3188</v>
      </c>
      <c r="B2304" s="258" t="s">
        <v>9838</v>
      </c>
      <c r="C2304" s="258">
        <v>2020</v>
      </c>
      <c r="D2304" s="258" t="s">
        <v>900</v>
      </c>
      <c r="E2304" s="258">
        <v>-56.849999999999909</v>
      </c>
      <c r="F2304" s="258" t="s">
        <v>1806</v>
      </c>
      <c r="G2304" s="259">
        <f>ROUND(Table3[[#This Row],[Net]],3)</f>
        <v>-56.85</v>
      </c>
    </row>
    <row r="2305" spans="1:7">
      <c r="A2305" s="258" t="s">
        <v>3189</v>
      </c>
      <c r="B2305" s="258" t="s">
        <v>9838</v>
      </c>
      <c r="C2305" s="258">
        <v>2020</v>
      </c>
      <c r="D2305" s="258" t="s">
        <v>900</v>
      </c>
      <c r="E2305" s="258">
        <v>-2615.73</v>
      </c>
      <c r="F2305" s="258" t="s">
        <v>1806</v>
      </c>
      <c r="G2305" s="259">
        <f>ROUND(Table3[[#This Row],[Net]],3)</f>
        <v>-2615.73</v>
      </c>
    </row>
    <row r="2306" spans="1:7">
      <c r="A2306" s="258" t="s">
        <v>3190</v>
      </c>
      <c r="B2306" s="258" t="s">
        <v>9838</v>
      </c>
      <c r="C2306" s="258">
        <v>2020</v>
      </c>
      <c r="D2306" s="258" t="s">
        <v>900</v>
      </c>
      <c r="E2306" s="258">
        <v>-6.5499999999998977</v>
      </c>
      <c r="F2306" s="258" t="s">
        <v>1806</v>
      </c>
      <c r="G2306" s="259">
        <f>ROUND(Table3[[#This Row],[Net]],3)</f>
        <v>-6.55</v>
      </c>
    </row>
    <row r="2307" spans="1:7">
      <c r="A2307" s="258" t="s">
        <v>3191</v>
      </c>
      <c r="B2307" s="258" t="s">
        <v>9838</v>
      </c>
      <c r="C2307" s="258">
        <v>2020</v>
      </c>
      <c r="D2307" s="258" t="s">
        <v>900</v>
      </c>
      <c r="E2307" s="258">
        <v>-21.449999999999932</v>
      </c>
      <c r="F2307" s="258" t="s">
        <v>1806</v>
      </c>
      <c r="G2307" s="259">
        <f>ROUND(Table3[[#This Row],[Net]],3)</f>
        <v>-21.45</v>
      </c>
    </row>
    <row r="2308" spans="1:7">
      <c r="A2308" s="258" t="s">
        <v>3192</v>
      </c>
      <c r="B2308" s="258" t="s">
        <v>9838</v>
      </c>
      <c r="C2308" s="258">
        <v>2020</v>
      </c>
      <c r="D2308" s="258" t="s">
        <v>905</v>
      </c>
      <c r="E2308" s="258">
        <v>-240.7</v>
      </c>
      <c r="F2308" s="258" t="s">
        <v>1806</v>
      </c>
      <c r="G2308" s="259">
        <f>ROUND(Table3[[#This Row],[Net]],3)</f>
        <v>-240.7</v>
      </c>
    </row>
    <row r="2309" spans="1:7">
      <c r="A2309" s="258" t="s">
        <v>3193</v>
      </c>
      <c r="B2309" s="258" t="s">
        <v>9838</v>
      </c>
      <c r="C2309" s="258">
        <v>2020</v>
      </c>
      <c r="D2309" s="258" t="s">
        <v>905</v>
      </c>
      <c r="E2309" s="258">
        <v>-1525.5200000000002</v>
      </c>
      <c r="F2309" s="258" t="s">
        <v>1806</v>
      </c>
      <c r="G2309" s="259">
        <f>ROUND(Table3[[#This Row],[Net]],3)</f>
        <v>-1525.52</v>
      </c>
    </row>
    <row r="2310" spans="1:7">
      <c r="A2310" s="258" t="s">
        <v>3194</v>
      </c>
      <c r="B2310" s="258" t="s">
        <v>9838</v>
      </c>
      <c r="C2310" s="258">
        <v>2020</v>
      </c>
      <c r="D2310" s="258" t="s">
        <v>905</v>
      </c>
      <c r="E2310" s="258">
        <v>52.580000000000155</v>
      </c>
      <c r="F2310" s="258" t="s">
        <v>1806</v>
      </c>
      <c r="G2310" s="259">
        <f>ROUND(Table3[[#This Row],[Net]],3)</f>
        <v>52.58</v>
      </c>
    </row>
    <row r="2311" spans="1:7">
      <c r="A2311" s="258" t="s">
        <v>3195</v>
      </c>
      <c r="B2311" s="258" t="s">
        <v>9838</v>
      </c>
      <c r="C2311" s="258">
        <v>2020</v>
      </c>
      <c r="D2311" s="258" t="s">
        <v>905</v>
      </c>
      <c r="E2311" s="258">
        <v>46.729999999999933</v>
      </c>
      <c r="F2311" s="258" t="s">
        <v>1806</v>
      </c>
      <c r="G2311" s="259">
        <f>ROUND(Table3[[#This Row],[Net]],3)</f>
        <v>46.73</v>
      </c>
    </row>
    <row r="2312" spans="1:7">
      <c r="A2312" s="258" t="s">
        <v>3196</v>
      </c>
      <c r="B2312" s="258" t="s">
        <v>9838</v>
      </c>
      <c r="C2312" s="258">
        <v>2020</v>
      </c>
      <c r="D2312" s="258" t="s">
        <v>905</v>
      </c>
      <c r="E2312" s="258">
        <v>-107.87000000000057</v>
      </c>
      <c r="F2312" s="258" t="s">
        <v>1806</v>
      </c>
      <c r="G2312" s="259">
        <f>ROUND(Table3[[#This Row],[Net]],3)</f>
        <v>-107.87</v>
      </c>
    </row>
    <row r="2313" spans="1:7">
      <c r="A2313" s="258" t="s">
        <v>3197</v>
      </c>
      <c r="B2313" s="258" t="s">
        <v>9838</v>
      </c>
      <c r="C2313" s="258">
        <v>2020</v>
      </c>
      <c r="D2313" s="258" t="s">
        <v>905</v>
      </c>
      <c r="E2313" s="258">
        <v>-2139.88</v>
      </c>
      <c r="F2313" s="258" t="s">
        <v>1806</v>
      </c>
      <c r="G2313" s="259">
        <f>ROUND(Table3[[#This Row],[Net]],3)</f>
        <v>-2139.88</v>
      </c>
    </row>
    <row r="2314" spans="1:7">
      <c r="A2314" s="258" t="s">
        <v>3198</v>
      </c>
      <c r="B2314" s="258" t="s">
        <v>9838</v>
      </c>
      <c r="C2314" s="258">
        <v>2020</v>
      </c>
      <c r="D2314" s="258" t="s">
        <v>905</v>
      </c>
      <c r="E2314" s="258">
        <v>-6.3199999999999932</v>
      </c>
      <c r="F2314" s="258" t="s">
        <v>1806</v>
      </c>
      <c r="G2314" s="259">
        <f>ROUND(Table3[[#This Row],[Net]],3)</f>
        <v>-6.32</v>
      </c>
    </row>
    <row r="2315" spans="1:7">
      <c r="A2315" s="258" t="s">
        <v>3199</v>
      </c>
      <c r="B2315" s="258" t="s">
        <v>9838</v>
      </c>
      <c r="C2315" s="258">
        <v>2020</v>
      </c>
      <c r="D2315" s="258" t="s">
        <v>905</v>
      </c>
      <c r="E2315" s="258">
        <v>-19.890000000000043</v>
      </c>
      <c r="F2315" s="258" t="s">
        <v>1806</v>
      </c>
      <c r="G2315" s="259">
        <f>ROUND(Table3[[#This Row],[Net]],3)</f>
        <v>-19.89</v>
      </c>
    </row>
    <row r="2316" spans="1:7">
      <c r="A2316" s="258" t="s">
        <v>3200</v>
      </c>
      <c r="B2316" s="258" t="s">
        <v>9838</v>
      </c>
      <c r="C2316" s="258">
        <v>2020</v>
      </c>
      <c r="D2316" s="258" t="s">
        <v>910</v>
      </c>
      <c r="E2316" s="258">
        <v>-237</v>
      </c>
      <c r="F2316" s="258" t="s">
        <v>1806</v>
      </c>
      <c r="G2316" s="259">
        <f>ROUND(Table3[[#This Row],[Net]],3)</f>
        <v>-237</v>
      </c>
    </row>
    <row r="2317" spans="1:7">
      <c r="A2317" s="258" t="s">
        <v>3201</v>
      </c>
      <c r="B2317" s="258" t="s">
        <v>9838</v>
      </c>
      <c r="C2317" s="258">
        <v>2020</v>
      </c>
      <c r="D2317" s="258" t="s">
        <v>910</v>
      </c>
      <c r="E2317" s="258">
        <v>-1460.87</v>
      </c>
      <c r="F2317" s="258" t="s">
        <v>1806</v>
      </c>
      <c r="G2317" s="259">
        <f>ROUND(Table3[[#This Row],[Net]],3)</f>
        <v>-1460.87</v>
      </c>
    </row>
    <row r="2318" spans="1:7">
      <c r="A2318" s="258" t="s">
        <v>3202</v>
      </c>
      <c r="B2318" s="258" t="s">
        <v>9838</v>
      </c>
      <c r="C2318" s="258">
        <v>2020</v>
      </c>
      <c r="D2318" s="258" t="s">
        <v>910</v>
      </c>
      <c r="E2318" s="258">
        <v>71.220000000000027</v>
      </c>
      <c r="F2318" s="258" t="s">
        <v>1806</v>
      </c>
      <c r="G2318" s="259">
        <f>ROUND(Table3[[#This Row],[Net]],3)</f>
        <v>71.22</v>
      </c>
    </row>
    <row r="2319" spans="1:7">
      <c r="A2319" s="258" t="s">
        <v>3203</v>
      </c>
      <c r="B2319" s="258" t="s">
        <v>9838</v>
      </c>
      <c r="C2319" s="258">
        <v>2020</v>
      </c>
      <c r="D2319" s="258" t="s">
        <v>910</v>
      </c>
      <c r="E2319" s="258">
        <v>59.490000000000009</v>
      </c>
      <c r="F2319" s="258" t="s">
        <v>1806</v>
      </c>
      <c r="G2319" s="259">
        <f>ROUND(Table3[[#This Row],[Net]],3)</f>
        <v>59.49</v>
      </c>
    </row>
    <row r="2320" spans="1:7">
      <c r="A2320" s="258" t="s">
        <v>3204</v>
      </c>
      <c r="B2320" s="258" t="s">
        <v>9838</v>
      </c>
      <c r="C2320" s="258">
        <v>2020</v>
      </c>
      <c r="D2320" s="258" t="s">
        <v>910</v>
      </c>
      <c r="E2320" s="258">
        <v>-56.849999999999909</v>
      </c>
      <c r="F2320" s="258" t="s">
        <v>1806</v>
      </c>
      <c r="G2320" s="259">
        <f>ROUND(Table3[[#This Row],[Net]],3)</f>
        <v>-56.85</v>
      </c>
    </row>
    <row r="2321" spans="1:7">
      <c r="A2321" s="258" t="s">
        <v>3205</v>
      </c>
      <c r="B2321" s="258" t="s">
        <v>9838</v>
      </c>
      <c r="C2321" s="258">
        <v>2020</v>
      </c>
      <c r="D2321" s="258" t="s">
        <v>910</v>
      </c>
      <c r="E2321" s="258">
        <v>-2248.1800000000003</v>
      </c>
      <c r="F2321" s="258" t="s">
        <v>1806</v>
      </c>
      <c r="G2321" s="259">
        <f>ROUND(Table3[[#This Row],[Net]],3)</f>
        <v>-2248.1799999999998</v>
      </c>
    </row>
    <row r="2322" spans="1:7">
      <c r="A2322" s="258" t="s">
        <v>3206</v>
      </c>
      <c r="B2322" s="258" t="s">
        <v>9838</v>
      </c>
      <c r="C2322" s="258">
        <v>2020</v>
      </c>
      <c r="D2322" s="258" t="s">
        <v>910</v>
      </c>
      <c r="E2322" s="258">
        <v>-5960.39</v>
      </c>
      <c r="F2322" s="258" t="s">
        <v>1806</v>
      </c>
      <c r="G2322" s="259">
        <f>ROUND(Table3[[#This Row],[Net]],3)</f>
        <v>-5960.39</v>
      </c>
    </row>
    <row r="2323" spans="1:7">
      <c r="A2323" s="258" t="s">
        <v>3207</v>
      </c>
      <c r="B2323" s="258" t="s">
        <v>9838</v>
      </c>
      <c r="C2323" s="258">
        <v>2020</v>
      </c>
      <c r="D2323" s="258" t="s">
        <v>910</v>
      </c>
      <c r="E2323" s="258">
        <v>-6.4899999999999523</v>
      </c>
      <c r="F2323" s="258" t="s">
        <v>1806</v>
      </c>
      <c r="G2323" s="259">
        <f>ROUND(Table3[[#This Row],[Net]],3)</f>
        <v>-6.49</v>
      </c>
    </row>
    <row r="2324" spans="1:7">
      <c r="A2324" s="258" t="s">
        <v>3208</v>
      </c>
      <c r="B2324" s="258" t="s">
        <v>9838</v>
      </c>
      <c r="C2324" s="258">
        <v>2020</v>
      </c>
      <c r="D2324" s="258" t="s">
        <v>910</v>
      </c>
      <c r="E2324" s="258">
        <v>-21.999999999999972</v>
      </c>
      <c r="F2324" s="258" t="s">
        <v>1806</v>
      </c>
      <c r="G2324" s="259">
        <f>ROUND(Table3[[#This Row],[Net]],3)</f>
        <v>-22</v>
      </c>
    </row>
    <row r="2325" spans="1:7">
      <c r="A2325" s="258" t="s">
        <v>3209</v>
      </c>
      <c r="B2325" s="258" t="s">
        <v>9838</v>
      </c>
      <c r="C2325" s="258">
        <v>2020</v>
      </c>
      <c r="D2325" s="258" t="s">
        <v>916</v>
      </c>
      <c r="E2325" s="258">
        <v>-253.28</v>
      </c>
      <c r="F2325" s="258" t="s">
        <v>1806</v>
      </c>
      <c r="G2325" s="259">
        <f>ROUND(Table3[[#This Row],[Net]],3)</f>
        <v>-253.28</v>
      </c>
    </row>
    <row r="2326" spans="1:7">
      <c r="A2326" s="258" t="s">
        <v>3210</v>
      </c>
      <c r="B2326" s="258" t="s">
        <v>9838</v>
      </c>
      <c r="C2326" s="258">
        <v>2020</v>
      </c>
      <c r="D2326" s="258" t="s">
        <v>916</v>
      </c>
      <c r="E2326" s="258">
        <v>-1369.7599999999998</v>
      </c>
      <c r="F2326" s="258" t="s">
        <v>1806</v>
      </c>
      <c r="G2326" s="259">
        <f>ROUND(Table3[[#This Row],[Net]],3)</f>
        <v>-1369.76</v>
      </c>
    </row>
    <row r="2327" spans="1:7">
      <c r="A2327" s="258" t="s">
        <v>3211</v>
      </c>
      <c r="B2327" s="258" t="s">
        <v>9838</v>
      </c>
      <c r="C2327" s="258">
        <v>2020</v>
      </c>
      <c r="D2327" s="258" t="s">
        <v>916</v>
      </c>
      <c r="E2327" s="258">
        <v>64.32000000000005</v>
      </c>
      <c r="F2327" s="258" t="s">
        <v>1806</v>
      </c>
      <c r="G2327" s="259">
        <f>ROUND(Table3[[#This Row],[Net]],3)</f>
        <v>64.319999999999993</v>
      </c>
    </row>
    <row r="2328" spans="1:7">
      <c r="A2328" s="258" t="s">
        <v>3212</v>
      </c>
      <c r="B2328" s="258" t="s">
        <v>9838</v>
      </c>
      <c r="C2328" s="258">
        <v>2020</v>
      </c>
      <c r="D2328" s="258" t="s">
        <v>916</v>
      </c>
      <c r="E2328" s="258">
        <v>62.82000000000005</v>
      </c>
      <c r="F2328" s="258" t="s">
        <v>1806</v>
      </c>
      <c r="G2328" s="259">
        <f>ROUND(Table3[[#This Row],[Net]],3)</f>
        <v>62.82</v>
      </c>
    </row>
    <row r="2329" spans="1:7">
      <c r="A2329" s="258" t="s">
        <v>3213</v>
      </c>
      <c r="B2329" s="258" t="s">
        <v>9838</v>
      </c>
      <c r="C2329" s="258">
        <v>2020</v>
      </c>
      <c r="D2329" s="258" t="s">
        <v>916</v>
      </c>
      <c r="E2329" s="258">
        <v>-56.849999999999682</v>
      </c>
      <c r="F2329" s="258" t="s">
        <v>1806</v>
      </c>
      <c r="G2329" s="259">
        <f>ROUND(Table3[[#This Row],[Net]],3)</f>
        <v>-56.85</v>
      </c>
    </row>
    <row r="2330" spans="1:7">
      <c r="A2330" s="258" t="s">
        <v>3214</v>
      </c>
      <c r="B2330" s="258" t="s">
        <v>9838</v>
      </c>
      <c r="C2330" s="258">
        <v>2020</v>
      </c>
      <c r="D2330" s="258" t="s">
        <v>916</v>
      </c>
      <c r="E2330" s="258">
        <v>-2174.67</v>
      </c>
      <c r="F2330" s="258" t="s">
        <v>1806</v>
      </c>
      <c r="G2330" s="259">
        <f>ROUND(Table3[[#This Row],[Net]],3)</f>
        <v>-2174.67</v>
      </c>
    </row>
    <row r="2331" spans="1:7">
      <c r="A2331" s="258" t="s">
        <v>3215</v>
      </c>
      <c r="B2331" s="258" t="s">
        <v>9838</v>
      </c>
      <c r="C2331" s="258">
        <v>2020</v>
      </c>
      <c r="D2331" s="258" t="s">
        <v>916</v>
      </c>
      <c r="E2331" s="258">
        <v>-6.9499999999999886</v>
      </c>
      <c r="F2331" s="258" t="s">
        <v>1806</v>
      </c>
      <c r="G2331" s="259">
        <f>ROUND(Table3[[#This Row],[Net]],3)</f>
        <v>-6.95</v>
      </c>
    </row>
    <row r="2332" spans="1:7">
      <c r="A2332" s="258" t="s">
        <v>3216</v>
      </c>
      <c r="B2332" s="258" t="s">
        <v>9838</v>
      </c>
      <c r="C2332" s="258">
        <v>2020</v>
      </c>
      <c r="D2332" s="258" t="s">
        <v>916</v>
      </c>
      <c r="E2332" s="258">
        <v>-23.180000000000007</v>
      </c>
      <c r="F2332" s="258" t="s">
        <v>1806</v>
      </c>
      <c r="G2332" s="259">
        <f>ROUND(Table3[[#This Row],[Net]],3)</f>
        <v>-23.18</v>
      </c>
    </row>
    <row r="2333" spans="1:7">
      <c r="A2333" s="258" t="s">
        <v>3217</v>
      </c>
      <c r="B2333" s="258" t="s">
        <v>9838</v>
      </c>
      <c r="C2333" s="258">
        <v>2020</v>
      </c>
      <c r="D2333" s="258" t="s">
        <v>921</v>
      </c>
      <c r="E2333" s="258">
        <v>-224.38</v>
      </c>
      <c r="F2333" s="258" t="s">
        <v>1806</v>
      </c>
      <c r="G2333" s="259">
        <f>ROUND(Table3[[#This Row],[Net]],3)</f>
        <v>-224.38</v>
      </c>
    </row>
    <row r="2334" spans="1:7">
      <c r="A2334" s="258" t="s">
        <v>3218</v>
      </c>
      <c r="B2334" s="258" t="s">
        <v>9838</v>
      </c>
      <c r="C2334" s="258">
        <v>2020</v>
      </c>
      <c r="D2334" s="258" t="s">
        <v>921</v>
      </c>
      <c r="E2334" s="258">
        <v>-1400.7900000000002</v>
      </c>
      <c r="F2334" s="258" t="s">
        <v>1806</v>
      </c>
      <c r="G2334" s="259">
        <f>ROUND(Table3[[#This Row],[Net]],3)</f>
        <v>-1400.79</v>
      </c>
    </row>
    <row r="2335" spans="1:7">
      <c r="A2335" s="258" t="s">
        <v>3219</v>
      </c>
      <c r="B2335" s="258" t="s">
        <v>9838</v>
      </c>
      <c r="C2335" s="258">
        <v>2020</v>
      </c>
      <c r="D2335" s="258" t="s">
        <v>921</v>
      </c>
      <c r="E2335" s="258">
        <v>60.939999999999941</v>
      </c>
      <c r="F2335" s="258" t="s">
        <v>1806</v>
      </c>
      <c r="G2335" s="259">
        <f>ROUND(Table3[[#This Row],[Net]],3)</f>
        <v>60.94</v>
      </c>
    </row>
    <row r="2336" spans="1:7">
      <c r="A2336" s="258" t="s">
        <v>3220</v>
      </c>
      <c r="B2336" s="258" t="s">
        <v>9838</v>
      </c>
      <c r="C2336" s="258">
        <v>2020</v>
      </c>
      <c r="D2336" s="258" t="s">
        <v>921</v>
      </c>
      <c r="E2336" s="258">
        <v>57.27000000000001</v>
      </c>
      <c r="F2336" s="258" t="s">
        <v>1806</v>
      </c>
      <c r="G2336" s="259">
        <f>ROUND(Table3[[#This Row],[Net]],3)</f>
        <v>57.27</v>
      </c>
    </row>
    <row r="2337" spans="1:7">
      <c r="A2337" s="258" t="s">
        <v>3221</v>
      </c>
      <c r="B2337" s="258" t="s">
        <v>9838</v>
      </c>
      <c r="C2337" s="258">
        <v>2020</v>
      </c>
      <c r="D2337" s="258" t="s">
        <v>921</v>
      </c>
      <c r="E2337" s="258">
        <v>-2049.89</v>
      </c>
      <c r="F2337" s="258" t="s">
        <v>1806</v>
      </c>
      <c r="G2337" s="259">
        <f>ROUND(Table3[[#This Row],[Net]],3)</f>
        <v>-2049.89</v>
      </c>
    </row>
    <row r="2338" spans="1:7">
      <c r="A2338" s="258" t="s">
        <v>3222</v>
      </c>
      <c r="B2338" s="258" t="s">
        <v>9838</v>
      </c>
      <c r="C2338" s="258">
        <v>2020</v>
      </c>
      <c r="D2338" s="258" t="s">
        <v>921</v>
      </c>
      <c r="E2338" s="258">
        <v>-6.3799999999999955</v>
      </c>
      <c r="F2338" s="258" t="s">
        <v>1806</v>
      </c>
      <c r="G2338" s="259">
        <f>ROUND(Table3[[#This Row],[Net]],3)</f>
        <v>-6.38</v>
      </c>
    </row>
    <row r="2339" spans="1:7">
      <c r="A2339" s="258" t="s">
        <v>3223</v>
      </c>
      <c r="B2339" s="258" t="s">
        <v>9838</v>
      </c>
      <c r="C2339" s="258">
        <v>2020</v>
      </c>
      <c r="D2339" s="258" t="s">
        <v>921</v>
      </c>
      <c r="E2339" s="258">
        <v>-21.370000000000033</v>
      </c>
      <c r="F2339" s="258" t="s">
        <v>1806</v>
      </c>
      <c r="G2339" s="259">
        <f>ROUND(Table3[[#This Row],[Net]],3)</f>
        <v>-21.37</v>
      </c>
    </row>
    <row r="2340" spans="1:7">
      <c r="A2340" s="258" t="s">
        <v>3224</v>
      </c>
      <c r="B2340" s="258" t="s">
        <v>9838</v>
      </c>
      <c r="C2340" s="258">
        <v>2020</v>
      </c>
      <c r="D2340" s="258" t="s">
        <v>927</v>
      </c>
      <c r="E2340" s="258">
        <v>-243.29</v>
      </c>
      <c r="F2340" s="258" t="s">
        <v>1806</v>
      </c>
      <c r="G2340" s="259">
        <f>ROUND(Table3[[#This Row],[Net]],3)</f>
        <v>-243.29</v>
      </c>
    </row>
    <row r="2341" spans="1:7">
      <c r="A2341" s="258" t="s">
        <v>3225</v>
      </c>
      <c r="B2341" s="258" t="s">
        <v>9838</v>
      </c>
      <c r="C2341" s="258">
        <v>2020</v>
      </c>
      <c r="D2341" s="258" t="s">
        <v>927</v>
      </c>
      <c r="E2341" s="258">
        <v>-1788.4799999999998</v>
      </c>
      <c r="F2341" s="258" t="s">
        <v>1806</v>
      </c>
      <c r="G2341" s="259">
        <f>ROUND(Table3[[#This Row],[Net]],3)</f>
        <v>-1788.48</v>
      </c>
    </row>
    <row r="2342" spans="1:7">
      <c r="A2342" s="258" t="s">
        <v>3226</v>
      </c>
      <c r="B2342" s="258" t="s">
        <v>9838</v>
      </c>
      <c r="C2342" s="258">
        <v>2020</v>
      </c>
      <c r="D2342" s="258" t="s">
        <v>927</v>
      </c>
      <c r="E2342" s="258">
        <v>2.5199999999999818</v>
      </c>
      <c r="F2342" s="258" t="s">
        <v>1806</v>
      </c>
      <c r="G2342" s="259">
        <f>ROUND(Table3[[#This Row],[Net]],3)</f>
        <v>2.52</v>
      </c>
    </row>
    <row r="2343" spans="1:7">
      <c r="A2343" s="258" t="s">
        <v>3227</v>
      </c>
      <c r="B2343" s="258" t="s">
        <v>9838</v>
      </c>
      <c r="C2343" s="258">
        <v>2020</v>
      </c>
      <c r="D2343" s="258" t="s">
        <v>927</v>
      </c>
      <c r="E2343" s="258">
        <v>-9.9699999999997999</v>
      </c>
      <c r="F2343" s="258" t="s">
        <v>1806</v>
      </c>
      <c r="G2343" s="259">
        <f>ROUND(Table3[[#This Row],[Net]],3)</f>
        <v>-9.9700000000000006</v>
      </c>
    </row>
    <row r="2344" spans="1:7">
      <c r="A2344" s="258" t="s">
        <v>3228</v>
      </c>
      <c r="B2344" s="258" t="s">
        <v>9838</v>
      </c>
      <c r="C2344" s="258">
        <v>2020</v>
      </c>
      <c r="D2344" s="258" t="s">
        <v>927</v>
      </c>
      <c r="E2344" s="258">
        <v>-3581.1800000000003</v>
      </c>
      <c r="F2344" s="258" t="s">
        <v>1806</v>
      </c>
      <c r="G2344" s="259">
        <f>ROUND(Table3[[#This Row],[Net]],3)</f>
        <v>-3581.18</v>
      </c>
    </row>
    <row r="2345" spans="1:7">
      <c r="A2345" s="258" t="s">
        <v>3229</v>
      </c>
      <c r="B2345" s="258" t="s">
        <v>9838</v>
      </c>
      <c r="C2345" s="258">
        <v>2020</v>
      </c>
      <c r="D2345" s="258" t="s">
        <v>927</v>
      </c>
      <c r="E2345" s="258">
        <v>-619.71999999999889</v>
      </c>
      <c r="F2345" s="258" t="s">
        <v>1806</v>
      </c>
      <c r="G2345" s="259">
        <f>ROUND(Table3[[#This Row],[Net]],3)</f>
        <v>-619.72</v>
      </c>
    </row>
    <row r="2346" spans="1:7">
      <c r="A2346" s="258" t="s">
        <v>3230</v>
      </c>
      <c r="B2346" s="258" t="s">
        <v>9838</v>
      </c>
      <c r="C2346" s="258">
        <v>2020</v>
      </c>
      <c r="D2346" s="258" t="s">
        <v>927</v>
      </c>
      <c r="E2346" s="258">
        <v>6.0040861171728466E-13</v>
      </c>
      <c r="F2346" s="258" t="s">
        <v>1806</v>
      </c>
      <c r="G2346" s="259">
        <f>ROUND(Table3[[#This Row],[Net]],3)</f>
        <v>0</v>
      </c>
    </row>
    <row r="2347" spans="1:7">
      <c r="A2347" s="258" t="s">
        <v>3231</v>
      </c>
      <c r="B2347" s="258" t="s">
        <v>9838</v>
      </c>
      <c r="C2347" s="258">
        <v>2020</v>
      </c>
      <c r="D2347" s="258" t="s">
        <v>927</v>
      </c>
      <c r="E2347" s="258">
        <v>1.1723955140041653E-13</v>
      </c>
      <c r="F2347" s="258" t="s">
        <v>1806</v>
      </c>
      <c r="G2347" s="259">
        <f>ROUND(Table3[[#This Row],[Net]],3)</f>
        <v>0</v>
      </c>
    </row>
    <row r="2348" spans="1:7">
      <c r="A2348" s="258" t="s">
        <v>3232</v>
      </c>
      <c r="B2348" s="258" t="s">
        <v>9838</v>
      </c>
      <c r="C2348" s="258">
        <v>2020</v>
      </c>
      <c r="D2348" s="258" t="s">
        <v>927</v>
      </c>
      <c r="E2348" s="258">
        <v>-7.815970093361102E-14</v>
      </c>
      <c r="F2348" s="258" t="s">
        <v>1806</v>
      </c>
      <c r="G2348" s="259">
        <f>ROUND(Table3[[#This Row],[Net]],3)</f>
        <v>0</v>
      </c>
    </row>
    <row r="2349" spans="1:7">
      <c r="A2349" s="258" t="s">
        <v>3233</v>
      </c>
      <c r="B2349" s="258" t="s">
        <v>9838</v>
      </c>
      <c r="C2349" s="258">
        <v>2020</v>
      </c>
      <c r="D2349" s="258" t="s">
        <v>927</v>
      </c>
      <c r="E2349" s="258">
        <v>-7.4399999999999409</v>
      </c>
      <c r="F2349" s="258" t="s">
        <v>1806</v>
      </c>
      <c r="G2349" s="259">
        <f>ROUND(Table3[[#This Row],[Net]],3)</f>
        <v>-7.44</v>
      </c>
    </row>
    <row r="2350" spans="1:7">
      <c r="A2350" s="258" t="s">
        <v>3234</v>
      </c>
      <c r="B2350" s="258" t="s">
        <v>9838</v>
      </c>
      <c r="C2350" s="258">
        <v>2020</v>
      </c>
      <c r="D2350" s="258" t="s">
        <v>927</v>
      </c>
      <c r="E2350" s="258">
        <v>-24.769999999999982</v>
      </c>
      <c r="F2350" s="258" t="s">
        <v>1806</v>
      </c>
      <c r="G2350" s="259">
        <f>ROUND(Table3[[#This Row],[Net]],3)</f>
        <v>-24.77</v>
      </c>
    </row>
    <row r="2351" spans="1:7">
      <c r="A2351" s="258" t="s">
        <v>3235</v>
      </c>
      <c r="B2351" s="258" t="s">
        <v>9838</v>
      </c>
      <c r="C2351" s="258">
        <v>2020</v>
      </c>
      <c r="D2351" s="258" t="s">
        <v>927</v>
      </c>
      <c r="E2351" s="258">
        <v>2.8421709430404007E-14</v>
      </c>
      <c r="F2351" s="258" t="s">
        <v>1806</v>
      </c>
      <c r="G2351" s="259">
        <f>ROUND(Table3[[#This Row],[Net]],3)</f>
        <v>0</v>
      </c>
    </row>
    <row r="2352" spans="1:7">
      <c r="A2352" s="258" t="s">
        <v>3236</v>
      </c>
      <c r="B2352" s="258" t="s">
        <v>9838</v>
      </c>
      <c r="C2352" s="258">
        <v>2020</v>
      </c>
      <c r="D2352" s="258" t="s">
        <v>927</v>
      </c>
      <c r="E2352" s="258">
        <v>167.69999999999982</v>
      </c>
      <c r="F2352" s="258" t="s">
        <v>1806</v>
      </c>
      <c r="G2352" s="259">
        <f>ROUND(Table3[[#This Row],[Net]],3)</f>
        <v>167.7</v>
      </c>
    </row>
    <row r="2353" spans="1:7">
      <c r="A2353" s="258" t="s">
        <v>3237</v>
      </c>
      <c r="B2353" s="258" t="s">
        <v>9838</v>
      </c>
      <c r="C2353" s="258">
        <v>2020</v>
      </c>
      <c r="D2353" s="258" t="s">
        <v>933</v>
      </c>
      <c r="E2353" s="258">
        <v>-267.26</v>
      </c>
      <c r="F2353" s="258" t="s">
        <v>1806</v>
      </c>
      <c r="G2353" s="259">
        <f>ROUND(Table3[[#This Row],[Net]],3)</f>
        <v>-267.26</v>
      </c>
    </row>
    <row r="2354" spans="1:7">
      <c r="A2354" s="258" t="s">
        <v>3238</v>
      </c>
      <c r="B2354" s="258" t="s">
        <v>9838</v>
      </c>
      <c r="C2354" s="258">
        <v>2020</v>
      </c>
      <c r="D2354" s="258" t="s">
        <v>933</v>
      </c>
      <c r="E2354" s="258">
        <v>-1909.5</v>
      </c>
      <c r="F2354" s="258" t="s">
        <v>1806</v>
      </c>
      <c r="G2354" s="259">
        <f>ROUND(Table3[[#This Row],[Net]],3)</f>
        <v>-1909.5</v>
      </c>
    </row>
    <row r="2355" spans="1:7">
      <c r="A2355" s="258" t="s">
        <v>3239</v>
      </c>
      <c r="B2355" s="258" t="s">
        <v>9838</v>
      </c>
      <c r="C2355" s="258">
        <v>2020</v>
      </c>
      <c r="D2355" s="258" t="s">
        <v>933</v>
      </c>
      <c r="E2355" s="258">
        <v>-47.529999999999916</v>
      </c>
      <c r="F2355" s="258" t="s">
        <v>1806</v>
      </c>
      <c r="G2355" s="259">
        <f>ROUND(Table3[[#This Row],[Net]],3)</f>
        <v>-47.53</v>
      </c>
    </row>
    <row r="2356" spans="1:7">
      <c r="A2356" s="258" t="s">
        <v>3240</v>
      </c>
      <c r="B2356" s="258" t="s">
        <v>9838</v>
      </c>
      <c r="C2356" s="258">
        <v>2020</v>
      </c>
      <c r="D2356" s="258" t="s">
        <v>933</v>
      </c>
      <c r="E2356" s="258">
        <v>-98.41999999999959</v>
      </c>
      <c r="F2356" s="258" t="s">
        <v>1806</v>
      </c>
      <c r="G2356" s="259">
        <f>ROUND(Table3[[#This Row],[Net]],3)</f>
        <v>-98.42</v>
      </c>
    </row>
    <row r="2357" spans="1:7">
      <c r="A2357" s="258" t="s">
        <v>3241</v>
      </c>
      <c r="B2357" s="258" t="s">
        <v>9838</v>
      </c>
      <c r="C2357" s="258">
        <v>2020</v>
      </c>
      <c r="D2357" s="258" t="s">
        <v>933</v>
      </c>
      <c r="E2357" s="258">
        <v>-4230.91</v>
      </c>
      <c r="F2357" s="258" t="s">
        <v>1806</v>
      </c>
      <c r="G2357" s="259">
        <f>ROUND(Table3[[#This Row],[Net]],3)</f>
        <v>-4230.91</v>
      </c>
    </row>
    <row r="2358" spans="1:7">
      <c r="A2358" s="258" t="s">
        <v>3242</v>
      </c>
      <c r="B2358" s="258" t="s">
        <v>9838</v>
      </c>
      <c r="C2358" s="258">
        <v>2020</v>
      </c>
      <c r="D2358" s="258" t="s">
        <v>933</v>
      </c>
      <c r="E2358" s="258">
        <v>6.5500000000006544</v>
      </c>
      <c r="F2358" s="258" t="s">
        <v>1806</v>
      </c>
      <c r="G2358" s="259">
        <f>ROUND(Table3[[#This Row],[Net]],3)</f>
        <v>6.55</v>
      </c>
    </row>
    <row r="2359" spans="1:7">
      <c r="A2359" s="258" t="s">
        <v>3243</v>
      </c>
      <c r="B2359" s="258" t="s">
        <v>9838</v>
      </c>
      <c r="C2359" s="258">
        <v>2020</v>
      </c>
      <c r="D2359" s="258" t="s">
        <v>933</v>
      </c>
      <c r="E2359" s="258">
        <v>-9370.25</v>
      </c>
      <c r="F2359" s="258" t="s">
        <v>1806</v>
      </c>
      <c r="G2359" s="259">
        <f>ROUND(Table3[[#This Row],[Net]],3)</f>
        <v>-9370.25</v>
      </c>
    </row>
    <row r="2360" spans="1:7">
      <c r="A2360" s="258" t="s">
        <v>3244</v>
      </c>
      <c r="B2360" s="258" t="s">
        <v>9838</v>
      </c>
      <c r="C2360" s="258">
        <v>2020</v>
      </c>
      <c r="D2360" s="258" t="s">
        <v>933</v>
      </c>
      <c r="E2360" s="258">
        <v>-5844.76</v>
      </c>
      <c r="F2360" s="258" t="s">
        <v>1806</v>
      </c>
      <c r="G2360" s="259">
        <f>ROUND(Table3[[#This Row],[Net]],3)</f>
        <v>-5844.76</v>
      </c>
    </row>
    <row r="2361" spans="1:7">
      <c r="A2361" s="258" t="s">
        <v>3245</v>
      </c>
      <c r="B2361" s="258" t="s">
        <v>9838</v>
      </c>
      <c r="C2361" s="258">
        <v>2020</v>
      </c>
      <c r="D2361" s="258" t="s">
        <v>933</v>
      </c>
      <c r="E2361" s="258">
        <v>-9415.27</v>
      </c>
      <c r="F2361" s="258" t="s">
        <v>1806</v>
      </c>
      <c r="G2361" s="259">
        <f>ROUND(Table3[[#This Row],[Net]],3)</f>
        <v>-9415.27</v>
      </c>
    </row>
    <row r="2362" spans="1:7">
      <c r="A2362" s="258" t="s">
        <v>3246</v>
      </c>
      <c r="B2362" s="258" t="s">
        <v>9838</v>
      </c>
      <c r="C2362" s="258">
        <v>2020</v>
      </c>
      <c r="D2362" s="258" t="s">
        <v>933</v>
      </c>
      <c r="E2362" s="258">
        <v>-665.10000000000207</v>
      </c>
      <c r="F2362" s="258" t="s">
        <v>1806</v>
      </c>
      <c r="G2362" s="259">
        <f>ROUND(Table3[[#This Row],[Net]],3)</f>
        <v>-665.1</v>
      </c>
    </row>
    <row r="2363" spans="1:7">
      <c r="A2363" s="258" t="s">
        <v>3247</v>
      </c>
      <c r="B2363" s="258" t="s">
        <v>9838</v>
      </c>
      <c r="C2363" s="258">
        <v>2020</v>
      </c>
      <c r="D2363" s="258" t="s">
        <v>933</v>
      </c>
      <c r="E2363" s="258">
        <v>1.1368683772161603E-13</v>
      </c>
      <c r="F2363" s="258" t="s">
        <v>1806</v>
      </c>
      <c r="G2363" s="259">
        <f>ROUND(Table3[[#This Row],[Net]],3)</f>
        <v>0</v>
      </c>
    </row>
    <row r="2364" spans="1:7">
      <c r="A2364" s="258" t="s">
        <v>3248</v>
      </c>
      <c r="B2364" s="258" t="s">
        <v>9838</v>
      </c>
      <c r="C2364" s="258">
        <v>2020</v>
      </c>
      <c r="D2364" s="258" t="s">
        <v>933</v>
      </c>
      <c r="E2364" s="258">
        <v>2.5579538487363607E-13</v>
      </c>
      <c r="F2364" s="258" t="s">
        <v>1806</v>
      </c>
      <c r="G2364" s="259">
        <f>ROUND(Table3[[#This Row],[Net]],3)</f>
        <v>0</v>
      </c>
    </row>
    <row r="2365" spans="1:7">
      <c r="A2365" s="258" t="s">
        <v>3249</v>
      </c>
      <c r="B2365" s="258" t="s">
        <v>9838</v>
      </c>
      <c r="C2365" s="258">
        <v>2020</v>
      </c>
      <c r="D2365" s="258" t="s">
        <v>933</v>
      </c>
      <c r="E2365" s="258">
        <v>-2.0605739337042905E-13</v>
      </c>
      <c r="F2365" s="258" t="s">
        <v>1806</v>
      </c>
      <c r="G2365" s="259">
        <f>ROUND(Table3[[#This Row],[Net]],3)</f>
        <v>0</v>
      </c>
    </row>
    <row r="2366" spans="1:7">
      <c r="A2366" s="258" t="s">
        <v>3250</v>
      </c>
      <c r="B2366" s="258" t="s">
        <v>9838</v>
      </c>
      <c r="C2366" s="258">
        <v>2020</v>
      </c>
      <c r="D2366" s="258" t="s">
        <v>933</v>
      </c>
      <c r="E2366" s="258">
        <v>-23.27</v>
      </c>
      <c r="F2366" s="258" t="s">
        <v>1806</v>
      </c>
      <c r="G2366" s="259">
        <f>ROUND(Table3[[#This Row],[Net]],3)</f>
        <v>-23.27</v>
      </c>
    </row>
    <row r="2367" spans="1:7">
      <c r="A2367" s="258" t="s">
        <v>3251</v>
      </c>
      <c r="B2367" s="258" t="s">
        <v>9838</v>
      </c>
      <c r="C2367" s="258">
        <v>2020</v>
      </c>
      <c r="D2367" s="258" t="s">
        <v>933</v>
      </c>
      <c r="E2367" s="258">
        <v>-42757.009999999995</v>
      </c>
      <c r="F2367" s="258" t="s">
        <v>1806</v>
      </c>
      <c r="G2367" s="259">
        <f>ROUND(Table3[[#This Row],[Net]],3)</f>
        <v>-42757.01</v>
      </c>
    </row>
    <row r="2368" spans="1:7">
      <c r="A2368" s="258" t="s">
        <v>3252</v>
      </c>
      <c r="B2368" s="258" t="s">
        <v>9838</v>
      </c>
      <c r="C2368" s="258">
        <v>2020</v>
      </c>
      <c r="D2368" s="258" t="s">
        <v>933</v>
      </c>
      <c r="E2368" s="258">
        <v>-7.1599999999999966</v>
      </c>
      <c r="F2368" s="258" t="s">
        <v>1806</v>
      </c>
      <c r="G2368" s="259">
        <f>ROUND(Table3[[#This Row],[Net]],3)</f>
        <v>-7.16</v>
      </c>
    </row>
    <row r="2369" spans="1:7">
      <c r="A2369" s="258" t="s">
        <v>3253</v>
      </c>
      <c r="B2369" s="258" t="s">
        <v>9838</v>
      </c>
      <c r="C2369" s="258">
        <v>2020</v>
      </c>
      <c r="D2369" s="258" t="s">
        <v>933</v>
      </c>
      <c r="E2369" s="258">
        <v>-23.849999999999966</v>
      </c>
      <c r="F2369" s="258" t="s">
        <v>1806</v>
      </c>
      <c r="G2369" s="259">
        <f>ROUND(Table3[[#This Row],[Net]],3)</f>
        <v>-23.85</v>
      </c>
    </row>
    <row r="2370" spans="1:7">
      <c r="A2370" s="258" t="s">
        <v>3254</v>
      </c>
      <c r="B2370" s="258" t="s">
        <v>9838</v>
      </c>
      <c r="C2370" s="258">
        <v>2020</v>
      </c>
      <c r="D2370" s="258" t="s">
        <v>933</v>
      </c>
      <c r="E2370" s="258">
        <v>0</v>
      </c>
      <c r="F2370" s="258" t="s">
        <v>1806</v>
      </c>
      <c r="G2370" s="259">
        <f>ROUND(Table3[[#This Row],[Net]],3)</f>
        <v>0</v>
      </c>
    </row>
    <row r="2371" spans="1:7">
      <c r="A2371" s="258" t="s">
        <v>3255</v>
      </c>
      <c r="B2371" s="258" t="s">
        <v>9838</v>
      </c>
      <c r="C2371" s="258">
        <v>2020</v>
      </c>
      <c r="D2371" s="258" t="s">
        <v>910</v>
      </c>
      <c r="E2371" s="258">
        <v>5511.66</v>
      </c>
      <c r="F2371" s="258" t="s">
        <v>1806</v>
      </c>
      <c r="G2371" s="259">
        <f>ROUND(Table3[[#This Row],[Net]],3)</f>
        <v>5511.66</v>
      </c>
    </row>
    <row r="2372" spans="1:7">
      <c r="A2372" s="258" t="s">
        <v>3256</v>
      </c>
      <c r="B2372" s="258" t="s">
        <v>9838</v>
      </c>
      <c r="C2372" s="258">
        <v>2020</v>
      </c>
      <c r="D2372" s="258" t="s">
        <v>910</v>
      </c>
      <c r="E2372" s="258">
        <v>4153.6099999999997</v>
      </c>
      <c r="F2372" s="258" t="s">
        <v>1806</v>
      </c>
      <c r="G2372" s="259">
        <f>ROUND(Table3[[#This Row],[Net]],3)</f>
        <v>4153.6099999999997</v>
      </c>
    </row>
    <row r="2373" spans="1:7">
      <c r="A2373" s="258" t="s">
        <v>3257</v>
      </c>
      <c r="B2373" s="258" t="s">
        <v>9837</v>
      </c>
      <c r="C2373" s="258">
        <v>2020</v>
      </c>
      <c r="D2373" s="258" t="s">
        <v>864</v>
      </c>
      <c r="E2373" s="258">
        <v>226.40999999999997</v>
      </c>
      <c r="F2373" s="258" t="s">
        <v>3258</v>
      </c>
      <c r="G2373" s="259">
        <f>ROUND(Table3[[#This Row],[Net]],3)</f>
        <v>226.41</v>
      </c>
    </row>
    <row r="2374" spans="1:7">
      <c r="A2374" s="258" t="s">
        <v>3259</v>
      </c>
      <c r="B2374" s="258" t="s">
        <v>9837</v>
      </c>
      <c r="C2374" s="258">
        <v>2020</v>
      </c>
      <c r="D2374" s="258" t="s">
        <v>875</v>
      </c>
      <c r="E2374" s="258">
        <v>317.04999999999995</v>
      </c>
      <c r="F2374" s="258" t="s">
        <v>3258</v>
      </c>
      <c r="G2374" s="259">
        <f>ROUND(Table3[[#This Row],[Net]],3)</f>
        <v>317.05</v>
      </c>
    </row>
    <row r="2375" spans="1:7">
      <c r="A2375" s="258" t="s">
        <v>3260</v>
      </c>
      <c r="B2375" s="258" t="s">
        <v>9837</v>
      </c>
      <c r="C2375" s="258">
        <v>2020</v>
      </c>
      <c r="D2375" s="258" t="s">
        <v>900</v>
      </c>
      <c r="E2375" s="258">
        <v>498.29</v>
      </c>
      <c r="F2375" s="258" t="s">
        <v>3258</v>
      </c>
      <c r="G2375" s="259">
        <f>ROUND(Table3[[#This Row],[Net]],3)</f>
        <v>498.29</v>
      </c>
    </row>
    <row r="2376" spans="1:7">
      <c r="A2376" s="258" t="s">
        <v>3261</v>
      </c>
      <c r="B2376" s="258" t="s">
        <v>9837</v>
      </c>
      <c r="C2376" s="258">
        <v>2020</v>
      </c>
      <c r="D2376" s="258" t="s">
        <v>905</v>
      </c>
      <c r="E2376" s="258">
        <v>113.29999999999998</v>
      </c>
      <c r="F2376" s="258" t="s">
        <v>3258</v>
      </c>
      <c r="G2376" s="259">
        <f>ROUND(Table3[[#This Row],[Net]],3)</f>
        <v>113.3</v>
      </c>
    </row>
    <row r="2377" spans="1:7">
      <c r="A2377" s="258" t="s">
        <v>3262</v>
      </c>
      <c r="B2377" s="258" t="s">
        <v>9837</v>
      </c>
      <c r="C2377" s="258">
        <v>2020</v>
      </c>
      <c r="D2377" s="258" t="s">
        <v>927</v>
      </c>
      <c r="E2377" s="258">
        <v>68.36999999999999</v>
      </c>
      <c r="F2377" s="258" t="s">
        <v>3258</v>
      </c>
      <c r="G2377" s="259">
        <f>ROUND(Table3[[#This Row],[Net]],3)</f>
        <v>68.37</v>
      </c>
    </row>
    <row r="2378" spans="1:7">
      <c r="A2378" s="258" t="s">
        <v>3263</v>
      </c>
      <c r="B2378" s="258" t="s">
        <v>9837</v>
      </c>
      <c r="C2378" s="258">
        <v>2020</v>
      </c>
      <c r="D2378" s="258" t="s">
        <v>877</v>
      </c>
      <c r="E2378" s="258">
        <v>21.290000000000003</v>
      </c>
      <c r="F2378" s="258" t="s">
        <v>3258</v>
      </c>
      <c r="G2378" s="259">
        <f>ROUND(Table3[[#This Row],[Net]],3)</f>
        <v>21.29</v>
      </c>
    </row>
    <row r="2379" spans="1:7">
      <c r="A2379" s="258" t="s">
        <v>3264</v>
      </c>
      <c r="B2379" s="258" t="s">
        <v>9837</v>
      </c>
      <c r="C2379" s="258">
        <v>2020</v>
      </c>
      <c r="D2379" s="258" t="s">
        <v>864</v>
      </c>
      <c r="E2379" s="258">
        <v>5.8900000000000006</v>
      </c>
      <c r="F2379" s="258" t="s">
        <v>3258</v>
      </c>
      <c r="G2379" s="259">
        <f>ROUND(Table3[[#This Row],[Net]],3)</f>
        <v>5.89</v>
      </c>
    </row>
    <row r="2380" spans="1:7">
      <c r="A2380" s="258" t="s">
        <v>3265</v>
      </c>
      <c r="B2380" s="258" t="s">
        <v>9837</v>
      </c>
      <c r="C2380" s="258">
        <v>2020</v>
      </c>
      <c r="D2380" s="258" t="s">
        <v>864</v>
      </c>
      <c r="E2380" s="258">
        <v>70.819999999999993</v>
      </c>
      <c r="F2380" s="258" t="s">
        <v>3258</v>
      </c>
      <c r="G2380" s="259">
        <f>ROUND(Table3[[#This Row],[Net]],3)</f>
        <v>70.819999999999993</v>
      </c>
    </row>
    <row r="2381" spans="1:7">
      <c r="A2381" s="258" t="s">
        <v>3266</v>
      </c>
      <c r="B2381" s="258" t="s">
        <v>9837</v>
      </c>
      <c r="C2381" s="258">
        <v>2020</v>
      </c>
      <c r="D2381" s="258" t="s">
        <v>864</v>
      </c>
      <c r="E2381" s="258">
        <v>400.32999999999993</v>
      </c>
      <c r="F2381" s="258" t="s">
        <v>3258</v>
      </c>
      <c r="G2381" s="259">
        <f>ROUND(Table3[[#This Row],[Net]],3)</f>
        <v>400.33</v>
      </c>
    </row>
    <row r="2382" spans="1:7">
      <c r="A2382" s="258" t="s">
        <v>3267</v>
      </c>
      <c r="B2382" s="258" t="s">
        <v>9837</v>
      </c>
      <c r="C2382" s="258">
        <v>2020</v>
      </c>
      <c r="D2382" s="258" t="s">
        <v>864</v>
      </c>
      <c r="E2382" s="258">
        <v>71.099999999999994</v>
      </c>
      <c r="F2382" s="258" t="s">
        <v>3258</v>
      </c>
      <c r="G2382" s="259">
        <f>ROUND(Table3[[#This Row],[Net]],3)</f>
        <v>71.099999999999994</v>
      </c>
    </row>
    <row r="2383" spans="1:7">
      <c r="A2383" s="258" t="s">
        <v>3268</v>
      </c>
      <c r="B2383" s="258" t="s">
        <v>9837</v>
      </c>
      <c r="C2383" s="258">
        <v>2020</v>
      </c>
      <c r="D2383" s="258" t="s">
        <v>864</v>
      </c>
      <c r="E2383" s="258">
        <v>68.169999999999987</v>
      </c>
      <c r="F2383" s="258" t="s">
        <v>3258</v>
      </c>
      <c r="G2383" s="259">
        <f>ROUND(Table3[[#This Row],[Net]],3)</f>
        <v>68.17</v>
      </c>
    </row>
    <row r="2384" spans="1:7">
      <c r="A2384" s="258" t="s">
        <v>3269</v>
      </c>
      <c r="B2384" s="258" t="s">
        <v>9838</v>
      </c>
      <c r="C2384" s="258">
        <v>2020</v>
      </c>
      <c r="D2384" s="258" t="s">
        <v>864</v>
      </c>
      <c r="E2384" s="258">
        <v>226.40999999999997</v>
      </c>
      <c r="F2384" s="258" t="s">
        <v>3258</v>
      </c>
      <c r="G2384" s="259">
        <f>ROUND(Table3[[#This Row],[Net]],3)</f>
        <v>226.41</v>
      </c>
    </row>
    <row r="2385" spans="1:7">
      <c r="A2385" s="258" t="s">
        <v>3270</v>
      </c>
      <c r="B2385" s="258" t="s">
        <v>9838</v>
      </c>
      <c r="C2385" s="258">
        <v>2020</v>
      </c>
      <c r="D2385" s="258" t="s">
        <v>875</v>
      </c>
      <c r="E2385" s="258">
        <v>317.04999999999995</v>
      </c>
      <c r="F2385" s="258" t="s">
        <v>3258</v>
      </c>
      <c r="G2385" s="259">
        <f>ROUND(Table3[[#This Row],[Net]],3)</f>
        <v>317.05</v>
      </c>
    </row>
    <row r="2386" spans="1:7">
      <c r="A2386" s="258" t="s">
        <v>3271</v>
      </c>
      <c r="B2386" s="258" t="s">
        <v>9838</v>
      </c>
      <c r="C2386" s="258">
        <v>2020</v>
      </c>
      <c r="D2386" s="258" t="s">
        <v>900</v>
      </c>
      <c r="E2386" s="258">
        <v>498.29</v>
      </c>
      <c r="F2386" s="258" t="s">
        <v>3258</v>
      </c>
      <c r="G2386" s="259">
        <f>ROUND(Table3[[#This Row],[Net]],3)</f>
        <v>498.29</v>
      </c>
    </row>
    <row r="2387" spans="1:7">
      <c r="A2387" s="258" t="s">
        <v>3272</v>
      </c>
      <c r="B2387" s="258" t="s">
        <v>9838</v>
      </c>
      <c r="C2387" s="258">
        <v>2020</v>
      </c>
      <c r="D2387" s="258" t="s">
        <v>905</v>
      </c>
      <c r="E2387" s="258">
        <v>113.29999999999998</v>
      </c>
      <c r="F2387" s="258" t="s">
        <v>3258</v>
      </c>
      <c r="G2387" s="259">
        <f>ROUND(Table3[[#This Row],[Net]],3)</f>
        <v>113.3</v>
      </c>
    </row>
    <row r="2388" spans="1:7">
      <c r="A2388" s="258" t="s">
        <v>3273</v>
      </c>
      <c r="B2388" s="258" t="s">
        <v>9838</v>
      </c>
      <c r="C2388" s="258">
        <v>2020</v>
      </c>
      <c r="D2388" s="258" t="s">
        <v>927</v>
      </c>
      <c r="E2388" s="258">
        <v>68.36999999999999</v>
      </c>
      <c r="F2388" s="258" t="s">
        <v>3258</v>
      </c>
      <c r="G2388" s="259">
        <f>ROUND(Table3[[#This Row],[Net]],3)</f>
        <v>68.37</v>
      </c>
    </row>
    <row r="2389" spans="1:7">
      <c r="A2389" s="258" t="s">
        <v>3274</v>
      </c>
      <c r="B2389" s="258" t="s">
        <v>9838</v>
      </c>
      <c r="C2389" s="258">
        <v>2020</v>
      </c>
      <c r="D2389" s="258" t="s">
        <v>877</v>
      </c>
      <c r="E2389" s="258">
        <v>21.290000000000003</v>
      </c>
      <c r="F2389" s="258" t="s">
        <v>3258</v>
      </c>
      <c r="G2389" s="259">
        <f>ROUND(Table3[[#This Row],[Net]],3)</f>
        <v>21.29</v>
      </c>
    </row>
    <row r="2390" spans="1:7">
      <c r="A2390" s="258" t="s">
        <v>3275</v>
      </c>
      <c r="B2390" s="258" t="s">
        <v>9838</v>
      </c>
      <c r="C2390" s="258">
        <v>2020</v>
      </c>
      <c r="D2390" s="258" t="s">
        <v>864</v>
      </c>
      <c r="E2390" s="258">
        <v>5.8900000000000006</v>
      </c>
      <c r="F2390" s="258" t="s">
        <v>3258</v>
      </c>
      <c r="G2390" s="259">
        <f>ROUND(Table3[[#This Row],[Net]],3)</f>
        <v>5.89</v>
      </c>
    </row>
    <row r="2391" spans="1:7">
      <c r="A2391" s="258" t="s">
        <v>3276</v>
      </c>
      <c r="B2391" s="258" t="s">
        <v>9838</v>
      </c>
      <c r="C2391" s="258">
        <v>2020</v>
      </c>
      <c r="D2391" s="258" t="s">
        <v>864</v>
      </c>
      <c r="E2391" s="258">
        <v>70.819999999999993</v>
      </c>
      <c r="F2391" s="258" t="s">
        <v>3258</v>
      </c>
      <c r="G2391" s="259">
        <f>ROUND(Table3[[#This Row],[Net]],3)</f>
        <v>70.819999999999993</v>
      </c>
    </row>
    <row r="2392" spans="1:7">
      <c r="A2392" s="258" t="s">
        <v>3277</v>
      </c>
      <c r="B2392" s="258" t="s">
        <v>9838</v>
      </c>
      <c r="C2392" s="258">
        <v>2020</v>
      </c>
      <c r="D2392" s="258" t="s">
        <v>864</v>
      </c>
      <c r="E2392" s="258">
        <v>400.32999999999993</v>
      </c>
      <c r="F2392" s="258" t="s">
        <v>3258</v>
      </c>
      <c r="G2392" s="259">
        <f>ROUND(Table3[[#This Row],[Net]],3)</f>
        <v>400.33</v>
      </c>
    </row>
    <row r="2393" spans="1:7">
      <c r="A2393" s="258" t="s">
        <v>3278</v>
      </c>
      <c r="B2393" s="258" t="s">
        <v>9838</v>
      </c>
      <c r="C2393" s="258">
        <v>2020</v>
      </c>
      <c r="D2393" s="258" t="s">
        <v>864</v>
      </c>
      <c r="E2393" s="258">
        <v>71.099999999999994</v>
      </c>
      <c r="F2393" s="258" t="s">
        <v>3258</v>
      </c>
      <c r="G2393" s="259">
        <f>ROUND(Table3[[#This Row],[Net]],3)</f>
        <v>71.099999999999994</v>
      </c>
    </row>
    <row r="2394" spans="1:7">
      <c r="A2394" s="258" t="s">
        <v>3279</v>
      </c>
      <c r="B2394" s="258" t="s">
        <v>9838</v>
      </c>
      <c r="C2394" s="258">
        <v>2020</v>
      </c>
      <c r="D2394" s="258" t="s">
        <v>864</v>
      </c>
      <c r="E2394" s="258">
        <v>68.169999999999987</v>
      </c>
      <c r="F2394" s="258" t="s">
        <v>3258</v>
      </c>
      <c r="G2394" s="259">
        <f>ROUND(Table3[[#This Row],[Net]],3)</f>
        <v>68.17</v>
      </c>
    </row>
    <row r="2395" spans="1:7">
      <c r="A2395" s="258" t="s">
        <v>3280</v>
      </c>
      <c r="B2395" s="258" t="s">
        <v>9837</v>
      </c>
      <c r="C2395" s="258">
        <v>2020</v>
      </c>
      <c r="D2395" s="258" t="s">
        <v>933</v>
      </c>
      <c r="E2395" s="258">
        <v>0</v>
      </c>
      <c r="F2395" s="258" t="s">
        <v>3281</v>
      </c>
      <c r="G2395" s="259">
        <f>ROUND(Table3[[#This Row],[Net]],3)</f>
        <v>0</v>
      </c>
    </row>
    <row r="2396" spans="1:7">
      <c r="A2396" s="258" t="s">
        <v>3282</v>
      </c>
      <c r="B2396" s="258" t="s">
        <v>9837</v>
      </c>
      <c r="C2396" s="258">
        <v>2020</v>
      </c>
      <c r="D2396" s="258" t="s">
        <v>864</v>
      </c>
      <c r="E2396" s="258">
        <v>289.92999999999995</v>
      </c>
      <c r="F2396" s="258" t="s">
        <v>3281</v>
      </c>
      <c r="G2396" s="259">
        <f>ROUND(Table3[[#This Row],[Net]],3)</f>
        <v>289.93</v>
      </c>
    </row>
    <row r="2397" spans="1:7">
      <c r="A2397" s="258" t="s">
        <v>3283</v>
      </c>
      <c r="B2397" s="258" t="s">
        <v>9837</v>
      </c>
      <c r="C2397" s="258">
        <v>2020</v>
      </c>
      <c r="D2397" s="258" t="s">
        <v>864</v>
      </c>
      <c r="E2397" s="258">
        <v>-313.03000000000003</v>
      </c>
      <c r="F2397" s="258" t="s">
        <v>3281</v>
      </c>
      <c r="G2397" s="259">
        <f>ROUND(Table3[[#This Row],[Net]],3)</f>
        <v>-313.02999999999997</v>
      </c>
    </row>
    <row r="2398" spans="1:7">
      <c r="A2398" s="258" t="s">
        <v>3284</v>
      </c>
      <c r="B2398" s="258" t="s">
        <v>9837</v>
      </c>
      <c r="C2398" s="258">
        <v>2020</v>
      </c>
      <c r="D2398" s="258" t="s">
        <v>864</v>
      </c>
      <c r="E2398" s="258">
        <v>310.70999999999998</v>
      </c>
      <c r="F2398" s="258" t="s">
        <v>3281</v>
      </c>
      <c r="G2398" s="259">
        <f>ROUND(Table3[[#This Row],[Net]],3)</f>
        <v>310.70999999999998</v>
      </c>
    </row>
    <row r="2399" spans="1:7">
      <c r="A2399" s="258" t="s">
        <v>3285</v>
      </c>
      <c r="B2399" s="258" t="s">
        <v>9837</v>
      </c>
      <c r="C2399" s="258">
        <v>2020</v>
      </c>
      <c r="D2399" s="258" t="s">
        <v>875</v>
      </c>
      <c r="E2399" s="258">
        <v>273.60000000000002</v>
      </c>
      <c r="F2399" s="258" t="s">
        <v>3281</v>
      </c>
      <c r="G2399" s="259">
        <f>ROUND(Table3[[#This Row],[Net]],3)</f>
        <v>273.60000000000002</v>
      </c>
    </row>
    <row r="2400" spans="1:7">
      <c r="A2400" s="258" t="s">
        <v>3286</v>
      </c>
      <c r="B2400" s="258" t="s">
        <v>9837</v>
      </c>
      <c r="C2400" s="258">
        <v>2020</v>
      </c>
      <c r="D2400" s="258" t="s">
        <v>875</v>
      </c>
      <c r="E2400" s="258">
        <v>240.52</v>
      </c>
      <c r="F2400" s="258" t="s">
        <v>3281</v>
      </c>
      <c r="G2400" s="259">
        <f>ROUND(Table3[[#This Row],[Net]],3)</f>
        <v>240.52</v>
      </c>
    </row>
    <row r="2401" spans="1:7">
      <c r="A2401" s="258" t="s">
        <v>3287</v>
      </c>
      <c r="B2401" s="258" t="s">
        <v>9837</v>
      </c>
      <c r="C2401" s="258">
        <v>2020</v>
      </c>
      <c r="D2401" s="258" t="s">
        <v>875</v>
      </c>
      <c r="E2401" s="258">
        <v>348.22999999999996</v>
      </c>
      <c r="F2401" s="258" t="s">
        <v>3281</v>
      </c>
      <c r="G2401" s="259">
        <f>ROUND(Table3[[#This Row],[Net]],3)</f>
        <v>348.23</v>
      </c>
    </row>
    <row r="2402" spans="1:7">
      <c r="A2402" s="258" t="s">
        <v>3288</v>
      </c>
      <c r="B2402" s="258" t="s">
        <v>9837</v>
      </c>
      <c r="C2402" s="258">
        <v>2020</v>
      </c>
      <c r="D2402" s="258" t="s">
        <v>875</v>
      </c>
      <c r="E2402" s="258">
        <v>118.25</v>
      </c>
      <c r="F2402" s="258" t="s">
        <v>3281</v>
      </c>
      <c r="G2402" s="259">
        <f>ROUND(Table3[[#This Row],[Net]],3)</f>
        <v>118.25</v>
      </c>
    </row>
    <row r="2403" spans="1:7">
      <c r="A2403" s="258" t="s">
        <v>3289</v>
      </c>
      <c r="B2403" s="258" t="s">
        <v>9837</v>
      </c>
      <c r="C2403" s="258">
        <v>2020</v>
      </c>
      <c r="D2403" s="258" t="s">
        <v>875</v>
      </c>
      <c r="E2403" s="258">
        <v>221.19000000000005</v>
      </c>
      <c r="F2403" s="258" t="s">
        <v>3281</v>
      </c>
      <c r="G2403" s="259">
        <f>ROUND(Table3[[#This Row],[Net]],3)</f>
        <v>221.19</v>
      </c>
    </row>
    <row r="2404" spans="1:7">
      <c r="A2404" s="258" t="s">
        <v>3290</v>
      </c>
      <c r="B2404" s="258" t="s">
        <v>9837</v>
      </c>
      <c r="C2404" s="258">
        <v>2020</v>
      </c>
      <c r="D2404" s="258" t="s">
        <v>895</v>
      </c>
      <c r="E2404" s="258">
        <v>94.409999999999982</v>
      </c>
      <c r="F2404" s="258" t="s">
        <v>3281</v>
      </c>
      <c r="G2404" s="259">
        <f>ROUND(Table3[[#This Row],[Net]],3)</f>
        <v>94.41</v>
      </c>
    </row>
    <row r="2405" spans="1:7">
      <c r="A2405" s="258" t="s">
        <v>3291</v>
      </c>
      <c r="B2405" s="258" t="s">
        <v>9837</v>
      </c>
      <c r="C2405" s="258">
        <v>2020</v>
      </c>
      <c r="D2405" s="258" t="s">
        <v>895</v>
      </c>
      <c r="E2405" s="258">
        <v>132.91999999999999</v>
      </c>
      <c r="F2405" s="258" t="s">
        <v>3281</v>
      </c>
      <c r="G2405" s="259">
        <f>ROUND(Table3[[#This Row],[Net]],3)</f>
        <v>132.91999999999999</v>
      </c>
    </row>
    <row r="2406" spans="1:7">
      <c r="A2406" s="258" t="s">
        <v>3292</v>
      </c>
      <c r="B2406" s="258" t="s">
        <v>9837</v>
      </c>
      <c r="C2406" s="258">
        <v>2020</v>
      </c>
      <c r="D2406" s="258" t="s">
        <v>895</v>
      </c>
      <c r="E2406" s="258">
        <v>290.43999999999994</v>
      </c>
      <c r="F2406" s="258" t="s">
        <v>3281</v>
      </c>
      <c r="G2406" s="259">
        <f>ROUND(Table3[[#This Row],[Net]],3)</f>
        <v>290.44</v>
      </c>
    </row>
    <row r="2407" spans="1:7">
      <c r="A2407" s="258" t="s">
        <v>3293</v>
      </c>
      <c r="B2407" s="258" t="s">
        <v>9837</v>
      </c>
      <c r="C2407" s="258">
        <v>2020</v>
      </c>
      <c r="D2407" s="258" t="s">
        <v>900</v>
      </c>
      <c r="E2407" s="258">
        <v>135.02000000000001</v>
      </c>
      <c r="F2407" s="258" t="s">
        <v>3281</v>
      </c>
      <c r="G2407" s="259">
        <f>ROUND(Table3[[#This Row],[Net]],3)</f>
        <v>135.02000000000001</v>
      </c>
    </row>
    <row r="2408" spans="1:7">
      <c r="A2408" s="258" t="s">
        <v>3294</v>
      </c>
      <c r="B2408" s="258" t="s">
        <v>9837</v>
      </c>
      <c r="C2408" s="258">
        <v>2020</v>
      </c>
      <c r="D2408" s="258" t="s">
        <v>900</v>
      </c>
      <c r="E2408" s="258">
        <v>119.65</v>
      </c>
      <c r="F2408" s="258" t="s">
        <v>3281</v>
      </c>
      <c r="G2408" s="259">
        <f>ROUND(Table3[[#This Row],[Net]],3)</f>
        <v>119.65</v>
      </c>
    </row>
    <row r="2409" spans="1:7">
      <c r="A2409" s="258" t="s">
        <v>3295</v>
      </c>
      <c r="B2409" s="258" t="s">
        <v>9837</v>
      </c>
      <c r="C2409" s="258">
        <v>2020</v>
      </c>
      <c r="D2409" s="258" t="s">
        <v>905</v>
      </c>
      <c r="E2409" s="258">
        <v>65.36999999999999</v>
      </c>
      <c r="F2409" s="258" t="s">
        <v>3281</v>
      </c>
      <c r="G2409" s="259">
        <f>ROUND(Table3[[#This Row],[Net]],3)</f>
        <v>65.37</v>
      </c>
    </row>
    <row r="2410" spans="1:7">
      <c r="A2410" s="258" t="s">
        <v>3296</v>
      </c>
      <c r="B2410" s="258" t="s">
        <v>9837</v>
      </c>
      <c r="C2410" s="258">
        <v>2020</v>
      </c>
      <c r="D2410" s="258" t="s">
        <v>905</v>
      </c>
      <c r="E2410" s="258">
        <v>57.949999999999996</v>
      </c>
      <c r="F2410" s="258" t="s">
        <v>3281</v>
      </c>
      <c r="G2410" s="259">
        <f>ROUND(Table3[[#This Row],[Net]],3)</f>
        <v>57.95</v>
      </c>
    </row>
    <row r="2411" spans="1:7">
      <c r="A2411" s="258" t="s">
        <v>3297</v>
      </c>
      <c r="B2411" s="258" t="s">
        <v>9837</v>
      </c>
      <c r="C2411" s="258">
        <v>2020</v>
      </c>
      <c r="D2411" s="258" t="s">
        <v>905</v>
      </c>
      <c r="E2411" s="258">
        <v>114.74</v>
      </c>
      <c r="F2411" s="258" t="s">
        <v>3281</v>
      </c>
      <c r="G2411" s="259">
        <f>ROUND(Table3[[#This Row],[Net]],3)</f>
        <v>114.74</v>
      </c>
    </row>
    <row r="2412" spans="1:7">
      <c r="A2412" s="258" t="s">
        <v>3298</v>
      </c>
      <c r="B2412" s="258" t="s">
        <v>9837</v>
      </c>
      <c r="C2412" s="258">
        <v>2020</v>
      </c>
      <c r="D2412" s="258" t="s">
        <v>905</v>
      </c>
      <c r="E2412" s="258">
        <v>223.17000000000002</v>
      </c>
      <c r="F2412" s="258" t="s">
        <v>3281</v>
      </c>
      <c r="G2412" s="259">
        <f>ROUND(Table3[[#This Row],[Net]],3)</f>
        <v>223.17</v>
      </c>
    </row>
    <row r="2413" spans="1:7">
      <c r="A2413" s="258" t="s">
        <v>3299</v>
      </c>
      <c r="B2413" s="258" t="s">
        <v>9837</v>
      </c>
      <c r="C2413" s="258">
        <v>2020</v>
      </c>
      <c r="D2413" s="258" t="s">
        <v>910</v>
      </c>
      <c r="E2413" s="258">
        <v>147.63999999999999</v>
      </c>
      <c r="F2413" s="258" t="s">
        <v>3281</v>
      </c>
      <c r="G2413" s="259">
        <f>ROUND(Table3[[#This Row],[Net]],3)</f>
        <v>147.63999999999999</v>
      </c>
    </row>
    <row r="2414" spans="1:7">
      <c r="A2414" s="258" t="s">
        <v>3300</v>
      </c>
      <c r="B2414" s="258" t="s">
        <v>9837</v>
      </c>
      <c r="C2414" s="258">
        <v>2020</v>
      </c>
      <c r="D2414" s="258" t="s">
        <v>910</v>
      </c>
      <c r="E2414" s="258">
        <v>55.69</v>
      </c>
      <c r="F2414" s="258" t="s">
        <v>3281</v>
      </c>
      <c r="G2414" s="259">
        <f>ROUND(Table3[[#This Row],[Net]],3)</f>
        <v>55.69</v>
      </c>
    </row>
    <row r="2415" spans="1:7">
      <c r="A2415" s="258" t="s">
        <v>3301</v>
      </c>
      <c r="B2415" s="258" t="s">
        <v>9837</v>
      </c>
      <c r="C2415" s="258">
        <v>2020</v>
      </c>
      <c r="D2415" s="258" t="s">
        <v>910</v>
      </c>
      <c r="E2415" s="258">
        <v>42.230000000000004</v>
      </c>
      <c r="F2415" s="258" t="s">
        <v>3281</v>
      </c>
      <c r="G2415" s="259">
        <f>ROUND(Table3[[#This Row],[Net]],3)</f>
        <v>42.23</v>
      </c>
    </row>
    <row r="2416" spans="1:7">
      <c r="A2416" s="258" t="s">
        <v>3302</v>
      </c>
      <c r="B2416" s="258" t="s">
        <v>9837</v>
      </c>
      <c r="C2416" s="258">
        <v>2020</v>
      </c>
      <c r="D2416" s="258" t="s">
        <v>910</v>
      </c>
      <c r="E2416" s="258">
        <v>197.75</v>
      </c>
      <c r="F2416" s="258" t="s">
        <v>3281</v>
      </c>
      <c r="G2416" s="259">
        <f>ROUND(Table3[[#This Row],[Net]],3)</f>
        <v>197.75</v>
      </c>
    </row>
    <row r="2417" spans="1:7">
      <c r="A2417" s="258" t="s">
        <v>3303</v>
      </c>
      <c r="B2417" s="258" t="s">
        <v>9837</v>
      </c>
      <c r="C2417" s="258">
        <v>2020</v>
      </c>
      <c r="D2417" s="258" t="s">
        <v>910</v>
      </c>
      <c r="E2417" s="258">
        <v>99.149999999999977</v>
      </c>
      <c r="F2417" s="258" t="s">
        <v>3281</v>
      </c>
      <c r="G2417" s="259">
        <f>ROUND(Table3[[#This Row],[Net]],3)</f>
        <v>99.15</v>
      </c>
    </row>
    <row r="2418" spans="1:7">
      <c r="A2418" s="258" t="s">
        <v>3304</v>
      </c>
      <c r="B2418" s="258" t="s">
        <v>9837</v>
      </c>
      <c r="C2418" s="258">
        <v>2020</v>
      </c>
      <c r="D2418" s="258" t="s">
        <v>910</v>
      </c>
      <c r="E2418" s="258">
        <v>166.01999999999995</v>
      </c>
      <c r="F2418" s="258" t="s">
        <v>3281</v>
      </c>
      <c r="G2418" s="259">
        <f>ROUND(Table3[[#This Row],[Net]],3)</f>
        <v>166.02</v>
      </c>
    </row>
    <row r="2419" spans="1:7">
      <c r="A2419" s="258" t="s">
        <v>3305</v>
      </c>
      <c r="B2419" s="258" t="s">
        <v>9837</v>
      </c>
      <c r="C2419" s="258">
        <v>2020</v>
      </c>
      <c r="D2419" s="258" t="s">
        <v>910</v>
      </c>
      <c r="E2419" s="258">
        <v>47.759999999999984</v>
      </c>
      <c r="F2419" s="258" t="s">
        <v>3281</v>
      </c>
      <c r="G2419" s="259">
        <f>ROUND(Table3[[#This Row],[Net]],3)</f>
        <v>47.76</v>
      </c>
    </row>
    <row r="2420" spans="1:7">
      <c r="A2420" s="258" t="s">
        <v>3306</v>
      </c>
      <c r="B2420" s="258" t="s">
        <v>9837</v>
      </c>
      <c r="C2420" s="258">
        <v>2020</v>
      </c>
      <c r="D2420" s="258" t="s">
        <v>910</v>
      </c>
      <c r="E2420" s="258">
        <v>151.18</v>
      </c>
      <c r="F2420" s="258" t="s">
        <v>3281</v>
      </c>
      <c r="G2420" s="259">
        <f>ROUND(Table3[[#This Row],[Net]],3)</f>
        <v>151.18</v>
      </c>
    </row>
    <row r="2421" spans="1:7">
      <c r="A2421" s="258" t="s">
        <v>3307</v>
      </c>
      <c r="B2421" s="258" t="s">
        <v>9837</v>
      </c>
      <c r="C2421" s="258">
        <v>2020</v>
      </c>
      <c r="D2421" s="258" t="s">
        <v>916</v>
      </c>
      <c r="E2421" s="258">
        <v>94.82</v>
      </c>
      <c r="F2421" s="258" t="s">
        <v>3281</v>
      </c>
      <c r="G2421" s="259">
        <f>ROUND(Table3[[#This Row],[Net]],3)</f>
        <v>94.82</v>
      </c>
    </row>
    <row r="2422" spans="1:7">
      <c r="A2422" s="258" t="s">
        <v>3308</v>
      </c>
      <c r="B2422" s="258" t="s">
        <v>9837</v>
      </c>
      <c r="C2422" s="258">
        <v>2020</v>
      </c>
      <c r="D2422" s="258" t="s">
        <v>916</v>
      </c>
      <c r="E2422" s="258">
        <v>51.519999999999996</v>
      </c>
      <c r="F2422" s="258" t="s">
        <v>3281</v>
      </c>
      <c r="G2422" s="259">
        <f>ROUND(Table3[[#This Row],[Net]],3)</f>
        <v>51.52</v>
      </c>
    </row>
    <row r="2423" spans="1:7">
      <c r="A2423" s="258" t="s">
        <v>3309</v>
      </c>
      <c r="B2423" s="258" t="s">
        <v>9837</v>
      </c>
      <c r="C2423" s="258">
        <v>2020</v>
      </c>
      <c r="D2423" s="258" t="s">
        <v>916</v>
      </c>
      <c r="E2423" s="258">
        <v>201.8</v>
      </c>
      <c r="F2423" s="258" t="s">
        <v>3281</v>
      </c>
      <c r="G2423" s="259">
        <f>ROUND(Table3[[#This Row],[Net]],3)</f>
        <v>201.8</v>
      </c>
    </row>
    <row r="2424" spans="1:7">
      <c r="A2424" s="258" t="s">
        <v>3310</v>
      </c>
      <c r="B2424" s="258" t="s">
        <v>9837</v>
      </c>
      <c r="C2424" s="258">
        <v>2020</v>
      </c>
      <c r="D2424" s="258" t="s">
        <v>916</v>
      </c>
      <c r="E2424" s="258">
        <v>51.53</v>
      </c>
      <c r="F2424" s="258" t="s">
        <v>3281</v>
      </c>
      <c r="G2424" s="259">
        <f>ROUND(Table3[[#This Row],[Net]],3)</f>
        <v>51.53</v>
      </c>
    </row>
    <row r="2425" spans="1:7">
      <c r="A2425" s="258" t="s">
        <v>3311</v>
      </c>
      <c r="B2425" s="258" t="s">
        <v>9837</v>
      </c>
      <c r="C2425" s="258">
        <v>2020</v>
      </c>
      <c r="D2425" s="258" t="s">
        <v>916</v>
      </c>
      <c r="E2425" s="258">
        <v>58.290000000000006</v>
      </c>
      <c r="F2425" s="258" t="s">
        <v>3281</v>
      </c>
      <c r="G2425" s="259">
        <f>ROUND(Table3[[#This Row],[Net]],3)</f>
        <v>58.29</v>
      </c>
    </row>
    <row r="2426" spans="1:7">
      <c r="A2426" s="258" t="s">
        <v>3312</v>
      </c>
      <c r="B2426" s="258" t="s">
        <v>9837</v>
      </c>
      <c r="C2426" s="258">
        <v>2020</v>
      </c>
      <c r="D2426" s="258" t="s">
        <v>916</v>
      </c>
      <c r="E2426" s="258">
        <v>44.499999999999986</v>
      </c>
      <c r="F2426" s="258" t="s">
        <v>3281</v>
      </c>
      <c r="G2426" s="259">
        <f>ROUND(Table3[[#This Row],[Net]],3)</f>
        <v>44.5</v>
      </c>
    </row>
    <row r="2427" spans="1:7">
      <c r="A2427" s="258" t="s">
        <v>3313</v>
      </c>
      <c r="B2427" s="258" t="s">
        <v>9837</v>
      </c>
      <c r="C2427" s="258">
        <v>2020</v>
      </c>
      <c r="D2427" s="258" t="s">
        <v>916</v>
      </c>
      <c r="E2427" s="258">
        <v>48.04999999999999</v>
      </c>
      <c r="F2427" s="258" t="s">
        <v>3281</v>
      </c>
      <c r="G2427" s="259">
        <f>ROUND(Table3[[#This Row],[Net]],3)</f>
        <v>48.05</v>
      </c>
    </row>
    <row r="2428" spans="1:7">
      <c r="A2428" s="258" t="s">
        <v>3314</v>
      </c>
      <c r="B2428" s="258" t="s">
        <v>9837</v>
      </c>
      <c r="C2428" s="258">
        <v>2020</v>
      </c>
      <c r="D2428" s="258" t="s">
        <v>921</v>
      </c>
      <c r="E2428" s="258">
        <v>84.86</v>
      </c>
      <c r="F2428" s="258" t="s">
        <v>3281</v>
      </c>
      <c r="G2428" s="259">
        <f>ROUND(Table3[[#This Row],[Net]],3)</f>
        <v>84.86</v>
      </c>
    </row>
    <row r="2429" spans="1:7">
      <c r="A2429" s="258" t="s">
        <v>3315</v>
      </c>
      <c r="B2429" s="258" t="s">
        <v>9837</v>
      </c>
      <c r="C2429" s="258">
        <v>2020</v>
      </c>
      <c r="D2429" s="258" t="s">
        <v>921</v>
      </c>
      <c r="E2429" s="258">
        <v>36.380000000000003</v>
      </c>
      <c r="F2429" s="258" t="s">
        <v>3281</v>
      </c>
      <c r="G2429" s="259">
        <f>ROUND(Table3[[#This Row],[Net]],3)</f>
        <v>36.380000000000003</v>
      </c>
    </row>
    <row r="2430" spans="1:7">
      <c r="A2430" s="258" t="s">
        <v>3316</v>
      </c>
      <c r="B2430" s="258" t="s">
        <v>9837</v>
      </c>
      <c r="C2430" s="258">
        <v>2020</v>
      </c>
      <c r="D2430" s="258" t="s">
        <v>921</v>
      </c>
      <c r="E2430" s="258">
        <v>96.149999999999991</v>
      </c>
      <c r="F2430" s="258" t="s">
        <v>3281</v>
      </c>
      <c r="G2430" s="259">
        <f>ROUND(Table3[[#This Row],[Net]],3)</f>
        <v>96.15</v>
      </c>
    </row>
    <row r="2431" spans="1:7">
      <c r="A2431" s="258" t="s">
        <v>3317</v>
      </c>
      <c r="B2431" s="258" t="s">
        <v>9837</v>
      </c>
      <c r="C2431" s="258">
        <v>2020</v>
      </c>
      <c r="D2431" s="258" t="s">
        <v>921</v>
      </c>
      <c r="E2431" s="258">
        <v>38.979999999999997</v>
      </c>
      <c r="F2431" s="258" t="s">
        <v>3281</v>
      </c>
      <c r="G2431" s="259">
        <f>ROUND(Table3[[#This Row],[Net]],3)</f>
        <v>38.979999999999997</v>
      </c>
    </row>
    <row r="2432" spans="1:7">
      <c r="A2432" s="258" t="s">
        <v>3318</v>
      </c>
      <c r="B2432" s="258" t="s">
        <v>9837</v>
      </c>
      <c r="C2432" s="258">
        <v>2020</v>
      </c>
      <c r="D2432" s="258" t="s">
        <v>927</v>
      </c>
      <c r="E2432" s="258">
        <v>48.160000000000011</v>
      </c>
      <c r="F2432" s="258" t="s">
        <v>3281</v>
      </c>
      <c r="G2432" s="259">
        <f>ROUND(Table3[[#This Row],[Net]],3)</f>
        <v>48.16</v>
      </c>
    </row>
    <row r="2433" spans="1:7">
      <c r="A2433" s="258" t="s">
        <v>3319</v>
      </c>
      <c r="B2433" s="258" t="s">
        <v>9837</v>
      </c>
      <c r="C2433" s="258">
        <v>2020</v>
      </c>
      <c r="D2433" s="258" t="s">
        <v>927</v>
      </c>
      <c r="E2433" s="258">
        <v>25.47</v>
      </c>
      <c r="F2433" s="258" t="s">
        <v>3281</v>
      </c>
      <c r="G2433" s="259">
        <f>ROUND(Table3[[#This Row],[Net]],3)</f>
        <v>25.47</v>
      </c>
    </row>
    <row r="2434" spans="1:7">
      <c r="A2434" s="258" t="s">
        <v>3320</v>
      </c>
      <c r="B2434" s="258" t="s">
        <v>9837</v>
      </c>
      <c r="C2434" s="258">
        <v>2020</v>
      </c>
      <c r="D2434" s="258" t="s">
        <v>927</v>
      </c>
      <c r="E2434" s="258">
        <v>28.780000000000005</v>
      </c>
      <c r="F2434" s="258" t="s">
        <v>3281</v>
      </c>
      <c r="G2434" s="259">
        <f>ROUND(Table3[[#This Row],[Net]],3)</f>
        <v>28.78</v>
      </c>
    </row>
    <row r="2435" spans="1:7">
      <c r="A2435" s="258" t="s">
        <v>3321</v>
      </c>
      <c r="B2435" s="258" t="s">
        <v>9837</v>
      </c>
      <c r="C2435" s="258">
        <v>2020</v>
      </c>
      <c r="D2435" s="258" t="s">
        <v>927</v>
      </c>
      <c r="E2435" s="258">
        <v>33</v>
      </c>
      <c r="F2435" s="258" t="s">
        <v>3281</v>
      </c>
      <c r="G2435" s="259">
        <f>ROUND(Table3[[#This Row],[Net]],3)</f>
        <v>33</v>
      </c>
    </row>
    <row r="2436" spans="1:7">
      <c r="A2436" s="258" t="s">
        <v>3322</v>
      </c>
      <c r="B2436" s="258" t="s">
        <v>9837</v>
      </c>
      <c r="C2436" s="258">
        <v>2020</v>
      </c>
      <c r="D2436" s="258" t="s">
        <v>927</v>
      </c>
      <c r="E2436" s="258">
        <v>34.139999999999993</v>
      </c>
      <c r="F2436" s="258" t="s">
        <v>3281</v>
      </c>
      <c r="G2436" s="259">
        <f>ROUND(Table3[[#This Row],[Net]],3)</f>
        <v>34.14</v>
      </c>
    </row>
    <row r="2437" spans="1:7">
      <c r="A2437" s="258" t="s">
        <v>3323</v>
      </c>
      <c r="B2437" s="258" t="s">
        <v>9837</v>
      </c>
      <c r="C2437" s="258">
        <v>2020</v>
      </c>
      <c r="D2437" s="258" t="s">
        <v>927</v>
      </c>
      <c r="E2437" s="258">
        <v>26.92</v>
      </c>
      <c r="F2437" s="258" t="s">
        <v>3281</v>
      </c>
      <c r="G2437" s="259">
        <f>ROUND(Table3[[#This Row],[Net]],3)</f>
        <v>26.92</v>
      </c>
    </row>
    <row r="2438" spans="1:7">
      <c r="A2438" s="258" t="s">
        <v>3324</v>
      </c>
      <c r="B2438" s="258" t="s">
        <v>9837</v>
      </c>
      <c r="C2438" s="258">
        <v>2020</v>
      </c>
      <c r="D2438" s="258" t="s">
        <v>927</v>
      </c>
      <c r="E2438" s="258">
        <v>9.2999999999999989</v>
      </c>
      <c r="F2438" s="258" t="s">
        <v>3281</v>
      </c>
      <c r="G2438" s="259">
        <f>ROUND(Table3[[#This Row],[Net]],3)</f>
        <v>9.3000000000000007</v>
      </c>
    </row>
    <row r="2439" spans="1:7">
      <c r="A2439" s="258" t="s">
        <v>3325</v>
      </c>
      <c r="B2439" s="258" t="s">
        <v>9837</v>
      </c>
      <c r="C2439" s="258">
        <v>2020</v>
      </c>
      <c r="D2439" s="258" t="s">
        <v>927</v>
      </c>
      <c r="E2439" s="258">
        <v>90.78</v>
      </c>
      <c r="F2439" s="258" t="s">
        <v>3281</v>
      </c>
      <c r="G2439" s="259">
        <f>ROUND(Table3[[#This Row],[Net]],3)</f>
        <v>90.78</v>
      </c>
    </row>
    <row r="2440" spans="1:7">
      <c r="A2440" s="258" t="s">
        <v>3326</v>
      </c>
      <c r="B2440" s="258" t="s">
        <v>9837</v>
      </c>
      <c r="C2440" s="258">
        <v>2020</v>
      </c>
      <c r="D2440" s="258" t="s">
        <v>927</v>
      </c>
      <c r="E2440" s="258">
        <v>23.11</v>
      </c>
      <c r="F2440" s="258" t="s">
        <v>3281</v>
      </c>
      <c r="G2440" s="259">
        <f>ROUND(Table3[[#This Row],[Net]],3)</f>
        <v>23.11</v>
      </c>
    </row>
    <row r="2441" spans="1:7">
      <c r="A2441" s="258" t="s">
        <v>3327</v>
      </c>
      <c r="B2441" s="258" t="s">
        <v>9837</v>
      </c>
      <c r="C2441" s="258">
        <v>2020</v>
      </c>
      <c r="D2441" s="258" t="s">
        <v>927</v>
      </c>
      <c r="E2441" s="258">
        <v>31.92</v>
      </c>
      <c r="F2441" s="258" t="s">
        <v>3281</v>
      </c>
      <c r="G2441" s="259">
        <f>ROUND(Table3[[#This Row],[Net]],3)</f>
        <v>31.92</v>
      </c>
    </row>
    <row r="2442" spans="1:7">
      <c r="A2442" s="258" t="s">
        <v>3328</v>
      </c>
      <c r="B2442" s="258" t="s">
        <v>9837</v>
      </c>
      <c r="C2442" s="258">
        <v>2020</v>
      </c>
      <c r="D2442" s="258" t="s">
        <v>927</v>
      </c>
      <c r="E2442" s="258">
        <v>75.59</v>
      </c>
      <c r="F2442" s="258" t="s">
        <v>3281</v>
      </c>
      <c r="G2442" s="259">
        <f>ROUND(Table3[[#This Row],[Net]],3)</f>
        <v>75.59</v>
      </c>
    </row>
    <row r="2443" spans="1:7">
      <c r="A2443" s="258" t="s">
        <v>3329</v>
      </c>
      <c r="B2443" s="258" t="s">
        <v>9837</v>
      </c>
      <c r="C2443" s="258">
        <v>2020</v>
      </c>
      <c r="D2443" s="258" t="s">
        <v>927</v>
      </c>
      <c r="E2443" s="258">
        <v>54.16</v>
      </c>
      <c r="F2443" s="258" t="s">
        <v>3281</v>
      </c>
      <c r="G2443" s="259">
        <f>ROUND(Table3[[#This Row],[Net]],3)</f>
        <v>54.16</v>
      </c>
    </row>
    <row r="2444" spans="1:7">
      <c r="A2444" s="258" t="s">
        <v>3330</v>
      </c>
      <c r="B2444" s="258" t="s">
        <v>9837</v>
      </c>
      <c r="C2444" s="258">
        <v>2020</v>
      </c>
      <c r="D2444" s="258" t="s">
        <v>927</v>
      </c>
      <c r="E2444" s="258">
        <v>72.13000000000001</v>
      </c>
      <c r="F2444" s="258" t="s">
        <v>3281</v>
      </c>
      <c r="G2444" s="259">
        <f>ROUND(Table3[[#This Row],[Net]],3)</f>
        <v>72.13</v>
      </c>
    </row>
    <row r="2445" spans="1:7">
      <c r="A2445" s="258" t="s">
        <v>3331</v>
      </c>
      <c r="B2445" s="258" t="s">
        <v>9837</v>
      </c>
      <c r="C2445" s="258">
        <v>2020</v>
      </c>
      <c r="D2445" s="258" t="s">
        <v>927</v>
      </c>
      <c r="E2445" s="258">
        <v>94.289999999999992</v>
      </c>
      <c r="F2445" s="258" t="s">
        <v>3281</v>
      </c>
      <c r="G2445" s="259">
        <f>ROUND(Table3[[#This Row],[Net]],3)</f>
        <v>94.29</v>
      </c>
    </row>
    <row r="2446" spans="1:7">
      <c r="A2446" s="258" t="s">
        <v>3332</v>
      </c>
      <c r="B2446" s="258" t="s">
        <v>9837</v>
      </c>
      <c r="C2446" s="258">
        <v>2020</v>
      </c>
      <c r="D2446" s="258" t="s">
        <v>927</v>
      </c>
      <c r="E2446" s="258">
        <v>90.36999999999999</v>
      </c>
      <c r="F2446" s="258" t="s">
        <v>3281</v>
      </c>
      <c r="G2446" s="259">
        <f>ROUND(Table3[[#This Row],[Net]],3)</f>
        <v>90.37</v>
      </c>
    </row>
    <row r="2447" spans="1:7">
      <c r="A2447" s="258" t="s">
        <v>3333</v>
      </c>
      <c r="B2447" s="258" t="s">
        <v>9837</v>
      </c>
      <c r="C2447" s="258">
        <v>2020</v>
      </c>
      <c r="D2447" s="258" t="s">
        <v>933</v>
      </c>
      <c r="E2447" s="258">
        <v>32.800000000000004</v>
      </c>
      <c r="F2447" s="258" t="s">
        <v>3281</v>
      </c>
      <c r="G2447" s="259">
        <f>ROUND(Table3[[#This Row],[Net]],3)</f>
        <v>32.799999999999997</v>
      </c>
    </row>
    <row r="2448" spans="1:7">
      <c r="A2448" s="258" t="s">
        <v>3334</v>
      </c>
      <c r="B2448" s="258" t="s">
        <v>9837</v>
      </c>
      <c r="C2448" s="258">
        <v>2020</v>
      </c>
      <c r="D2448" s="258" t="s">
        <v>933</v>
      </c>
      <c r="E2448" s="258">
        <v>30.099999999999998</v>
      </c>
      <c r="F2448" s="258" t="s">
        <v>3281</v>
      </c>
      <c r="G2448" s="259">
        <f>ROUND(Table3[[#This Row],[Net]],3)</f>
        <v>30.1</v>
      </c>
    </row>
    <row r="2449" spans="1:7">
      <c r="A2449" s="258" t="s">
        <v>3335</v>
      </c>
      <c r="B2449" s="258" t="s">
        <v>9837</v>
      </c>
      <c r="C2449" s="258">
        <v>2020</v>
      </c>
      <c r="D2449" s="258" t="s">
        <v>933</v>
      </c>
      <c r="E2449" s="258">
        <v>24.129999999999995</v>
      </c>
      <c r="F2449" s="258" t="s">
        <v>3281</v>
      </c>
      <c r="G2449" s="259">
        <f>ROUND(Table3[[#This Row],[Net]],3)</f>
        <v>24.13</v>
      </c>
    </row>
    <row r="2450" spans="1:7">
      <c r="A2450" s="258" t="s">
        <v>3336</v>
      </c>
      <c r="B2450" s="258" t="s">
        <v>9837</v>
      </c>
      <c r="C2450" s="258">
        <v>2020</v>
      </c>
      <c r="D2450" s="258" t="s">
        <v>933</v>
      </c>
      <c r="E2450" s="258">
        <v>19.55</v>
      </c>
      <c r="F2450" s="258" t="s">
        <v>3281</v>
      </c>
      <c r="G2450" s="259">
        <f>ROUND(Table3[[#This Row],[Net]],3)</f>
        <v>19.55</v>
      </c>
    </row>
    <row r="2451" spans="1:7">
      <c r="A2451" s="258" t="s">
        <v>3337</v>
      </c>
      <c r="B2451" s="258" t="s">
        <v>9837</v>
      </c>
      <c r="C2451" s="258">
        <v>2020</v>
      </c>
      <c r="D2451" s="258" t="s">
        <v>933</v>
      </c>
      <c r="E2451" s="258">
        <v>11.25</v>
      </c>
      <c r="F2451" s="258" t="s">
        <v>3281</v>
      </c>
      <c r="G2451" s="259">
        <f>ROUND(Table3[[#This Row],[Net]],3)</f>
        <v>11.25</v>
      </c>
    </row>
    <row r="2452" spans="1:7">
      <c r="A2452" s="258" t="s">
        <v>3338</v>
      </c>
      <c r="B2452" s="258" t="s">
        <v>9837</v>
      </c>
      <c r="C2452" s="258">
        <v>2020</v>
      </c>
      <c r="D2452" s="258" t="s">
        <v>933</v>
      </c>
      <c r="E2452" s="258">
        <v>37.169999999999995</v>
      </c>
      <c r="F2452" s="258" t="s">
        <v>3281</v>
      </c>
      <c r="G2452" s="259">
        <f>ROUND(Table3[[#This Row],[Net]],3)</f>
        <v>37.17</v>
      </c>
    </row>
    <row r="2453" spans="1:7">
      <c r="A2453" s="258" t="s">
        <v>3339</v>
      </c>
      <c r="B2453" s="258" t="s">
        <v>9837</v>
      </c>
      <c r="C2453" s="258">
        <v>2020</v>
      </c>
      <c r="D2453" s="258" t="s">
        <v>933</v>
      </c>
      <c r="E2453" s="258">
        <v>17.66</v>
      </c>
      <c r="F2453" s="258" t="s">
        <v>3281</v>
      </c>
      <c r="G2453" s="259">
        <f>ROUND(Table3[[#This Row],[Net]],3)</f>
        <v>17.66</v>
      </c>
    </row>
    <row r="2454" spans="1:7">
      <c r="A2454" s="258" t="s">
        <v>3340</v>
      </c>
      <c r="B2454" s="258" t="s">
        <v>9837</v>
      </c>
      <c r="C2454" s="258">
        <v>2020</v>
      </c>
      <c r="D2454" s="258" t="s">
        <v>933</v>
      </c>
      <c r="E2454" s="258">
        <v>139.85999999999996</v>
      </c>
      <c r="F2454" s="258" t="s">
        <v>3281</v>
      </c>
      <c r="G2454" s="259">
        <f>ROUND(Table3[[#This Row],[Net]],3)</f>
        <v>139.86000000000001</v>
      </c>
    </row>
    <row r="2455" spans="1:7">
      <c r="A2455" s="258" t="s">
        <v>3341</v>
      </c>
      <c r="B2455" s="258" t="s">
        <v>9837</v>
      </c>
      <c r="C2455" s="258">
        <v>2020</v>
      </c>
      <c r="D2455" s="258" t="s">
        <v>933</v>
      </c>
      <c r="E2455" s="258">
        <v>34.549999999999997</v>
      </c>
      <c r="F2455" s="258" t="s">
        <v>3281</v>
      </c>
      <c r="G2455" s="259">
        <f>ROUND(Table3[[#This Row],[Net]],3)</f>
        <v>34.549999999999997</v>
      </c>
    </row>
    <row r="2456" spans="1:7">
      <c r="A2456" s="258" t="s">
        <v>3342</v>
      </c>
      <c r="B2456" s="258" t="s">
        <v>9837</v>
      </c>
      <c r="C2456" s="258">
        <v>2020</v>
      </c>
      <c r="D2456" s="258" t="s">
        <v>933</v>
      </c>
      <c r="E2456" s="258">
        <v>23.31</v>
      </c>
      <c r="F2456" s="258" t="s">
        <v>3281</v>
      </c>
      <c r="G2456" s="259">
        <f>ROUND(Table3[[#This Row],[Net]],3)</f>
        <v>23.31</v>
      </c>
    </row>
    <row r="2457" spans="1:7">
      <c r="A2457" s="258" t="s">
        <v>3343</v>
      </c>
      <c r="B2457" s="258" t="s">
        <v>9837</v>
      </c>
      <c r="C2457" s="258">
        <v>2020</v>
      </c>
      <c r="D2457" s="258" t="s">
        <v>933</v>
      </c>
      <c r="E2457" s="258">
        <v>38.99</v>
      </c>
      <c r="F2457" s="258" t="s">
        <v>3281</v>
      </c>
      <c r="G2457" s="259">
        <f>ROUND(Table3[[#This Row],[Net]],3)</f>
        <v>38.99</v>
      </c>
    </row>
    <row r="2458" spans="1:7">
      <c r="A2458" s="258" t="s">
        <v>3344</v>
      </c>
      <c r="B2458" s="258" t="s">
        <v>9837</v>
      </c>
      <c r="C2458" s="258">
        <v>2020</v>
      </c>
      <c r="D2458" s="258" t="s">
        <v>933</v>
      </c>
      <c r="E2458" s="258">
        <v>13.77</v>
      </c>
      <c r="F2458" s="258" t="s">
        <v>3281</v>
      </c>
      <c r="G2458" s="259">
        <f>ROUND(Table3[[#This Row],[Net]],3)</f>
        <v>13.77</v>
      </c>
    </row>
    <row r="2459" spans="1:7">
      <c r="A2459" s="258" t="s">
        <v>3345</v>
      </c>
      <c r="B2459" s="258" t="s">
        <v>9837</v>
      </c>
      <c r="C2459" s="258">
        <v>2020</v>
      </c>
      <c r="D2459" s="258" t="s">
        <v>933</v>
      </c>
      <c r="E2459" s="258">
        <v>34.080000000000005</v>
      </c>
      <c r="F2459" s="258" t="s">
        <v>3281</v>
      </c>
      <c r="G2459" s="259">
        <f>ROUND(Table3[[#This Row],[Net]],3)</f>
        <v>34.08</v>
      </c>
    </row>
    <row r="2460" spans="1:7">
      <c r="A2460" s="258" t="s">
        <v>3346</v>
      </c>
      <c r="B2460" s="258" t="s">
        <v>9837</v>
      </c>
      <c r="C2460" s="258">
        <v>2020</v>
      </c>
      <c r="D2460" s="258" t="s">
        <v>933</v>
      </c>
      <c r="E2460" s="258">
        <v>51.849999999999994</v>
      </c>
      <c r="F2460" s="258" t="s">
        <v>3281</v>
      </c>
      <c r="G2460" s="259">
        <f>ROUND(Table3[[#This Row],[Net]],3)</f>
        <v>51.85</v>
      </c>
    </row>
    <row r="2461" spans="1:7">
      <c r="A2461" s="258" t="s">
        <v>3347</v>
      </c>
      <c r="B2461" s="258" t="s">
        <v>9837</v>
      </c>
      <c r="C2461" s="258">
        <v>2020</v>
      </c>
      <c r="D2461" s="258" t="s">
        <v>877</v>
      </c>
      <c r="E2461" s="258">
        <v>10.17</v>
      </c>
      <c r="F2461" s="258" t="s">
        <v>3281</v>
      </c>
      <c r="G2461" s="259">
        <f>ROUND(Table3[[#This Row],[Net]],3)</f>
        <v>10.17</v>
      </c>
    </row>
    <row r="2462" spans="1:7">
      <c r="A2462" s="258" t="s">
        <v>3348</v>
      </c>
      <c r="B2462" s="258" t="s">
        <v>9837</v>
      </c>
      <c r="C2462" s="258">
        <v>2020</v>
      </c>
      <c r="D2462" s="258" t="s">
        <v>877</v>
      </c>
      <c r="E2462" s="258">
        <v>40.51</v>
      </c>
      <c r="F2462" s="258" t="s">
        <v>3281</v>
      </c>
      <c r="G2462" s="259">
        <f>ROUND(Table3[[#This Row],[Net]],3)</f>
        <v>40.51</v>
      </c>
    </row>
    <row r="2463" spans="1:7">
      <c r="A2463" s="258" t="s">
        <v>3349</v>
      </c>
      <c r="B2463" s="258" t="s">
        <v>9837</v>
      </c>
      <c r="C2463" s="258">
        <v>2020</v>
      </c>
      <c r="D2463" s="258" t="s">
        <v>877</v>
      </c>
      <c r="E2463" s="258">
        <v>11.160000000000002</v>
      </c>
      <c r="F2463" s="258" t="s">
        <v>3281</v>
      </c>
      <c r="G2463" s="259">
        <f>ROUND(Table3[[#This Row],[Net]],3)</f>
        <v>11.16</v>
      </c>
    </row>
    <row r="2464" spans="1:7">
      <c r="A2464" s="258" t="s">
        <v>3350</v>
      </c>
      <c r="B2464" s="258" t="s">
        <v>9837</v>
      </c>
      <c r="C2464" s="258">
        <v>2020</v>
      </c>
      <c r="D2464" s="258" t="s">
        <v>877</v>
      </c>
      <c r="E2464" s="258">
        <v>5.0299999999999994</v>
      </c>
      <c r="F2464" s="258" t="s">
        <v>3281</v>
      </c>
      <c r="G2464" s="259">
        <f>ROUND(Table3[[#This Row],[Net]],3)</f>
        <v>5.03</v>
      </c>
    </row>
    <row r="2465" spans="1:7">
      <c r="A2465" s="258" t="s">
        <v>3351</v>
      </c>
      <c r="B2465" s="258" t="s">
        <v>9837</v>
      </c>
      <c r="C2465" s="258">
        <v>2020</v>
      </c>
      <c r="D2465" s="258" t="s">
        <v>877</v>
      </c>
      <c r="E2465" s="258">
        <v>24.17</v>
      </c>
      <c r="F2465" s="258" t="s">
        <v>3281</v>
      </c>
      <c r="G2465" s="259">
        <f>ROUND(Table3[[#This Row],[Net]],3)</f>
        <v>24.17</v>
      </c>
    </row>
    <row r="2466" spans="1:7">
      <c r="A2466" s="258" t="s">
        <v>3352</v>
      </c>
      <c r="B2466" s="258" t="s">
        <v>9837</v>
      </c>
      <c r="C2466" s="258">
        <v>2020</v>
      </c>
      <c r="D2466" s="258" t="s">
        <v>877</v>
      </c>
      <c r="E2466" s="258">
        <v>19.910000000000004</v>
      </c>
      <c r="F2466" s="258" t="s">
        <v>3281</v>
      </c>
      <c r="G2466" s="259">
        <f>ROUND(Table3[[#This Row],[Net]],3)</f>
        <v>19.91</v>
      </c>
    </row>
    <row r="2467" spans="1:7">
      <c r="A2467" s="258" t="s">
        <v>3353</v>
      </c>
      <c r="B2467" s="258" t="s">
        <v>9837</v>
      </c>
      <c r="C2467" s="258">
        <v>2020</v>
      </c>
      <c r="D2467" s="258" t="s">
        <v>877</v>
      </c>
      <c r="E2467" s="258">
        <v>9.0499999999999989</v>
      </c>
      <c r="F2467" s="258" t="s">
        <v>3281</v>
      </c>
      <c r="G2467" s="259">
        <f>ROUND(Table3[[#This Row],[Net]],3)</f>
        <v>9.0500000000000007</v>
      </c>
    </row>
    <row r="2468" spans="1:7">
      <c r="A2468" s="258" t="s">
        <v>3354</v>
      </c>
      <c r="B2468" s="258" t="s">
        <v>9837</v>
      </c>
      <c r="C2468" s="258">
        <v>2020</v>
      </c>
      <c r="D2468" s="258" t="s">
        <v>877</v>
      </c>
      <c r="E2468" s="258">
        <v>22.66</v>
      </c>
      <c r="F2468" s="258" t="s">
        <v>3281</v>
      </c>
      <c r="G2468" s="259">
        <f>ROUND(Table3[[#This Row],[Net]],3)</f>
        <v>22.66</v>
      </c>
    </row>
    <row r="2469" spans="1:7">
      <c r="A2469" s="258" t="s">
        <v>3355</v>
      </c>
      <c r="B2469" s="258" t="s">
        <v>9837</v>
      </c>
      <c r="C2469" s="258">
        <v>2020</v>
      </c>
      <c r="D2469" s="258" t="s">
        <v>864</v>
      </c>
      <c r="E2469" s="258">
        <v>98.72</v>
      </c>
      <c r="F2469" s="258" t="s">
        <v>3281</v>
      </c>
      <c r="G2469" s="259">
        <f>ROUND(Table3[[#This Row],[Net]],3)</f>
        <v>98.72</v>
      </c>
    </row>
    <row r="2470" spans="1:7">
      <c r="A2470" s="258" t="s">
        <v>3356</v>
      </c>
      <c r="B2470" s="258" t="s">
        <v>9837</v>
      </c>
      <c r="C2470" s="258">
        <v>2020</v>
      </c>
      <c r="D2470" s="258" t="s">
        <v>864</v>
      </c>
      <c r="E2470" s="258">
        <v>12.58</v>
      </c>
      <c r="F2470" s="258" t="s">
        <v>3281</v>
      </c>
      <c r="G2470" s="259">
        <f>ROUND(Table3[[#This Row],[Net]],3)</f>
        <v>12.58</v>
      </c>
    </row>
    <row r="2471" spans="1:7">
      <c r="A2471" s="258" t="s">
        <v>3357</v>
      </c>
      <c r="B2471" s="258" t="s">
        <v>9837</v>
      </c>
      <c r="C2471" s="258">
        <v>2020</v>
      </c>
      <c r="D2471" s="258" t="s">
        <v>864</v>
      </c>
      <c r="E2471" s="258">
        <v>37.569999999999993</v>
      </c>
      <c r="F2471" s="258" t="s">
        <v>3281</v>
      </c>
      <c r="G2471" s="259">
        <f>ROUND(Table3[[#This Row],[Net]],3)</f>
        <v>37.57</v>
      </c>
    </row>
    <row r="2472" spans="1:7">
      <c r="A2472" s="258" t="s">
        <v>3358</v>
      </c>
      <c r="B2472" s="258" t="s">
        <v>9837</v>
      </c>
      <c r="C2472" s="258">
        <v>2020</v>
      </c>
      <c r="D2472" s="258" t="s">
        <v>864</v>
      </c>
      <c r="E2472" s="258">
        <v>13.26</v>
      </c>
      <c r="F2472" s="258" t="s">
        <v>3281</v>
      </c>
      <c r="G2472" s="259">
        <f>ROUND(Table3[[#This Row],[Net]],3)</f>
        <v>13.26</v>
      </c>
    </row>
    <row r="2473" spans="1:7">
      <c r="A2473" s="258" t="s">
        <v>3359</v>
      </c>
      <c r="B2473" s="258" t="s">
        <v>9837</v>
      </c>
      <c r="C2473" s="258">
        <v>2020</v>
      </c>
      <c r="D2473" s="258" t="s">
        <v>864</v>
      </c>
      <c r="E2473" s="258">
        <v>6.42</v>
      </c>
      <c r="F2473" s="258" t="s">
        <v>3281</v>
      </c>
      <c r="G2473" s="259">
        <f>ROUND(Table3[[#This Row],[Net]],3)</f>
        <v>6.42</v>
      </c>
    </row>
    <row r="2474" spans="1:7">
      <c r="A2474" s="258" t="s">
        <v>3360</v>
      </c>
      <c r="B2474" s="258" t="s">
        <v>9837</v>
      </c>
      <c r="C2474" s="258">
        <v>2020</v>
      </c>
      <c r="D2474" s="258" t="s">
        <v>864</v>
      </c>
      <c r="E2474" s="258">
        <v>17.170000000000002</v>
      </c>
      <c r="F2474" s="258" t="s">
        <v>3281</v>
      </c>
      <c r="G2474" s="259">
        <f>ROUND(Table3[[#This Row],[Net]],3)</f>
        <v>17.170000000000002</v>
      </c>
    </row>
    <row r="2475" spans="1:7">
      <c r="A2475" s="258" t="s">
        <v>3361</v>
      </c>
      <c r="B2475" s="258" t="s">
        <v>9837</v>
      </c>
      <c r="C2475" s="258">
        <v>2020</v>
      </c>
      <c r="D2475" s="258" t="s">
        <v>864</v>
      </c>
      <c r="E2475" s="258">
        <v>81.12</v>
      </c>
      <c r="F2475" s="258" t="s">
        <v>3281</v>
      </c>
      <c r="G2475" s="259">
        <f>ROUND(Table3[[#This Row],[Net]],3)</f>
        <v>81.12</v>
      </c>
    </row>
    <row r="2476" spans="1:7">
      <c r="A2476" s="258" t="s">
        <v>3362</v>
      </c>
      <c r="B2476" s="258" t="s">
        <v>9837</v>
      </c>
      <c r="C2476" s="258">
        <v>2020</v>
      </c>
      <c r="D2476" s="258" t="s">
        <v>864</v>
      </c>
      <c r="E2476" s="258">
        <v>60.5</v>
      </c>
      <c r="F2476" s="258" t="s">
        <v>3281</v>
      </c>
      <c r="G2476" s="259">
        <f>ROUND(Table3[[#This Row],[Net]],3)</f>
        <v>60.5</v>
      </c>
    </row>
    <row r="2477" spans="1:7">
      <c r="A2477" s="258" t="s">
        <v>3363</v>
      </c>
      <c r="B2477" s="258" t="s">
        <v>9837</v>
      </c>
      <c r="C2477" s="258">
        <v>2020</v>
      </c>
      <c r="D2477" s="258" t="s">
        <v>864</v>
      </c>
      <c r="E2477" s="258">
        <v>24.71</v>
      </c>
      <c r="F2477" s="258" t="s">
        <v>3281</v>
      </c>
      <c r="G2477" s="259">
        <f>ROUND(Table3[[#This Row],[Net]],3)</f>
        <v>24.71</v>
      </c>
    </row>
    <row r="2478" spans="1:7">
      <c r="A2478" s="258" t="s">
        <v>3364</v>
      </c>
      <c r="B2478" s="258" t="s">
        <v>9837</v>
      </c>
      <c r="C2478" s="258">
        <v>2020</v>
      </c>
      <c r="D2478" s="258" t="s">
        <v>864</v>
      </c>
      <c r="E2478" s="258">
        <v>28.790000000000003</v>
      </c>
      <c r="F2478" s="258" t="s">
        <v>3281</v>
      </c>
      <c r="G2478" s="259">
        <f>ROUND(Table3[[#This Row],[Net]],3)</f>
        <v>28.79</v>
      </c>
    </row>
    <row r="2479" spans="1:7">
      <c r="A2479" s="258" t="s">
        <v>3365</v>
      </c>
      <c r="B2479" s="258" t="s">
        <v>9837</v>
      </c>
      <c r="C2479" s="258">
        <v>2020</v>
      </c>
      <c r="D2479" s="258" t="s">
        <v>864</v>
      </c>
      <c r="E2479" s="258">
        <v>24.55</v>
      </c>
      <c r="F2479" s="258" t="s">
        <v>3281</v>
      </c>
      <c r="G2479" s="259">
        <f>ROUND(Table3[[#This Row],[Net]],3)</f>
        <v>24.55</v>
      </c>
    </row>
    <row r="2480" spans="1:7">
      <c r="A2480" s="258" t="s">
        <v>3366</v>
      </c>
      <c r="B2480" s="258" t="s">
        <v>9837</v>
      </c>
      <c r="C2480" s="258">
        <v>2020</v>
      </c>
      <c r="D2480" s="258" t="s">
        <v>864</v>
      </c>
      <c r="E2480" s="258">
        <v>94.259999999999991</v>
      </c>
      <c r="F2480" s="258" t="s">
        <v>3281</v>
      </c>
      <c r="G2480" s="259">
        <f>ROUND(Table3[[#This Row],[Net]],3)</f>
        <v>94.26</v>
      </c>
    </row>
    <row r="2481" spans="1:7">
      <c r="A2481" s="258" t="s">
        <v>3367</v>
      </c>
      <c r="B2481" s="258" t="s">
        <v>9837</v>
      </c>
      <c r="C2481" s="258">
        <v>2020</v>
      </c>
      <c r="D2481" s="258" t="s">
        <v>864</v>
      </c>
      <c r="E2481" s="258">
        <v>6.2900000000000009</v>
      </c>
      <c r="F2481" s="258" t="s">
        <v>3281</v>
      </c>
      <c r="G2481" s="259">
        <f>ROUND(Table3[[#This Row],[Net]],3)</f>
        <v>6.29</v>
      </c>
    </row>
    <row r="2482" spans="1:7">
      <c r="A2482" s="258" t="s">
        <v>3368</v>
      </c>
      <c r="B2482" s="258" t="s">
        <v>9837</v>
      </c>
      <c r="C2482" s="258">
        <v>2020</v>
      </c>
      <c r="D2482" s="258" t="s">
        <v>864</v>
      </c>
      <c r="E2482" s="258">
        <v>17.009999999999998</v>
      </c>
      <c r="F2482" s="258" t="s">
        <v>3281</v>
      </c>
      <c r="G2482" s="259">
        <f>ROUND(Table3[[#This Row],[Net]],3)</f>
        <v>17.010000000000002</v>
      </c>
    </row>
    <row r="2483" spans="1:7">
      <c r="A2483" s="258" t="s">
        <v>3369</v>
      </c>
      <c r="B2483" s="258" t="s">
        <v>9837</v>
      </c>
      <c r="C2483" s="258">
        <v>2020</v>
      </c>
      <c r="D2483" s="258" t="s">
        <v>864</v>
      </c>
      <c r="E2483" s="258">
        <v>43.84</v>
      </c>
      <c r="F2483" s="258" t="s">
        <v>3281</v>
      </c>
      <c r="G2483" s="259">
        <f>ROUND(Table3[[#This Row],[Net]],3)</f>
        <v>43.84</v>
      </c>
    </row>
    <row r="2484" spans="1:7">
      <c r="A2484" s="258" t="s">
        <v>3370</v>
      </c>
      <c r="B2484" s="258" t="s">
        <v>9837</v>
      </c>
      <c r="C2484" s="258">
        <v>2020</v>
      </c>
      <c r="D2484" s="258" t="s">
        <v>864</v>
      </c>
      <c r="E2484" s="258">
        <v>17.97</v>
      </c>
      <c r="F2484" s="258" t="s">
        <v>3281</v>
      </c>
      <c r="G2484" s="259">
        <f>ROUND(Table3[[#This Row],[Net]],3)</f>
        <v>17.97</v>
      </c>
    </row>
    <row r="2485" spans="1:7">
      <c r="A2485" s="258" t="s">
        <v>3371</v>
      </c>
      <c r="B2485" s="258" t="s">
        <v>9837</v>
      </c>
      <c r="C2485" s="258">
        <v>2020</v>
      </c>
      <c r="D2485" s="258" t="s">
        <v>864</v>
      </c>
      <c r="E2485" s="258">
        <v>74.05</v>
      </c>
      <c r="F2485" s="258" t="s">
        <v>3281</v>
      </c>
      <c r="G2485" s="259">
        <f>ROUND(Table3[[#This Row],[Net]],3)</f>
        <v>74.05</v>
      </c>
    </row>
    <row r="2486" spans="1:7">
      <c r="A2486" s="258" t="s">
        <v>3372</v>
      </c>
      <c r="B2486" s="258" t="s">
        <v>9837</v>
      </c>
      <c r="C2486" s="258">
        <v>2020</v>
      </c>
      <c r="D2486" s="258" t="s">
        <v>864</v>
      </c>
      <c r="E2486" s="258">
        <v>62.79999999999999</v>
      </c>
      <c r="F2486" s="258" t="s">
        <v>3281</v>
      </c>
      <c r="G2486" s="259">
        <f>ROUND(Table3[[#This Row],[Net]],3)</f>
        <v>62.8</v>
      </c>
    </row>
    <row r="2487" spans="1:7">
      <c r="A2487" s="258" t="s">
        <v>3373</v>
      </c>
      <c r="B2487" s="258" t="s">
        <v>9837</v>
      </c>
      <c r="C2487" s="258">
        <v>2020</v>
      </c>
      <c r="D2487" s="258" t="s">
        <v>864</v>
      </c>
      <c r="E2487" s="258">
        <v>72.889999999999986</v>
      </c>
      <c r="F2487" s="258" t="s">
        <v>3281</v>
      </c>
      <c r="G2487" s="259">
        <f>ROUND(Table3[[#This Row],[Net]],3)</f>
        <v>72.89</v>
      </c>
    </row>
    <row r="2488" spans="1:7">
      <c r="A2488" s="258" t="s">
        <v>3374</v>
      </c>
      <c r="B2488" s="258" t="s">
        <v>9837</v>
      </c>
      <c r="C2488" s="258">
        <v>2020</v>
      </c>
      <c r="D2488" s="258" t="s">
        <v>864</v>
      </c>
      <c r="E2488" s="258">
        <v>64.97999999999999</v>
      </c>
      <c r="F2488" s="258" t="s">
        <v>3281</v>
      </c>
      <c r="G2488" s="259">
        <f>ROUND(Table3[[#This Row],[Net]],3)</f>
        <v>64.98</v>
      </c>
    </row>
    <row r="2489" spans="1:7">
      <c r="A2489" s="258" t="s">
        <v>3375</v>
      </c>
      <c r="B2489" s="258" t="s">
        <v>9837</v>
      </c>
      <c r="C2489" s="258">
        <v>2020</v>
      </c>
      <c r="D2489" s="258" t="s">
        <v>864</v>
      </c>
      <c r="E2489" s="258">
        <v>46.34</v>
      </c>
      <c r="F2489" s="258" t="s">
        <v>3281</v>
      </c>
      <c r="G2489" s="259">
        <f>ROUND(Table3[[#This Row],[Net]],3)</f>
        <v>46.34</v>
      </c>
    </row>
    <row r="2490" spans="1:7">
      <c r="A2490" s="258" t="s">
        <v>3376</v>
      </c>
      <c r="B2490" s="258" t="s">
        <v>9837</v>
      </c>
      <c r="C2490" s="258">
        <v>2020</v>
      </c>
      <c r="D2490" s="258" t="s">
        <v>864</v>
      </c>
      <c r="E2490" s="258">
        <v>0.52</v>
      </c>
      <c r="F2490" s="258" t="s">
        <v>3281</v>
      </c>
      <c r="G2490" s="259">
        <f>ROUND(Table3[[#This Row],[Net]],3)</f>
        <v>0.52</v>
      </c>
    </row>
    <row r="2491" spans="1:7">
      <c r="A2491" s="258" t="s">
        <v>3377</v>
      </c>
      <c r="B2491" s="258" t="s">
        <v>9837</v>
      </c>
      <c r="C2491" s="258">
        <v>2020</v>
      </c>
      <c r="D2491" s="258" t="s">
        <v>864</v>
      </c>
      <c r="E2491" s="258">
        <v>22.25</v>
      </c>
      <c r="F2491" s="258" t="s">
        <v>3281</v>
      </c>
      <c r="G2491" s="259">
        <f>ROUND(Table3[[#This Row],[Net]],3)</f>
        <v>22.25</v>
      </c>
    </row>
    <row r="2492" spans="1:7">
      <c r="A2492" s="258" t="s">
        <v>3378</v>
      </c>
      <c r="B2492" s="258" t="s">
        <v>9837</v>
      </c>
      <c r="C2492" s="258">
        <v>2020</v>
      </c>
      <c r="D2492" s="258" t="s">
        <v>864</v>
      </c>
      <c r="E2492" s="258">
        <v>33.78</v>
      </c>
      <c r="F2492" s="258" t="s">
        <v>3281</v>
      </c>
      <c r="G2492" s="259">
        <f>ROUND(Table3[[#This Row],[Net]],3)</f>
        <v>33.78</v>
      </c>
    </row>
    <row r="2493" spans="1:7">
      <c r="A2493" s="258" t="s">
        <v>3379</v>
      </c>
      <c r="B2493" s="258" t="s">
        <v>9837</v>
      </c>
      <c r="C2493" s="258">
        <v>2020</v>
      </c>
      <c r="D2493" s="258" t="s">
        <v>864</v>
      </c>
      <c r="E2493" s="258">
        <v>53.680000000000007</v>
      </c>
      <c r="F2493" s="258" t="s">
        <v>3281</v>
      </c>
      <c r="G2493" s="259">
        <f>ROUND(Table3[[#This Row],[Net]],3)</f>
        <v>53.68</v>
      </c>
    </row>
    <row r="2494" spans="1:7">
      <c r="A2494" s="258" t="s">
        <v>3380</v>
      </c>
      <c r="B2494" s="258" t="s">
        <v>9837</v>
      </c>
      <c r="C2494" s="258">
        <v>2020</v>
      </c>
      <c r="D2494" s="258" t="s">
        <v>864</v>
      </c>
      <c r="E2494" s="258">
        <v>108.47999999999999</v>
      </c>
      <c r="F2494" s="258" t="s">
        <v>3281</v>
      </c>
      <c r="G2494" s="259">
        <f>ROUND(Table3[[#This Row],[Net]],3)</f>
        <v>108.48</v>
      </c>
    </row>
    <row r="2495" spans="1:7">
      <c r="A2495" s="258" t="s">
        <v>3381</v>
      </c>
      <c r="B2495" s="258" t="s">
        <v>9837</v>
      </c>
      <c r="C2495" s="258">
        <v>2020</v>
      </c>
      <c r="D2495" s="258" t="s">
        <v>864</v>
      </c>
      <c r="E2495" s="258">
        <v>43.579999999999991</v>
      </c>
      <c r="F2495" s="258" t="s">
        <v>3281</v>
      </c>
      <c r="G2495" s="259">
        <f>ROUND(Table3[[#This Row],[Net]],3)</f>
        <v>43.58</v>
      </c>
    </row>
    <row r="2496" spans="1:7">
      <c r="A2496" s="258" t="s">
        <v>3382</v>
      </c>
      <c r="B2496" s="258" t="s">
        <v>9837</v>
      </c>
      <c r="C2496" s="258">
        <v>2020</v>
      </c>
      <c r="D2496" s="258" t="s">
        <v>864</v>
      </c>
      <c r="E2496" s="258">
        <v>247.45000000000002</v>
      </c>
      <c r="F2496" s="258" t="s">
        <v>3281</v>
      </c>
      <c r="G2496" s="259">
        <f>ROUND(Table3[[#This Row],[Net]],3)</f>
        <v>247.45</v>
      </c>
    </row>
    <row r="2497" spans="1:7">
      <c r="A2497" s="258" t="s">
        <v>3383</v>
      </c>
      <c r="B2497" s="258" t="s">
        <v>9837</v>
      </c>
      <c r="C2497" s="258">
        <v>2020</v>
      </c>
      <c r="D2497" s="258" t="s">
        <v>864</v>
      </c>
      <c r="E2497" s="258">
        <v>191.6</v>
      </c>
      <c r="F2497" s="258" t="s">
        <v>3281</v>
      </c>
      <c r="G2497" s="259">
        <f>ROUND(Table3[[#This Row],[Net]],3)</f>
        <v>191.6</v>
      </c>
    </row>
    <row r="2498" spans="1:7">
      <c r="A2498" s="258" t="s">
        <v>3384</v>
      </c>
      <c r="B2498" s="258" t="s">
        <v>9837</v>
      </c>
      <c r="C2498" s="258">
        <v>2020</v>
      </c>
      <c r="D2498" s="258" t="s">
        <v>864</v>
      </c>
      <c r="E2498" s="258">
        <v>5.7200000000000006</v>
      </c>
      <c r="F2498" s="258" t="s">
        <v>3281</v>
      </c>
      <c r="G2498" s="259">
        <f>ROUND(Table3[[#This Row],[Net]],3)</f>
        <v>5.72</v>
      </c>
    </row>
    <row r="2499" spans="1:7">
      <c r="A2499" s="258" t="s">
        <v>3385</v>
      </c>
      <c r="B2499" s="258" t="s">
        <v>9837</v>
      </c>
      <c r="C2499" s="258">
        <v>2020</v>
      </c>
      <c r="D2499" s="258" t="s">
        <v>864</v>
      </c>
      <c r="E2499" s="258">
        <v>233.76999999999998</v>
      </c>
      <c r="F2499" s="258" t="s">
        <v>3281</v>
      </c>
      <c r="G2499" s="259">
        <f>ROUND(Table3[[#This Row],[Net]],3)</f>
        <v>233.77</v>
      </c>
    </row>
    <row r="2500" spans="1:7">
      <c r="A2500" s="258" t="s">
        <v>3386</v>
      </c>
      <c r="B2500" s="258" t="s">
        <v>9837</v>
      </c>
      <c r="C2500" s="258">
        <v>2020</v>
      </c>
      <c r="D2500" s="258" t="s">
        <v>864</v>
      </c>
      <c r="E2500" s="258">
        <v>21.38</v>
      </c>
      <c r="F2500" s="258" t="s">
        <v>3281</v>
      </c>
      <c r="G2500" s="259">
        <f>ROUND(Table3[[#This Row],[Net]],3)</f>
        <v>21.38</v>
      </c>
    </row>
    <row r="2501" spans="1:7">
      <c r="A2501" s="258" t="s">
        <v>3387</v>
      </c>
      <c r="B2501" s="258" t="s">
        <v>9837</v>
      </c>
      <c r="C2501" s="258">
        <v>2020</v>
      </c>
      <c r="D2501" s="258" t="s">
        <v>864</v>
      </c>
      <c r="E2501" s="258">
        <v>118.04</v>
      </c>
      <c r="F2501" s="258" t="s">
        <v>3281</v>
      </c>
      <c r="G2501" s="259">
        <f>ROUND(Table3[[#This Row],[Net]],3)</f>
        <v>118.04</v>
      </c>
    </row>
    <row r="2502" spans="1:7">
      <c r="A2502" s="258" t="s">
        <v>3388</v>
      </c>
      <c r="B2502" s="258" t="s">
        <v>9837</v>
      </c>
      <c r="C2502" s="258">
        <v>2020</v>
      </c>
      <c r="D2502" s="258" t="s">
        <v>864</v>
      </c>
      <c r="E2502" s="258">
        <v>3.46</v>
      </c>
      <c r="F2502" s="258" t="s">
        <v>3281</v>
      </c>
      <c r="G2502" s="259">
        <f>ROUND(Table3[[#This Row],[Net]],3)</f>
        <v>3.46</v>
      </c>
    </row>
    <row r="2503" spans="1:7">
      <c r="A2503" s="258" t="s">
        <v>3389</v>
      </c>
      <c r="B2503" s="258" t="s">
        <v>9837</v>
      </c>
      <c r="C2503" s="258">
        <v>2020</v>
      </c>
      <c r="D2503" s="258" t="s">
        <v>864</v>
      </c>
      <c r="E2503" s="258">
        <v>22.990000000000002</v>
      </c>
      <c r="F2503" s="258" t="s">
        <v>3281</v>
      </c>
      <c r="G2503" s="259">
        <f>ROUND(Table3[[#This Row],[Net]],3)</f>
        <v>22.99</v>
      </c>
    </row>
    <row r="2504" spans="1:7">
      <c r="A2504" s="258" t="s">
        <v>3390</v>
      </c>
      <c r="B2504" s="258" t="s">
        <v>9837</v>
      </c>
      <c r="C2504" s="258">
        <v>2020</v>
      </c>
      <c r="D2504" s="258" t="s">
        <v>864</v>
      </c>
      <c r="E2504" s="258">
        <v>59.03</v>
      </c>
      <c r="F2504" s="258" t="s">
        <v>3281</v>
      </c>
      <c r="G2504" s="259">
        <f>ROUND(Table3[[#This Row],[Net]],3)</f>
        <v>59.03</v>
      </c>
    </row>
    <row r="2505" spans="1:7">
      <c r="A2505" s="258" t="s">
        <v>3391</v>
      </c>
      <c r="B2505" s="258" t="s">
        <v>9837</v>
      </c>
      <c r="C2505" s="258">
        <v>2020</v>
      </c>
      <c r="D2505" s="258" t="s">
        <v>864</v>
      </c>
      <c r="E2505" s="258">
        <v>57.91</v>
      </c>
      <c r="F2505" s="258" t="s">
        <v>3281</v>
      </c>
      <c r="G2505" s="259">
        <f>ROUND(Table3[[#This Row],[Net]],3)</f>
        <v>57.91</v>
      </c>
    </row>
    <row r="2506" spans="1:7">
      <c r="A2506" s="258" t="s">
        <v>3392</v>
      </c>
      <c r="B2506" s="258" t="s">
        <v>9837</v>
      </c>
      <c r="C2506" s="258">
        <v>2020</v>
      </c>
      <c r="D2506" s="258" t="s">
        <v>864</v>
      </c>
      <c r="E2506" s="258">
        <v>115.94</v>
      </c>
      <c r="F2506" s="258" t="s">
        <v>3281</v>
      </c>
      <c r="G2506" s="259">
        <f>ROUND(Table3[[#This Row],[Net]],3)</f>
        <v>115.94</v>
      </c>
    </row>
    <row r="2507" spans="1:7">
      <c r="A2507" s="258" t="s">
        <v>3393</v>
      </c>
      <c r="B2507" s="258" t="s">
        <v>9837</v>
      </c>
      <c r="C2507" s="258">
        <v>2020</v>
      </c>
      <c r="D2507" s="258" t="s">
        <v>864</v>
      </c>
      <c r="E2507" s="258">
        <v>242.79999999999998</v>
      </c>
      <c r="F2507" s="258" t="s">
        <v>3281</v>
      </c>
      <c r="G2507" s="259">
        <f>ROUND(Table3[[#This Row],[Net]],3)</f>
        <v>242.8</v>
      </c>
    </row>
    <row r="2508" spans="1:7">
      <c r="A2508" s="258" t="s">
        <v>3394</v>
      </c>
      <c r="B2508" s="258" t="s">
        <v>9837</v>
      </c>
      <c r="C2508" s="258">
        <v>2020</v>
      </c>
      <c r="D2508" s="258" t="s">
        <v>864</v>
      </c>
      <c r="E2508" s="258">
        <v>193.54000000000002</v>
      </c>
      <c r="F2508" s="258" t="s">
        <v>3281</v>
      </c>
      <c r="G2508" s="259">
        <f>ROUND(Table3[[#This Row],[Net]],3)</f>
        <v>193.54</v>
      </c>
    </row>
    <row r="2509" spans="1:7">
      <c r="A2509" s="258" t="s">
        <v>3395</v>
      </c>
      <c r="B2509" s="258" t="s">
        <v>9837</v>
      </c>
      <c r="C2509" s="258">
        <v>2020</v>
      </c>
      <c r="D2509" s="258" t="s">
        <v>864</v>
      </c>
      <c r="E2509" s="258">
        <v>348.37</v>
      </c>
      <c r="F2509" s="258" t="s">
        <v>3281</v>
      </c>
      <c r="G2509" s="259">
        <f>ROUND(Table3[[#This Row],[Net]],3)</f>
        <v>348.37</v>
      </c>
    </row>
    <row r="2510" spans="1:7">
      <c r="A2510" s="258" t="s">
        <v>3396</v>
      </c>
      <c r="B2510" s="258" t="s">
        <v>9837</v>
      </c>
      <c r="C2510" s="258">
        <v>2020</v>
      </c>
      <c r="D2510" s="258" t="s">
        <v>864</v>
      </c>
      <c r="E2510" s="258">
        <v>110.69999999999999</v>
      </c>
      <c r="F2510" s="258" t="s">
        <v>3281</v>
      </c>
      <c r="G2510" s="259">
        <f>ROUND(Table3[[#This Row],[Net]],3)</f>
        <v>110.7</v>
      </c>
    </row>
    <row r="2511" spans="1:7">
      <c r="A2511" s="258" t="s">
        <v>3397</v>
      </c>
      <c r="B2511" s="258" t="s">
        <v>9837</v>
      </c>
      <c r="C2511" s="258">
        <v>2020</v>
      </c>
      <c r="D2511" s="258" t="s">
        <v>864</v>
      </c>
      <c r="E2511" s="258">
        <v>130.16999999999999</v>
      </c>
      <c r="F2511" s="258" t="s">
        <v>3281</v>
      </c>
      <c r="G2511" s="259">
        <f>ROUND(Table3[[#This Row],[Net]],3)</f>
        <v>130.16999999999999</v>
      </c>
    </row>
    <row r="2512" spans="1:7">
      <c r="A2512" s="258" t="s">
        <v>3398</v>
      </c>
      <c r="B2512" s="258" t="s">
        <v>9837</v>
      </c>
      <c r="C2512" s="258">
        <v>2020</v>
      </c>
      <c r="D2512" s="258" t="s">
        <v>864</v>
      </c>
      <c r="E2512" s="258">
        <v>130.91</v>
      </c>
      <c r="F2512" s="258" t="s">
        <v>3281</v>
      </c>
      <c r="G2512" s="259">
        <f>ROUND(Table3[[#This Row],[Net]],3)</f>
        <v>130.91</v>
      </c>
    </row>
    <row r="2513" spans="1:7">
      <c r="A2513" s="258" t="s">
        <v>3399</v>
      </c>
      <c r="B2513" s="258" t="s">
        <v>9837</v>
      </c>
      <c r="C2513" s="258">
        <v>2020</v>
      </c>
      <c r="D2513" s="258" t="s">
        <v>864</v>
      </c>
      <c r="E2513" s="258">
        <v>94.14</v>
      </c>
      <c r="F2513" s="258" t="s">
        <v>3281</v>
      </c>
      <c r="G2513" s="259">
        <f>ROUND(Table3[[#This Row],[Net]],3)</f>
        <v>94.14</v>
      </c>
    </row>
    <row r="2514" spans="1:7">
      <c r="A2514" s="258" t="s">
        <v>3400</v>
      </c>
      <c r="B2514" s="258" t="s">
        <v>9837</v>
      </c>
      <c r="C2514" s="258">
        <v>2020</v>
      </c>
      <c r="D2514" s="258" t="s">
        <v>864</v>
      </c>
      <c r="E2514" s="258">
        <v>210.83999999999997</v>
      </c>
      <c r="F2514" s="258" t="s">
        <v>3281</v>
      </c>
      <c r="G2514" s="259">
        <f>ROUND(Table3[[#This Row],[Net]],3)</f>
        <v>210.84</v>
      </c>
    </row>
    <row r="2515" spans="1:7">
      <c r="A2515" s="258" t="s">
        <v>3401</v>
      </c>
      <c r="B2515" s="258" t="s">
        <v>9837</v>
      </c>
      <c r="C2515" s="258">
        <v>2020</v>
      </c>
      <c r="D2515" s="258" t="s">
        <v>864</v>
      </c>
      <c r="E2515" s="258">
        <v>88.56</v>
      </c>
      <c r="F2515" s="258" t="s">
        <v>3281</v>
      </c>
      <c r="G2515" s="259">
        <f>ROUND(Table3[[#This Row],[Net]],3)</f>
        <v>88.56</v>
      </c>
    </row>
    <row r="2516" spans="1:7">
      <c r="A2516" s="258" t="s">
        <v>3402</v>
      </c>
      <c r="B2516" s="258" t="s">
        <v>9837</v>
      </c>
      <c r="C2516" s="258">
        <v>2020</v>
      </c>
      <c r="D2516" s="258" t="s">
        <v>864</v>
      </c>
      <c r="E2516" s="258">
        <v>73.150000000000006</v>
      </c>
      <c r="F2516" s="258" t="s">
        <v>3281</v>
      </c>
      <c r="G2516" s="259">
        <f>ROUND(Table3[[#This Row],[Net]],3)</f>
        <v>73.150000000000006</v>
      </c>
    </row>
    <row r="2517" spans="1:7">
      <c r="A2517" s="258" t="s">
        <v>3403</v>
      </c>
      <c r="B2517" s="258" t="s">
        <v>9837</v>
      </c>
      <c r="C2517" s="258">
        <v>2020</v>
      </c>
      <c r="D2517" s="258" t="s">
        <v>864</v>
      </c>
      <c r="E2517" s="258">
        <v>27.040000000000003</v>
      </c>
      <c r="F2517" s="258" t="s">
        <v>3281</v>
      </c>
      <c r="G2517" s="259">
        <f>ROUND(Table3[[#This Row],[Net]],3)</f>
        <v>27.04</v>
      </c>
    </row>
    <row r="2518" spans="1:7">
      <c r="A2518" s="258" t="s">
        <v>3404</v>
      </c>
      <c r="B2518" s="258" t="s">
        <v>9837</v>
      </c>
      <c r="C2518" s="258">
        <v>2020</v>
      </c>
      <c r="D2518" s="258" t="s">
        <v>864</v>
      </c>
      <c r="E2518" s="258">
        <v>89.17</v>
      </c>
      <c r="F2518" s="258" t="s">
        <v>3281</v>
      </c>
      <c r="G2518" s="259">
        <f>ROUND(Table3[[#This Row],[Net]],3)</f>
        <v>89.17</v>
      </c>
    </row>
    <row r="2519" spans="1:7">
      <c r="A2519" s="258" t="s">
        <v>3405</v>
      </c>
      <c r="B2519" s="258" t="s">
        <v>9837</v>
      </c>
      <c r="C2519" s="258">
        <v>2020</v>
      </c>
      <c r="D2519" s="258" t="s">
        <v>864</v>
      </c>
      <c r="E2519" s="258">
        <v>375.48999999999995</v>
      </c>
      <c r="F2519" s="258" t="s">
        <v>3281</v>
      </c>
      <c r="G2519" s="259">
        <f>ROUND(Table3[[#This Row],[Net]],3)</f>
        <v>375.49</v>
      </c>
    </row>
    <row r="2520" spans="1:7">
      <c r="A2520" s="258" t="s">
        <v>3406</v>
      </c>
      <c r="B2520" s="258" t="s">
        <v>9837</v>
      </c>
      <c r="C2520" s="258">
        <v>2020</v>
      </c>
      <c r="D2520" s="258" t="s">
        <v>864</v>
      </c>
      <c r="E2520" s="258">
        <v>69.16</v>
      </c>
      <c r="F2520" s="258" t="s">
        <v>3281</v>
      </c>
      <c r="G2520" s="259">
        <f>ROUND(Table3[[#This Row],[Net]],3)</f>
        <v>69.16</v>
      </c>
    </row>
    <row r="2521" spans="1:7">
      <c r="A2521" s="258" t="s">
        <v>3407</v>
      </c>
      <c r="B2521" s="258" t="s">
        <v>9837</v>
      </c>
      <c r="C2521" s="258">
        <v>2020</v>
      </c>
      <c r="D2521" s="258" t="s">
        <v>864</v>
      </c>
      <c r="E2521" s="258">
        <v>48.879999999999995</v>
      </c>
      <c r="F2521" s="258" t="s">
        <v>3281</v>
      </c>
      <c r="G2521" s="259">
        <f>ROUND(Table3[[#This Row],[Net]],3)</f>
        <v>48.88</v>
      </c>
    </row>
    <row r="2522" spans="1:7">
      <c r="A2522" s="258" t="s">
        <v>3408</v>
      </c>
      <c r="B2522" s="258" t="s">
        <v>9837</v>
      </c>
      <c r="C2522" s="258">
        <v>2020</v>
      </c>
      <c r="D2522" s="258" t="s">
        <v>864</v>
      </c>
      <c r="E2522" s="258">
        <v>22.029999999999998</v>
      </c>
      <c r="F2522" s="258" t="s">
        <v>3281</v>
      </c>
      <c r="G2522" s="259">
        <f>ROUND(Table3[[#This Row],[Net]],3)</f>
        <v>22.03</v>
      </c>
    </row>
    <row r="2523" spans="1:7">
      <c r="A2523" s="258" t="s">
        <v>3409</v>
      </c>
      <c r="B2523" s="258" t="s">
        <v>9837</v>
      </c>
      <c r="C2523" s="258">
        <v>2020</v>
      </c>
      <c r="D2523" s="258" t="s">
        <v>864</v>
      </c>
      <c r="E2523" s="258">
        <v>129.30000000000001</v>
      </c>
      <c r="F2523" s="258" t="s">
        <v>3281</v>
      </c>
      <c r="G2523" s="259">
        <f>ROUND(Table3[[#This Row],[Net]],3)</f>
        <v>129.30000000000001</v>
      </c>
    </row>
    <row r="2524" spans="1:7">
      <c r="A2524" s="258" t="s">
        <v>3410</v>
      </c>
      <c r="B2524" s="258" t="s">
        <v>9837</v>
      </c>
      <c r="C2524" s="258">
        <v>2020</v>
      </c>
      <c r="D2524" s="258" t="s">
        <v>864</v>
      </c>
      <c r="E2524" s="258">
        <v>9.52</v>
      </c>
      <c r="F2524" s="258" t="s">
        <v>3281</v>
      </c>
      <c r="G2524" s="259">
        <f>ROUND(Table3[[#This Row],[Net]],3)</f>
        <v>9.52</v>
      </c>
    </row>
    <row r="2525" spans="1:7">
      <c r="A2525" s="258" t="s">
        <v>3411</v>
      </c>
      <c r="B2525" s="258" t="s">
        <v>9837</v>
      </c>
      <c r="C2525" s="258">
        <v>2020</v>
      </c>
      <c r="D2525" s="258" t="s">
        <v>864</v>
      </c>
      <c r="E2525" s="258">
        <v>114.37</v>
      </c>
      <c r="F2525" s="258" t="s">
        <v>3281</v>
      </c>
      <c r="G2525" s="259">
        <f>ROUND(Table3[[#This Row],[Net]],3)</f>
        <v>114.37</v>
      </c>
    </row>
    <row r="2526" spans="1:7">
      <c r="A2526" s="258" t="s">
        <v>3412</v>
      </c>
      <c r="B2526" s="258" t="s">
        <v>9837</v>
      </c>
      <c r="C2526" s="258">
        <v>2020</v>
      </c>
      <c r="D2526" s="258" t="s">
        <v>864</v>
      </c>
      <c r="E2526" s="258">
        <v>107.34</v>
      </c>
      <c r="F2526" s="258" t="s">
        <v>3281</v>
      </c>
      <c r="G2526" s="259">
        <f>ROUND(Table3[[#This Row],[Net]],3)</f>
        <v>107.34</v>
      </c>
    </row>
    <row r="2527" spans="1:7">
      <c r="A2527" s="258" t="s">
        <v>3413</v>
      </c>
      <c r="B2527" s="258" t="s">
        <v>9837</v>
      </c>
      <c r="C2527" s="258">
        <v>2020</v>
      </c>
      <c r="D2527" s="258" t="s">
        <v>864</v>
      </c>
      <c r="E2527" s="258">
        <v>67.100000000000009</v>
      </c>
      <c r="F2527" s="258" t="s">
        <v>3281</v>
      </c>
      <c r="G2527" s="259">
        <f>ROUND(Table3[[#This Row],[Net]],3)</f>
        <v>67.099999999999994</v>
      </c>
    </row>
    <row r="2528" spans="1:7">
      <c r="A2528" s="258" t="s">
        <v>3414</v>
      </c>
      <c r="B2528" s="258" t="s">
        <v>9837</v>
      </c>
      <c r="C2528" s="258">
        <v>2020</v>
      </c>
      <c r="D2528" s="258" t="s">
        <v>864</v>
      </c>
      <c r="E2528" s="258">
        <v>177.79000000000005</v>
      </c>
      <c r="F2528" s="258" t="s">
        <v>3281</v>
      </c>
      <c r="G2528" s="259">
        <f>ROUND(Table3[[#This Row],[Net]],3)</f>
        <v>177.79</v>
      </c>
    </row>
    <row r="2529" spans="1:7">
      <c r="A2529" s="258" t="s">
        <v>3415</v>
      </c>
      <c r="B2529" s="258" t="s">
        <v>9837</v>
      </c>
      <c r="C2529" s="258">
        <v>2020</v>
      </c>
      <c r="D2529" s="258" t="s">
        <v>864</v>
      </c>
      <c r="E2529" s="258">
        <v>42.74</v>
      </c>
      <c r="F2529" s="258" t="s">
        <v>3281</v>
      </c>
      <c r="G2529" s="259">
        <f>ROUND(Table3[[#This Row],[Net]],3)</f>
        <v>42.74</v>
      </c>
    </row>
    <row r="2530" spans="1:7">
      <c r="A2530" s="258" t="s">
        <v>3416</v>
      </c>
      <c r="B2530" s="258" t="s">
        <v>9837</v>
      </c>
      <c r="C2530" s="258">
        <v>2020</v>
      </c>
      <c r="D2530" s="258" t="s">
        <v>864</v>
      </c>
      <c r="E2530" s="258">
        <v>25.95</v>
      </c>
      <c r="F2530" s="258" t="s">
        <v>3281</v>
      </c>
      <c r="G2530" s="259">
        <f>ROUND(Table3[[#This Row],[Net]],3)</f>
        <v>25.95</v>
      </c>
    </row>
    <row r="2531" spans="1:7">
      <c r="A2531" s="258" t="s">
        <v>3417</v>
      </c>
      <c r="B2531" s="258" t="s">
        <v>9837</v>
      </c>
      <c r="C2531" s="258">
        <v>2020</v>
      </c>
      <c r="D2531" s="258" t="s">
        <v>864</v>
      </c>
      <c r="E2531" s="258">
        <v>112.60000000000001</v>
      </c>
      <c r="F2531" s="258" t="s">
        <v>3281</v>
      </c>
      <c r="G2531" s="259">
        <f>ROUND(Table3[[#This Row],[Net]],3)</f>
        <v>112.6</v>
      </c>
    </row>
    <row r="2532" spans="1:7">
      <c r="A2532" s="258" t="s">
        <v>3418</v>
      </c>
      <c r="B2532" s="258" t="s">
        <v>9837</v>
      </c>
      <c r="C2532" s="258">
        <v>2020</v>
      </c>
      <c r="D2532" s="258" t="s">
        <v>864</v>
      </c>
      <c r="E2532" s="258">
        <v>27.19</v>
      </c>
      <c r="F2532" s="258" t="s">
        <v>3281</v>
      </c>
      <c r="G2532" s="259">
        <f>ROUND(Table3[[#This Row],[Net]],3)</f>
        <v>27.19</v>
      </c>
    </row>
    <row r="2533" spans="1:7">
      <c r="A2533" s="258" t="s">
        <v>3419</v>
      </c>
      <c r="B2533" s="258" t="s">
        <v>9837</v>
      </c>
      <c r="C2533" s="258">
        <v>2020</v>
      </c>
      <c r="D2533" s="258" t="s">
        <v>864</v>
      </c>
      <c r="E2533" s="258">
        <v>208.28</v>
      </c>
      <c r="F2533" s="258" t="s">
        <v>3281</v>
      </c>
      <c r="G2533" s="259">
        <f>ROUND(Table3[[#This Row],[Net]],3)</f>
        <v>208.28</v>
      </c>
    </row>
    <row r="2534" spans="1:7">
      <c r="A2534" s="258" t="s">
        <v>3420</v>
      </c>
      <c r="B2534" s="258" t="s">
        <v>9837</v>
      </c>
      <c r="C2534" s="258">
        <v>2020</v>
      </c>
      <c r="D2534" s="258" t="s">
        <v>864</v>
      </c>
      <c r="E2534" s="258">
        <v>40.46</v>
      </c>
      <c r="F2534" s="258" t="s">
        <v>3281</v>
      </c>
      <c r="G2534" s="259">
        <f>ROUND(Table3[[#This Row],[Net]],3)</f>
        <v>40.46</v>
      </c>
    </row>
    <row r="2535" spans="1:7">
      <c r="A2535" s="258" t="s">
        <v>3421</v>
      </c>
      <c r="B2535" s="258" t="s">
        <v>9837</v>
      </c>
      <c r="C2535" s="258">
        <v>2020</v>
      </c>
      <c r="D2535" s="258" t="s">
        <v>875</v>
      </c>
      <c r="E2535" s="258">
        <v>12.180000000000001</v>
      </c>
      <c r="F2535" s="258" t="s">
        <v>3281</v>
      </c>
      <c r="G2535" s="259">
        <f>ROUND(Table3[[#This Row],[Net]],3)</f>
        <v>12.18</v>
      </c>
    </row>
    <row r="2536" spans="1:7">
      <c r="A2536" s="258" t="s">
        <v>3422</v>
      </c>
      <c r="B2536" s="258" t="s">
        <v>9837</v>
      </c>
      <c r="C2536" s="258">
        <v>2020</v>
      </c>
      <c r="D2536" s="258" t="s">
        <v>875</v>
      </c>
      <c r="E2536" s="258">
        <v>12.72</v>
      </c>
      <c r="F2536" s="258" t="s">
        <v>3281</v>
      </c>
      <c r="G2536" s="259">
        <f>ROUND(Table3[[#This Row],[Net]],3)</f>
        <v>12.72</v>
      </c>
    </row>
    <row r="2537" spans="1:7">
      <c r="A2537" s="258" t="s">
        <v>3423</v>
      </c>
      <c r="B2537" s="258" t="s">
        <v>9837</v>
      </c>
      <c r="C2537" s="258">
        <v>2020</v>
      </c>
      <c r="D2537" s="258" t="s">
        <v>875</v>
      </c>
      <c r="E2537" s="258">
        <v>48.4</v>
      </c>
      <c r="F2537" s="258" t="s">
        <v>3281</v>
      </c>
      <c r="G2537" s="259">
        <f>ROUND(Table3[[#This Row],[Net]],3)</f>
        <v>48.4</v>
      </c>
    </row>
    <row r="2538" spans="1:7">
      <c r="A2538" s="258" t="s">
        <v>3424</v>
      </c>
      <c r="B2538" s="258" t="s">
        <v>9837</v>
      </c>
      <c r="C2538" s="258">
        <v>2020</v>
      </c>
      <c r="D2538" s="258" t="s">
        <v>875</v>
      </c>
      <c r="E2538" s="258">
        <v>27.33</v>
      </c>
      <c r="F2538" s="258" t="s">
        <v>3281</v>
      </c>
      <c r="G2538" s="259">
        <f>ROUND(Table3[[#This Row],[Net]],3)</f>
        <v>27.33</v>
      </c>
    </row>
    <row r="2539" spans="1:7">
      <c r="A2539" s="258" t="s">
        <v>3425</v>
      </c>
      <c r="B2539" s="258" t="s">
        <v>9837</v>
      </c>
      <c r="C2539" s="258">
        <v>2020</v>
      </c>
      <c r="D2539" s="258" t="s">
        <v>875</v>
      </c>
      <c r="E2539" s="258">
        <v>81.14</v>
      </c>
      <c r="F2539" s="258" t="s">
        <v>3281</v>
      </c>
      <c r="G2539" s="259">
        <f>ROUND(Table3[[#This Row],[Net]],3)</f>
        <v>81.14</v>
      </c>
    </row>
    <row r="2540" spans="1:7">
      <c r="A2540" s="258" t="s">
        <v>3426</v>
      </c>
      <c r="B2540" s="258" t="s">
        <v>9837</v>
      </c>
      <c r="C2540" s="258">
        <v>2020</v>
      </c>
      <c r="D2540" s="258" t="s">
        <v>875</v>
      </c>
      <c r="E2540" s="258">
        <v>302.68</v>
      </c>
      <c r="F2540" s="258" t="s">
        <v>3281</v>
      </c>
      <c r="G2540" s="259">
        <f>ROUND(Table3[[#This Row],[Net]],3)</f>
        <v>302.68</v>
      </c>
    </row>
    <row r="2541" spans="1:7">
      <c r="A2541" s="258" t="s">
        <v>3427</v>
      </c>
      <c r="B2541" s="258" t="s">
        <v>9837</v>
      </c>
      <c r="C2541" s="258">
        <v>2020</v>
      </c>
      <c r="D2541" s="258" t="s">
        <v>875</v>
      </c>
      <c r="E2541" s="258">
        <v>88.35</v>
      </c>
      <c r="F2541" s="258" t="s">
        <v>3281</v>
      </c>
      <c r="G2541" s="259">
        <f>ROUND(Table3[[#This Row],[Net]],3)</f>
        <v>88.35</v>
      </c>
    </row>
    <row r="2542" spans="1:7">
      <c r="A2542" s="258" t="s">
        <v>3428</v>
      </c>
      <c r="B2542" s="258" t="s">
        <v>9837</v>
      </c>
      <c r="C2542" s="258">
        <v>2020</v>
      </c>
      <c r="D2542" s="258" t="s">
        <v>875</v>
      </c>
      <c r="E2542" s="258">
        <v>27.02</v>
      </c>
      <c r="F2542" s="258" t="s">
        <v>3281</v>
      </c>
      <c r="G2542" s="259">
        <f>ROUND(Table3[[#This Row],[Net]],3)</f>
        <v>27.02</v>
      </c>
    </row>
    <row r="2543" spans="1:7">
      <c r="A2543" s="258" t="s">
        <v>3429</v>
      </c>
      <c r="B2543" s="258" t="s">
        <v>9837</v>
      </c>
      <c r="C2543" s="258">
        <v>2020</v>
      </c>
      <c r="D2543" s="258" t="s">
        <v>875</v>
      </c>
      <c r="E2543" s="258">
        <v>35.310000000000009</v>
      </c>
      <c r="F2543" s="258" t="s">
        <v>3281</v>
      </c>
      <c r="G2543" s="259">
        <f>ROUND(Table3[[#This Row],[Net]],3)</f>
        <v>35.31</v>
      </c>
    </row>
    <row r="2544" spans="1:7">
      <c r="A2544" s="258" t="s">
        <v>3430</v>
      </c>
      <c r="B2544" s="258" t="s">
        <v>9837</v>
      </c>
      <c r="C2544" s="258">
        <v>2020</v>
      </c>
      <c r="D2544" s="258" t="s">
        <v>875</v>
      </c>
      <c r="E2544" s="258">
        <v>12.52</v>
      </c>
      <c r="F2544" s="258" t="s">
        <v>3281</v>
      </c>
      <c r="G2544" s="259">
        <f>ROUND(Table3[[#This Row],[Net]],3)</f>
        <v>12.52</v>
      </c>
    </row>
    <row r="2545" spans="1:7">
      <c r="A2545" s="258" t="s">
        <v>3431</v>
      </c>
      <c r="B2545" s="258" t="s">
        <v>9837</v>
      </c>
      <c r="C2545" s="258">
        <v>2020</v>
      </c>
      <c r="D2545" s="258" t="s">
        <v>890</v>
      </c>
      <c r="E2545" s="258">
        <v>16.009999999999998</v>
      </c>
      <c r="F2545" s="258" t="s">
        <v>3281</v>
      </c>
      <c r="G2545" s="259">
        <f>ROUND(Table3[[#This Row],[Net]],3)</f>
        <v>16.010000000000002</v>
      </c>
    </row>
    <row r="2546" spans="1:7">
      <c r="A2546" s="258" t="s">
        <v>3432</v>
      </c>
      <c r="B2546" s="258" t="s">
        <v>9837</v>
      </c>
      <c r="C2546" s="258">
        <v>2020</v>
      </c>
      <c r="D2546" s="258" t="s">
        <v>890</v>
      </c>
      <c r="E2546" s="258">
        <v>35.18</v>
      </c>
      <c r="F2546" s="258" t="s">
        <v>3281</v>
      </c>
      <c r="G2546" s="259">
        <f>ROUND(Table3[[#This Row],[Net]],3)</f>
        <v>35.18</v>
      </c>
    </row>
    <row r="2547" spans="1:7">
      <c r="A2547" s="258" t="s">
        <v>3433</v>
      </c>
      <c r="B2547" s="258" t="s">
        <v>9837</v>
      </c>
      <c r="C2547" s="258">
        <v>2020</v>
      </c>
      <c r="D2547" s="258" t="s">
        <v>890</v>
      </c>
      <c r="E2547" s="258">
        <v>25.55</v>
      </c>
      <c r="F2547" s="258" t="s">
        <v>3281</v>
      </c>
      <c r="G2547" s="259">
        <f>ROUND(Table3[[#This Row],[Net]],3)</f>
        <v>25.55</v>
      </c>
    </row>
    <row r="2548" spans="1:7">
      <c r="A2548" s="258" t="s">
        <v>3434</v>
      </c>
      <c r="B2548" s="258" t="s">
        <v>9837</v>
      </c>
      <c r="C2548" s="258">
        <v>2020</v>
      </c>
      <c r="D2548" s="258" t="s">
        <v>890</v>
      </c>
      <c r="E2548" s="258">
        <v>106.29</v>
      </c>
      <c r="F2548" s="258" t="s">
        <v>3281</v>
      </c>
      <c r="G2548" s="259">
        <f>ROUND(Table3[[#This Row],[Net]],3)</f>
        <v>106.29</v>
      </c>
    </row>
    <row r="2549" spans="1:7">
      <c r="A2549" s="258" t="s">
        <v>3435</v>
      </c>
      <c r="B2549" s="258" t="s">
        <v>9837</v>
      </c>
      <c r="C2549" s="258">
        <v>2020</v>
      </c>
      <c r="D2549" s="258" t="s">
        <v>890</v>
      </c>
      <c r="E2549" s="258">
        <v>105.6</v>
      </c>
      <c r="F2549" s="258" t="s">
        <v>3281</v>
      </c>
      <c r="G2549" s="259">
        <f>ROUND(Table3[[#This Row],[Net]],3)</f>
        <v>105.6</v>
      </c>
    </row>
    <row r="2550" spans="1:7">
      <c r="A2550" s="258" t="s">
        <v>3436</v>
      </c>
      <c r="B2550" s="258" t="s">
        <v>9837</v>
      </c>
      <c r="C2550" s="258">
        <v>2020</v>
      </c>
      <c r="D2550" s="258" t="s">
        <v>890</v>
      </c>
      <c r="E2550" s="258">
        <v>141.91000000000003</v>
      </c>
      <c r="F2550" s="258" t="s">
        <v>3281</v>
      </c>
      <c r="G2550" s="259">
        <f>ROUND(Table3[[#This Row],[Net]],3)</f>
        <v>141.91</v>
      </c>
    </row>
    <row r="2551" spans="1:7">
      <c r="A2551" s="258" t="s">
        <v>3437</v>
      </c>
      <c r="B2551" s="258" t="s">
        <v>9837</v>
      </c>
      <c r="C2551" s="258">
        <v>2020</v>
      </c>
      <c r="D2551" s="258" t="s">
        <v>890</v>
      </c>
      <c r="E2551" s="258">
        <v>49.25</v>
      </c>
      <c r="F2551" s="258" t="s">
        <v>3281</v>
      </c>
      <c r="G2551" s="259">
        <f>ROUND(Table3[[#This Row],[Net]],3)</f>
        <v>49.25</v>
      </c>
    </row>
    <row r="2552" spans="1:7">
      <c r="A2552" s="258" t="s">
        <v>3438</v>
      </c>
      <c r="B2552" s="258" t="s">
        <v>9837</v>
      </c>
      <c r="C2552" s="258">
        <v>2020</v>
      </c>
      <c r="D2552" s="258" t="s">
        <v>890</v>
      </c>
      <c r="E2552" s="258">
        <v>143.76</v>
      </c>
      <c r="F2552" s="258" t="s">
        <v>3281</v>
      </c>
      <c r="G2552" s="259">
        <f>ROUND(Table3[[#This Row],[Net]],3)</f>
        <v>143.76</v>
      </c>
    </row>
    <row r="2553" spans="1:7">
      <c r="A2553" s="258" t="s">
        <v>3439</v>
      </c>
      <c r="B2553" s="258" t="s">
        <v>9837</v>
      </c>
      <c r="C2553" s="258">
        <v>2020</v>
      </c>
      <c r="D2553" s="258" t="s">
        <v>890</v>
      </c>
      <c r="E2553" s="258">
        <v>18.580000000000002</v>
      </c>
      <c r="F2553" s="258" t="s">
        <v>3281</v>
      </c>
      <c r="G2553" s="259">
        <f>ROUND(Table3[[#This Row],[Net]],3)</f>
        <v>18.579999999999998</v>
      </c>
    </row>
    <row r="2554" spans="1:7">
      <c r="A2554" s="258" t="s">
        <v>3440</v>
      </c>
      <c r="B2554" s="258" t="s">
        <v>9837</v>
      </c>
      <c r="C2554" s="258">
        <v>2020</v>
      </c>
      <c r="D2554" s="258" t="s">
        <v>895</v>
      </c>
      <c r="E2554" s="258">
        <v>23.630000000000006</v>
      </c>
      <c r="F2554" s="258" t="s">
        <v>3281</v>
      </c>
      <c r="G2554" s="259">
        <f>ROUND(Table3[[#This Row],[Net]],3)</f>
        <v>23.63</v>
      </c>
    </row>
    <row r="2555" spans="1:7">
      <c r="A2555" s="258" t="s">
        <v>3441</v>
      </c>
      <c r="B2555" s="258" t="s">
        <v>9837</v>
      </c>
      <c r="C2555" s="258">
        <v>2020</v>
      </c>
      <c r="D2555" s="258" t="s">
        <v>895</v>
      </c>
      <c r="E2555" s="258">
        <v>35.5</v>
      </c>
      <c r="F2555" s="258" t="s">
        <v>3281</v>
      </c>
      <c r="G2555" s="259">
        <f>ROUND(Table3[[#This Row],[Net]],3)</f>
        <v>35.5</v>
      </c>
    </row>
    <row r="2556" spans="1:7">
      <c r="A2556" s="258" t="s">
        <v>3442</v>
      </c>
      <c r="B2556" s="258" t="s">
        <v>9837</v>
      </c>
      <c r="C2556" s="258">
        <v>2020</v>
      </c>
      <c r="D2556" s="258" t="s">
        <v>895</v>
      </c>
      <c r="E2556" s="258">
        <v>36.630000000000003</v>
      </c>
      <c r="F2556" s="258" t="s">
        <v>3281</v>
      </c>
      <c r="G2556" s="259">
        <f>ROUND(Table3[[#This Row],[Net]],3)</f>
        <v>36.630000000000003</v>
      </c>
    </row>
    <row r="2557" spans="1:7">
      <c r="A2557" s="258" t="s">
        <v>3443</v>
      </c>
      <c r="B2557" s="258" t="s">
        <v>9837</v>
      </c>
      <c r="C2557" s="258">
        <v>2020</v>
      </c>
      <c r="D2557" s="258" t="s">
        <v>900</v>
      </c>
      <c r="E2557" s="258">
        <v>19.739999999999998</v>
      </c>
      <c r="F2557" s="258" t="s">
        <v>3281</v>
      </c>
      <c r="G2557" s="259">
        <f>ROUND(Table3[[#This Row],[Net]],3)</f>
        <v>19.739999999999998</v>
      </c>
    </row>
    <row r="2558" spans="1:7">
      <c r="A2558" s="258" t="s">
        <v>3444</v>
      </c>
      <c r="B2558" s="258" t="s">
        <v>9837</v>
      </c>
      <c r="C2558" s="258">
        <v>2020</v>
      </c>
      <c r="D2558" s="258" t="s">
        <v>905</v>
      </c>
      <c r="E2558" s="258">
        <v>86.45</v>
      </c>
      <c r="F2558" s="258" t="s">
        <v>3281</v>
      </c>
      <c r="G2558" s="259">
        <f>ROUND(Table3[[#This Row],[Net]],3)</f>
        <v>86.45</v>
      </c>
    </row>
    <row r="2559" spans="1:7">
      <c r="A2559" s="258" t="s">
        <v>3445</v>
      </c>
      <c r="B2559" s="258" t="s">
        <v>9838</v>
      </c>
      <c r="C2559" s="258">
        <v>2020</v>
      </c>
      <c r="D2559" s="258" t="s">
        <v>933</v>
      </c>
      <c r="E2559" s="258">
        <v>0</v>
      </c>
      <c r="F2559" s="258" t="s">
        <v>3281</v>
      </c>
      <c r="G2559" s="259">
        <f>ROUND(Table3[[#This Row],[Net]],3)</f>
        <v>0</v>
      </c>
    </row>
    <row r="2560" spans="1:7">
      <c r="A2560" s="258" t="s">
        <v>3446</v>
      </c>
      <c r="B2560" s="258" t="s">
        <v>9838</v>
      </c>
      <c r="C2560" s="258">
        <v>2020</v>
      </c>
      <c r="D2560" s="258" t="s">
        <v>864</v>
      </c>
      <c r="E2560" s="258">
        <v>289.92999999999995</v>
      </c>
      <c r="F2560" s="258" t="s">
        <v>3281</v>
      </c>
      <c r="G2560" s="259">
        <f>ROUND(Table3[[#This Row],[Net]],3)</f>
        <v>289.93</v>
      </c>
    </row>
    <row r="2561" spans="1:7">
      <c r="A2561" s="258" t="s">
        <v>3447</v>
      </c>
      <c r="B2561" s="258" t="s">
        <v>9838</v>
      </c>
      <c r="C2561" s="258">
        <v>2020</v>
      </c>
      <c r="D2561" s="258" t="s">
        <v>864</v>
      </c>
      <c r="E2561" s="258">
        <v>-313.03000000000003</v>
      </c>
      <c r="F2561" s="258" t="s">
        <v>3281</v>
      </c>
      <c r="G2561" s="259">
        <f>ROUND(Table3[[#This Row],[Net]],3)</f>
        <v>-313.02999999999997</v>
      </c>
    </row>
    <row r="2562" spans="1:7">
      <c r="A2562" s="258" t="s">
        <v>3448</v>
      </c>
      <c r="B2562" s="258" t="s">
        <v>9838</v>
      </c>
      <c r="C2562" s="258">
        <v>2020</v>
      </c>
      <c r="D2562" s="258" t="s">
        <v>864</v>
      </c>
      <c r="E2562" s="258">
        <v>310.70999999999998</v>
      </c>
      <c r="F2562" s="258" t="s">
        <v>3281</v>
      </c>
      <c r="G2562" s="259">
        <f>ROUND(Table3[[#This Row],[Net]],3)</f>
        <v>310.70999999999998</v>
      </c>
    </row>
    <row r="2563" spans="1:7">
      <c r="A2563" s="258" t="s">
        <v>3449</v>
      </c>
      <c r="B2563" s="258" t="s">
        <v>9838</v>
      </c>
      <c r="C2563" s="258">
        <v>2020</v>
      </c>
      <c r="D2563" s="258" t="s">
        <v>875</v>
      </c>
      <c r="E2563" s="258">
        <v>273.60000000000002</v>
      </c>
      <c r="F2563" s="258" t="s">
        <v>3281</v>
      </c>
      <c r="G2563" s="259">
        <f>ROUND(Table3[[#This Row],[Net]],3)</f>
        <v>273.60000000000002</v>
      </c>
    </row>
    <row r="2564" spans="1:7">
      <c r="A2564" s="258" t="s">
        <v>3450</v>
      </c>
      <c r="B2564" s="258" t="s">
        <v>9838</v>
      </c>
      <c r="C2564" s="258">
        <v>2020</v>
      </c>
      <c r="D2564" s="258" t="s">
        <v>875</v>
      </c>
      <c r="E2564" s="258">
        <v>240.52</v>
      </c>
      <c r="F2564" s="258" t="s">
        <v>3281</v>
      </c>
      <c r="G2564" s="259">
        <f>ROUND(Table3[[#This Row],[Net]],3)</f>
        <v>240.52</v>
      </c>
    </row>
    <row r="2565" spans="1:7">
      <c r="A2565" s="258" t="s">
        <v>3451</v>
      </c>
      <c r="B2565" s="258" t="s">
        <v>9838</v>
      </c>
      <c r="C2565" s="258">
        <v>2020</v>
      </c>
      <c r="D2565" s="258" t="s">
        <v>875</v>
      </c>
      <c r="E2565" s="258">
        <v>348.22999999999996</v>
      </c>
      <c r="F2565" s="258" t="s">
        <v>3281</v>
      </c>
      <c r="G2565" s="259">
        <f>ROUND(Table3[[#This Row],[Net]],3)</f>
        <v>348.23</v>
      </c>
    </row>
    <row r="2566" spans="1:7">
      <c r="A2566" s="258" t="s">
        <v>3452</v>
      </c>
      <c r="B2566" s="258" t="s">
        <v>9838</v>
      </c>
      <c r="C2566" s="258">
        <v>2020</v>
      </c>
      <c r="D2566" s="258" t="s">
        <v>875</v>
      </c>
      <c r="E2566" s="258">
        <v>118.25</v>
      </c>
      <c r="F2566" s="258" t="s">
        <v>3281</v>
      </c>
      <c r="G2566" s="259">
        <f>ROUND(Table3[[#This Row],[Net]],3)</f>
        <v>118.25</v>
      </c>
    </row>
    <row r="2567" spans="1:7">
      <c r="A2567" s="258" t="s">
        <v>3453</v>
      </c>
      <c r="B2567" s="258" t="s">
        <v>9838</v>
      </c>
      <c r="C2567" s="258">
        <v>2020</v>
      </c>
      <c r="D2567" s="258" t="s">
        <v>875</v>
      </c>
      <c r="E2567" s="258">
        <v>221.19000000000005</v>
      </c>
      <c r="F2567" s="258" t="s">
        <v>3281</v>
      </c>
      <c r="G2567" s="259">
        <f>ROUND(Table3[[#This Row],[Net]],3)</f>
        <v>221.19</v>
      </c>
    </row>
    <row r="2568" spans="1:7">
      <c r="A2568" s="258" t="s">
        <v>3454</v>
      </c>
      <c r="B2568" s="258" t="s">
        <v>9838</v>
      </c>
      <c r="C2568" s="258">
        <v>2020</v>
      </c>
      <c r="D2568" s="258" t="s">
        <v>895</v>
      </c>
      <c r="E2568" s="258">
        <v>94.409999999999982</v>
      </c>
      <c r="F2568" s="258" t="s">
        <v>3281</v>
      </c>
      <c r="G2568" s="259">
        <f>ROUND(Table3[[#This Row],[Net]],3)</f>
        <v>94.41</v>
      </c>
    </row>
    <row r="2569" spans="1:7">
      <c r="A2569" s="258" t="s">
        <v>3455</v>
      </c>
      <c r="B2569" s="258" t="s">
        <v>9838</v>
      </c>
      <c r="C2569" s="258">
        <v>2020</v>
      </c>
      <c r="D2569" s="258" t="s">
        <v>895</v>
      </c>
      <c r="E2569" s="258">
        <v>132.91999999999999</v>
      </c>
      <c r="F2569" s="258" t="s">
        <v>3281</v>
      </c>
      <c r="G2569" s="259">
        <f>ROUND(Table3[[#This Row],[Net]],3)</f>
        <v>132.91999999999999</v>
      </c>
    </row>
    <row r="2570" spans="1:7">
      <c r="A2570" s="258" t="s">
        <v>3456</v>
      </c>
      <c r="B2570" s="258" t="s">
        <v>9838</v>
      </c>
      <c r="C2570" s="258">
        <v>2020</v>
      </c>
      <c r="D2570" s="258" t="s">
        <v>895</v>
      </c>
      <c r="E2570" s="258">
        <v>290.43999999999994</v>
      </c>
      <c r="F2570" s="258" t="s">
        <v>3281</v>
      </c>
      <c r="G2570" s="259">
        <f>ROUND(Table3[[#This Row],[Net]],3)</f>
        <v>290.44</v>
      </c>
    </row>
    <row r="2571" spans="1:7">
      <c r="A2571" s="258" t="s">
        <v>3457</v>
      </c>
      <c r="B2571" s="258" t="s">
        <v>9838</v>
      </c>
      <c r="C2571" s="258">
        <v>2020</v>
      </c>
      <c r="D2571" s="258" t="s">
        <v>900</v>
      </c>
      <c r="E2571" s="258">
        <v>135.02000000000001</v>
      </c>
      <c r="F2571" s="258" t="s">
        <v>3281</v>
      </c>
      <c r="G2571" s="259">
        <f>ROUND(Table3[[#This Row],[Net]],3)</f>
        <v>135.02000000000001</v>
      </c>
    </row>
    <row r="2572" spans="1:7">
      <c r="A2572" s="258" t="s">
        <v>3458</v>
      </c>
      <c r="B2572" s="258" t="s">
        <v>9838</v>
      </c>
      <c r="C2572" s="258">
        <v>2020</v>
      </c>
      <c r="D2572" s="258" t="s">
        <v>900</v>
      </c>
      <c r="E2572" s="258">
        <v>119.65</v>
      </c>
      <c r="F2572" s="258" t="s">
        <v>3281</v>
      </c>
      <c r="G2572" s="259">
        <f>ROUND(Table3[[#This Row],[Net]],3)</f>
        <v>119.65</v>
      </c>
    </row>
    <row r="2573" spans="1:7">
      <c r="A2573" s="258" t="s">
        <v>3459</v>
      </c>
      <c r="B2573" s="258" t="s">
        <v>9838</v>
      </c>
      <c r="C2573" s="258">
        <v>2020</v>
      </c>
      <c r="D2573" s="258" t="s">
        <v>905</v>
      </c>
      <c r="E2573" s="258">
        <v>65.36999999999999</v>
      </c>
      <c r="F2573" s="258" t="s">
        <v>3281</v>
      </c>
      <c r="G2573" s="259">
        <f>ROUND(Table3[[#This Row],[Net]],3)</f>
        <v>65.37</v>
      </c>
    </row>
    <row r="2574" spans="1:7">
      <c r="A2574" s="258" t="s">
        <v>3460</v>
      </c>
      <c r="B2574" s="258" t="s">
        <v>9838</v>
      </c>
      <c r="C2574" s="258">
        <v>2020</v>
      </c>
      <c r="D2574" s="258" t="s">
        <v>905</v>
      </c>
      <c r="E2574" s="258">
        <v>57.949999999999996</v>
      </c>
      <c r="F2574" s="258" t="s">
        <v>3281</v>
      </c>
      <c r="G2574" s="259">
        <f>ROUND(Table3[[#This Row],[Net]],3)</f>
        <v>57.95</v>
      </c>
    </row>
    <row r="2575" spans="1:7">
      <c r="A2575" s="258" t="s">
        <v>3461</v>
      </c>
      <c r="B2575" s="258" t="s">
        <v>9838</v>
      </c>
      <c r="C2575" s="258">
        <v>2020</v>
      </c>
      <c r="D2575" s="258" t="s">
        <v>905</v>
      </c>
      <c r="E2575" s="258">
        <v>114.74</v>
      </c>
      <c r="F2575" s="258" t="s">
        <v>3281</v>
      </c>
      <c r="G2575" s="259">
        <f>ROUND(Table3[[#This Row],[Net]],3)</f>
        <v>114.74</v>
      </c>
    </row>
    <row r="2576" spans="1:7">
      <c r="A2576" s="258" t="s">
        <v>3462</v>
      </c>
      <c r="B2576" s="258" t="s">
        <v>9838</v>
      </c>
      <c r="C2576" s="258">
        <v>2020</v>
      </c>
      <c r="D2576" s="258" t="s">
        <v>905</v>
      </c>
      <c r="E2576" s="258">
        <v>223.17000000000002</v>
      </c>
      <c r="F2576" s="258" t="s">
        <v>3281</v>
      </c>
      <c r="G2576" s="259">
        <f>ROUND(Table3[[#This Row],[Net]],3)</f>
        <v>223.17</v>
      </c>
    </row>
    <row r="2577" spans="1:7">
      <c r="A2577" s="258" t="s">
        <v>3463</v>
      </c>
      <c r="B2577" s="258" t="s">
        <v>9838</v>
      </c>
      <c r="C2577" s="258">
        <v>2020</v>
      </c>
      <c r="D2577" s="258" t="s">
        <v>910</v>
      </c>
      <c r="E2577" s="258">
        <v>147.63999999999999</v>
      </c>
      <c r="F2577" s="258" t="s">
        <v>3281</v>
      </c>
      <c r="G2577" s="259">
        <f>ROUND(Table3[[#This Row],[Net]],3)</f>
        <v>147.63999999999999</v>
      </c>
    </row>
    <row r="2578" spans="1:7">
      <c r="A2578" s="258" t="s">
        <v>3464</v>
      </c>
      <c r="B2578" s="258" t="s">
        <v>9838</v>
      </c>
      <c r="C2578" s="258">
        <v>2020</v>
      </c>
      <c r="D2578" s="258" t="s">
        <v>910</v>
      </c>
      <c r="E2578" s="258">
        <v>55.69</v>
      </c>
      <c r="F2578" s="258" t="s">
        <v>3281</v>
      </c>
      <c r="G2578" s="259">
        <f>ROUND(Table3[[#This Row],[Net]],3)</f>
        <v>55.69</v>
      </c>
    </row>
    <row r="2579" spans="1:7">
      <c r="A2579" s="258" t="s">
        <v>3465</v>
      </c>
      <c r="B2579" s="258" t="s">
        <v>9838</v>
      </c>
      <c r="C2579" s="258">
        <v>2020</v>
      </c>
      <c r="D2579" s="258" t="s">
        <v>910</v>
      </c>
      <c r="E2579" s="258">
        <v>42.230000000000004</v>
      </c>
      <c r="F2579" s="258" t="s">
        <v>3281</v>
      </c>
      <c r="G2579" s="259">
        <f>ROUND(Table3[[#This Row],[Net]],3)</f>
        <v>42.23</v>
      </c>
    </row>
    <row r="2580" spans="1:7">
      <c r="A2580" s="258" t="s">
        <v>3466</v>
      </c>
      <c r="B2580" s="258" t="s">
        <v>9838</v>
      </c>
      <c r="C2580" s="258">
        <v>2020</v>
      </c>
      <c r="D2580" s="258" t="s">
        <v>910</v>
      </c>
      <c r="E2580" s="258">
        <v>197.75</v>
      </c>
      <c r="F2580" s="258" t="s">
        <v>3281</v>
      </c>
      <c r="G2580" s="259">
        <f>ROUND(Table3[[#This Row],[Net]],3)</f>
        <v>197.75</v>
      </c>
    </row>
    <row r="2581" spans="1:7">
      <c r="A2581" s="258" t="s">
        <v>3467</v>
      </c>
      <c r="B2581" s="258" t="s">
        <v>9838</v>
      </c>
      <c r="C2581" s="258">
        <v>2020</v>
      </c>
      <c r="D2581" s="258" t="s">
        <v>910</v>
      </c>
      <c r="E2581" s="258">
        <v>99.149999999999977</v>
      </c>
      <c r="F2581" s="258" t="s">
        <v>3281</v>
      </c>
      <c r="G2581" s="259">
        <f>ROUND(Table3[[#This Row],[Net]],3)</f>
        <v>99.15</v>
      </c>
    </row>
    <row r="2582" spans="1:7">
      <c r="A2582" s="258" t="s">
        <v>3468</v>
      </c>
      <c r="B2582" s="258" t="s">
        <v>9838</v>
      </c>
      <c r="C2582" s="258">
        <v>2020</v>
      </c>
      <c r="D2582" s="258" t="s">
        <v>910</v>
      </c>
      <c r="E2582" s="258">
        <v>166.01999999999995</v>
      </c>
      <c r="F2582" s="258" t="s">
        <v>3281</v>
      </c>
      <c r="G2582" s="259">
        <f>ROUND(Table3[[#This Row],[Net]],3)</f>
        <v>166.02</v>
      </c>
    </row>
    <row r="2583" spans="1:7">
      <c r="A2583" s="258" t="s">
        <v>3469</v>
      </c>
      <c r="B2583" s="258" t="s">
        <v>9838</v>
      </c>
      <c r="C2583" s="258">
        <v>2020</v>
      </c>
      <c r="D2583" s="258" t="s">
        <v>910</v>
      </c>
      <c r="E2583" s="258">
        <v>47.759999999999984</v>
      </c>
      <c r="F2583" s="258" t="s">
        <v>3281</v>
      </c>
      <c r="G2583" s="259">
        <f>ROUND(Table3[[#This Row],[Net]],3)</f>
        <v>47.76</v>
      </c>
    </row>
    <row r="2584" spans="1:7">
      <c r="A2584" s="258" t="s">
        <v>3470</v>
      </c>
      <c r="B2584" s="258" t="s">
        <v>9838</v>
      </c>
      <c r="C2584" s="258">
        <v>2020</v>
      </c>
      <c r="D2584" s="258" t="s">
        <v>910</v>
      </c>
      <c r="E2584" s="258">
        <v>151.18</v>
      </c>
      <c r="F2584" s="258" t="s">
        <v>3281</v>
      </c>
      <c r="G2584" s="259">
        <f>ROUND(Table3[[#This Row],[Net]],3)</f>
        <v>151.18</v>
      </c>
    </row>
    <row r="2585" spans="1:7">
      <c r="A2585" s="258" t="s">
        <v>3471</v>
      </c>
      <c r="B2585" s="258" t="s">
        <v>9838</v>
      </c>
      <c r="C2585" s="258">
        <v>2020</v>
      </c>
      <c r="D2585" s="258" t="s">
        <v>916</v>
      </c>
      <c r="E2585" s="258">
        <v>94.82</v>
      </c>
      <c r="F2585" s="258" t="s">
        <v>3281</v>
      </c>
      <c r="G2585" s="259">
        <f>ROUND(Table3[[#This Row],[Net]],3)</f>
        <v>94.82</v>
      </c>
    </row>
    <row r="2586" spans="1:7">
      <c r="A2586" s="258" t="s">
        <v>3472</v>
      </c>
      <c r="B2586" s="258" t="s">
        <v>9838</v>
      </c>
      <c r="C2586" s="258">
        <v>2020</v>
      </c>
      <c r="D2586" s="258" t="s">
        <v>916</v>
      </c>
      <c r="E2586" s="258">
        <v>51.519999999999996</v>
      </c>
      <c r="F2586" s="258" t="s">
        <v>3281</v>
      </c>
      <c r="G2586" s="259">
        <f>ROUND(Table3[[#This Row],[Net]],3)</f>
        <v>51.52</v>
      </c>
    </row>
    <row r="2587" spans="1:7">
      <c r="A2587" s="258" t="s">
        <v>3473</v>
      </c>
      <c r="B2587" s="258" t="s">
        <v>9838</v>
      </c>
      <c r="C2587" s="258">
        <v>2020</v>
      </c>
      <c r="D2587" s="258" t="s">
        <v>916</v>
      </c>
      <c r="E2587" s="258">
        <v>201.8</v>
      </c>
      <c r="F2587" s="258" t="s">
        <v>3281</v>
      </c>
      <c r="G2587" s="259">
        <f>ROUND(Table3[[#This Row],[Net]],3)</f>
        <v>201.8</v>
      </c>
    </row>
    <row r="2588" spans="1:7">
      <c r="A2588" s="258" t="s">
        <v>3474</v>
      </c>
      <c r="B2588" s="258" t="s">
        <v>9838</v>
      </c>
      <c r="C2588" s="258">
        <v>2020</v>
      </c>
      <c r="D2588" s="258" t="s">
        <v>916</v>
      </c>
      <c r="E2588" s="258">
        <v>51.53</v>
      </c>
      <c r="F2588" s="258" t="s">
        <v>3281</v>
      </c>
      <c r="G2588" s="259">
        <f>ROUND(Table3[[#This Row],[Net]],3)</f>
        <v>51.53</v>
      </c>
    </row>
    <row r="2589" spans="1:7">
      <c r="A2589" s="258" t="s">
        <v>3475</v>
      </c>
      <c r="B2589" s="258" t="s">
        <v>9838</v>
      </c>
      <c r="C2589" s="258">
        <v>2020</v>
      </c>
      <c r="D2589" s="258" t="s">
        <v>916</v>
      </c>
      <c r="E2589" s="258">
        <v>58.290000000000006</v>
      </c>
      <c r="F2589" s="258" t="s">
        <v>3281</v>
      </c>
      <c r="G2589" s="259">
        <f>ROUND(Table3[[#This Row],[Net]],3)</f>
        <v>58.29</v>
      </c>
    </row>
    <row r="2590" spans="1:7">
      <c r="A2590" s="258" t="s">
        <v>3476</v>
      </c>
      <c r="B2590" s="258" t="s">
        <v>9838</v>
      </c>
      <c r="C2590" s="258">
        <v>2020</v>
      </c>
      <c r="D2590" s="258" t="s">
        <v>916</v>
      </c>
      <c r="E2590" s="258">
        <v>44.499999999999986</v>
      </c>
      <c r="F2590" s="258" t="s">
        <v>3281</v>
      </c>
      <c r="G2590" s="259">
        <f>ROUND(Table3[[#This Row],[Net]],3)</f>
        <v>44.5</v>
      </c>
    </row>
    <row r="2591" spans="1:7">
      <c r="A2591" s="258" t="s">
        <v>3477</v>
      </c>
      <c r="B2591" s="258" t="s">
        <v>9838</v>
      </c>
      <c r="C2591" s="258">
        <v>2020</v>
      </c>
      <c r="D2591" s="258" t="s">
        <v>916</v>
      </c>
      <c r="E2591" s="258">
        <v>48.04999999999999</v>
      </c>
      <c r="F2591" s="258" t="s">
        <v>3281</v>
      </c>
      <c r="G2591" s="259">
        <f>ROUND(Table3[[#This Row],[Net]],3)</f>
        <v>48.05</v>
      </c>
    </row>
    <row r="2592" spans="1:7">
      <c r="A2592" s="258" t="s">
        <v>3478</v>
      </c>
      <c r="B2592" s="258" t="s">
        <v>9838</v>
      </c>
      <c r="C2592" s="258">
        <v>2020</v>
      </c>
      <c r="D2592" s="258" t="s">
        <v>921</v>
      </c>
      <c r="E2592" s="258">
        <v>84.86</v>
      </c>
      <c r="F2592" s="258" t="s">
        <v>3281</v>
      </c>
      <c r="G2592" s="259">
        <f>ROUND(Table3[[#This Row],[Net]],3)</f>
        <v>84.86</v>
      </c>
    </row>
    <row r="2593" spans="1:7">
      <c r="A2593" s="258" t="s">
        <v>3479</v>
      </c>
      <c r="B2593" s="258" t="s">
        <v>9838</v>
      </c>
      <c r="C2593" s="258">
        <v>2020</v>
      </c>
      <c r="D2593" s="258" t="s">
        <v>921</v>
      </c>
      <c r="E2593" s="258">
        <v>36.380000000000003</v>
      </c>
      <c r="F2593" s="258" t="s">
        <v>3281</v>
      </c>
      <c r="G2593" s="259">
        <f>ROUND(Table3[[#This Row],[Net]],3)</f>
        <v>36.380000000000003</v>
      </c>
    </row>
    <row r="2594" spans="1:7">
      <c r="A2594" s="258" t="s">
        <v>3480</v>
      </c>
      <c r="B2594" s="258" t="s">
        <v>9838</v>
      </c>
      <c r="C2594" s="258">
        <v>2020</v>
      </c>
      <c r="D2594" s="258" t="s">
        <v>921</v>
      </c>
      <c r="E2594" s="258">
        <v>96.149999999999991</v>
      </c>
      <c r="F2594" s="258" t="s">
        <v>3281</v>
      </c>
      <c r="G2594" s="259">
        <f>ROUND(Table3[[#This Row],[Net]],3)</f>
        <v>96.15</v>
      </c>
    </row>
    <row r="2595" spans="1:7">
      <c r="A2595" s="258" t="s">
        <v>3481</v>
      </c>
      <c r="B2595" s="258" t="s">
        <v>9838</v>
      </c>
      <c r="C2595" s="258">
        <v>2020</v>
      </c>
      <c r="D2595" s="258" t="s">
        <v>921</v>
      </c>
      <c r="E2595" s="258">
        <v>38.979999999999997</v>
      </c>
      <c r="F2595" s="258" t="s">
        <v>3281</v>
      </c>
      <c r="G2595" s="259">
        <f>ROUND(Table3[[#This Row],[Net]],3)</f>
        <v>38.979999999999997</v>
      </c>
    </row>
    <row r="2596" spans="1:7">
      <c r="A2596" s="258" t="s">
        <v>3482</v>
      </c>
      <c r="B2596" s="258" t="s">
        <v>9838</v>
      </c>
      <c r="C2596" s="258">
        <v>2020</v>
      </c>
      <c r="D2596" s="258" t="s">
        <v>927</v>
      </c>
      <c r="E2596" s="258">
        <v>48.160000000000011</v>
      </c>
      <c r="F2596" s="258" t="s">
        <v>3281</v>
      </c>
      <c r="G2596" s="259">
        <f>ROUND(Table3[[#This Row],[Net]],3)</f>
        <v>48.16</v>
      </c>
    </row>
    <row r="2597" spans="1:7">
      <c r="A2597" s="258" t="s">
        <v>3483</v>
      </c>
      <c r="B2597" s="258" t="s">
        <v>9838</v>
      </c>
      <c r="C2597" s="258">
        <v>2020</v>
      </c>
      <c r="D2597" s="258" t="s">
        <v>927</v>
      </c>
      <c r="E2597" s="258">
        <v>25.47</v>
      </c>
      <c r="F2597" s="258" t="s">
        <v>3281</v>
      </c>
      <c r="G2597" s="259">
        <f>ROUND(Table3[[#This Row],[Net]],3)</f>
        <v>25.47</v>
      </c>
    </row>
    <row r="2598" spans="1:7">
      <c r="A2598" s="258" t="s">
        <v>3484</v>
      </c>
      <c r="B2598" s="258" t="s">
        <v>9838</v>
      </c>
      <c r="C2598" s="258">
        <v>2020</v>
      </c>
      <c r="D2598" s="258" t="s">
        <v>927</v>
      </c>
      <c r="E2598" s="258">
        <v>28.780000000000005</v>
      </c>
      <c r="F2598" s="258" t="s">
        <v>3281</v>
      </c>
      <c r="G2598" s="259">
        <f>ROUND(Table3[[#This Row],[Net]],3)</f>
        <v>28.78</v>
      </c>
    </row>
    <row r="2599" spans="1:7">
      <c r="A2599" s="258" t="s">
        <v>3485</v>
      </c>
      <c r="B2599" s="258" t="s">
        <v>9838</v>
      </c>
      <c r="C2599" s="258">
        <v>2020</v>
      </c>
      <c r="D2599" s="258" t="s">
        <v>927</v>
      </c>
      <c r="E2599" s="258">
        <v>33</v>
      </c>
      <c r="F2599" s="258" t="s">
        <v>3281</v>
      </c>
      <c r="G2599" s="259">
        <f>ROUND(Table3[[#This Row],[Net]],3)</f>
        <v>33</v>
      </c>
    </row>
    <row r="2600" spans="1:7">
      <c r="A2600" s="258" t="s">
        <v>3486</v>
      </c>
      <c r="B2600" s="258" t="s">
        <v>9838</v>
      </c>
      <c r="C2600" s="258">
        <v>2020</v>
      </c>
      <c r="D2600" s="258" t="s">
        <v>927</v>
      </c>
      <c r="E2600" s="258">
        <v>34.139999999999993</v>
      </c>
      <c r="F2600" s="258" t="s">
        <v>3281</v>
      </c>
      <c r="G2600" s="259">
        <f>ROUND(Table3[[#This Row],[Net]],3)</f>
        <v>34.14</v>
      </c>
    </row>
    <row r="2601" spans="1:7">
      <c r="A2601" s="258" t="s">
        <v>3487</v>
      </c>
      <c r="B2601" s="258" t="s">
        <v>9838</v>
      </c>
      <c r="C2601" s="258">
        <v>2020</v>
      </c>
      <c r="D2601" s="258" t="s">
        <v>927</v>
      </c>
      <c r="E2601" s="258">
        <v>26.92</v>
      </c>
      <c r="F2601" s="258" t="s">
        <v>3281</v>
      </c>
      <c r="G2601" s="259">
        <f>ROUND(Table3[[#This Row],[Net]],3)</f>
        <v>26.92</v>
      </c>
    </row>
    <row r="2602" spans="1:7">
      <c r="A2602" s="258" t="s">
        <v>3488</v>
      </c>
      <c r="B2602" s="258" t="s">
        <v>9838</v>
      </c>
      <c r="C2602" s="258">
        <v>2020</v>
      </c>
      <c r="D2602" s="258" t="s">
        <v>927</v>
      </c>
      <c r="E2602" s="258">
        <v>9.2999999999999989</v>
      </c>
      <c r="F2602" s="258" t="s">
        <v>3281</v>
      </c>
      <c r="G2602" s="259">
        <f>ROUND(Table3[[#This Row],[Net]],3)</f>
        <v>9.3000000000000007</v>
      </c>
    </row>
    <row r="2603" spans="1:7">
      <c r="A2603" s="258" t="s">
        <v>3489</v>
      </c>
      <c r="B2603" s="258" t="s">
        <v>9838</v>
      </c>
      <c r="C2603" s="258">
        <v>2020</v>
      </c>
      <c r="D2603" s="258" t="s">
        <v>927</v>
      </c>
      <c r="E2603" s="258">
        <v>90.78</v>
      </c>
      <c r="F2603" s="258" t="s">
        <v>3281</v>
      </c>
      <c r="G2603" s="259">
        <f>ROUND(Table3[[#This Row],[Net]],3)</f>
        <v>90.78</v>
      </c>
    </row>
    <row r="2604" spans="1:7">
      <c r="A2604" s="258" t="s">
        <v>3490</v>
      </c>
      <c r="B2604" s="258" t="s">
        <v>9838</v>
      </c>
      <c r="C2604" s="258">
        <v>2020</v>
      </c>
      <c r="D2604" s="258" t="s">
        <v>927</v>
      </c>
      <c r="E2604" s="258">
        <v>23.11</v>
      </c>
      <c r="F2604" s="258" t="s">
        <v>3281</v>
      </c>
      <c r="G2604" s="259">
        <f>ROUND(Table3[[#This Row],[Net]],3)</f>
        <v>23.11</v>
      </c>
    </row>
    <row r="2605" spans="1:7">
      <c r="A2605" s="258" t="s">
        <v>3491</v>
      </c>
      <c r="B2605" s="258" t="s">
        <v>9838</v>
      </c>
      <c r="C2605" s="258">
        <v>2020</v>
      </c>
      <c r="D2605" s="258" t="s">
        <v>927</v>
      </c>
      <c r="E2605" s="258">
        <v>31.92</v>
      </c>
      <c r="F2605" s="258" t="s">
        <v>3281</v>
      </c>
      <c r="G2605" s="259">
        <f>ROUND(Table3[[#This Row],[Net]],3)</f>
        <v>31.92</v>
      </c>
    </row>
    <row r="2606" spans="1:7">
      <c r="A2606" s="258" t="s">
        <v>3492</v>
      </c>
      <c r="B2606" s="258" t="s">
        <v>9838</v>
      </c>
      <c r="C2606" s="258">
        <v>2020</v>
      </c>
      <c r="D2606" s="258" t="s">
        <v>927</v>
      </c>
      <c r="E2606" s="258">
        <v>75.59</v>
      </c>
      <c r="F2606" s="258" t="s">
        <v>3281</v>
      </c>
      <c r="G2606" s="259">
        <f>ROUND(Table3[[#This Row],[Net]],3)</f>
        <v>75.59</v>
      </c>
    </row>
    <row r="2607" spans="1:7">
      <c r="A2607" s="258" t="s">
        <v>3493</v>
      </c>
      <c r="B2607" s="258" t="s">
        <v>9838</v>
      </c>
      <c r="C2607" s="258">
        <v>2020</v>
      </c>
      <c r="D2607" s="258" t="s">
        <v>927</v>
      </c>
      <c r="E2607" s="258">
        <v>54.16</v>
      </c>
      <c r="F2607" s="258" t="s">
        <v>3281</v>
      </c>
      <c r="G2607" s="259">
        <f>ROUND(Table3[[#This Row],[Net]],3)</f>
        <v>54.16</v>
      </c>
    </row>
    <row r="2608" spans="1:7">
      <c r="A2608" s="258" t="s">
        <v>3494</v>
      </c>
      <c r="B2608" s="258" t="s">
        <v>9838</v>
      </c>
      <c r="C2608" s="258">
        <v>2020</v>
      </c>
      <c r="D2608" s="258" t="s">
        <v>927</v>
      </c>
      <c r="E2608" s="258">
        <v>72.13000000000001</v>
      </c>
      <c r="F2608" s="258" t="s">
        <v>3281</v>
      </c>
      <c r="G2608" s="259">
        <f>ROUND(Table3[[#This Row],[Net]],3)</f>
        <v>72.13</v>
      </c>
    </row>
    <row r="2609" spans="1:7">
      <c r="A2609" s="258" t="s">
        <v>3495</v>
      </c>
      <c r="B2609" s="258" t="s">
        <v>9838</v>
      </c>
      <c r="C2609" s="258">
        <v>2020</v>
      </c>
      <c r="D2609" s="258" t="s">
        <v>927</v>
      </c>
      <c r="E2609" s="258">
        <v>94.289999999999992</v>
      </c>
      <c r="F2609" s="258" t="s">
        <v>3281</v>
      </c>
      <c r="G2609" s="259">
        <f>ROUND(Table3[[#This Row],[Net]],3)</f>
        <v>94.29</v>
      </c>
    </row>
    <row r="2610" spans="1:7">
      <c r="A2610" s="258" t="s">
        <v>3496</v>
      </c>
      <c r="B2610" s="258" t="s">
        <v>9838</v>
      </c>
      <c r="C2610" s="258">
        <v>2020</v>
      </c>
      <c r="D2610" s="258" t="s">
        <v>927</v>
      </c>
      <c r="E2610" s="258">
        <v>90.36999999999999</v>
      </c>
      <c r="F2610" s="258" t="s">
        <v>3281</v>
      </c>
      <c r="G2610" s="259">
        <f>ROUND(Table3[[#This Row],[Net]],3)</f>
        <v>90.37</v>
      </c>
    </row>
    <row r="2611" spans="1:7">
      <c r="A2611" s="258" t="s">
        <v>3497</v>
      </c>
      <c r="B2611" s="258" t="s">
        <v>9838</v>
      </c>
      <c r="C2611" s="258">
        <v>2020</v>
      </c>
      <c r="D2611" s="258" t="s">
        <v>933</v>
      </c>
      <c r="E2611" s="258">
        <v>32.800000000000004</v>
      </c>
      <c r="F2611" s="258" t="s">
        <v>3281</v>
      </c>
      <c r="G2611" s="259">
        <f>ROUND(Table3[[#This Row],[Net]],3)</f>
        <v>32.799999999999997</v>
      </c>
    </row>
    <row r="2612" spans="1:7">
      <c r="A2612" s="258" t="s">
        <v>3498</v>
      </c>
      <c r="B2612" s="258" t="s">
        <v>9838</v>
      </c>
      <c r="C2612" s="258">
        <v>2020</v>
      </c>
      <c r="D2612" s="258" t="s">
        <v>933</v>
      </c>
      <c r="E2612" s="258">
        <v>30.099999999999998</v>
      </c>
      <c r="F2612" s="258" t="s">
        <v>3281</v>
      </c>
      <c r="G2612" s="259">
        <f>ROUND(Table3[[#This Row],[Net]],3)</f>
        <v>30.1</v>
      </c>
    </row>
    <row r="2613" spans="1:7">
      <c r="A2613" s="258" t="s">
        <v>3499</v>
      </c>
      <c r="B2613" s="258" t="s">
        <v>9838</v>
      </c>
      <c r="C2613" s="258">
        <v>2020</v>
      </c>
      <c r="D2613" s="258" t="s">
        <v>933</v>
      </c>
      <c r="E2613" s="258">
        <v>24.129999999999995</v>
      </c>
      <c r="F2613" s="258" t="s">
        <v>3281</v>
      </c>
      <c r="G2613" s="259">
        <f>ROUND(Table3[[#This Row],[Net]],3)</f>
        <v>24.13</v>
      </c>
    </row>
    <row r="2614" spans="1:7">
      <c r="A2614" s="258" t="s">
        <v>3500</v>
      </c>
      <c r="B2614" s="258" t="s">
        <v>9838</v>
      </c>
      <c r="C2614" s="258">
        <v>2020</v>
      </c>
      <c r="D2614" s="258" t="s">
        <v>933</v>
      </c>
      <c r="E2614" s="258">
        <v>19.55</v>
      </c>
      <c r="F2614" s="258" t="s">
        <v>3281</v>
      </c>
      <c r="G2614" s="259">
        <f>ROUND(Table3[[#This Row],[Net]],3)</f>
        <v>19.55</v>
      </c>
    </row>
    <row r="2615" spans="1:7">
      <c r="A2615" s="258" t="s">
        <v>3501</v>
      </c>
      <c r="B2615" s="258" t="s">
        <v>9838</v>
      </c>
      <c r="C2615" s="258">
        <v>2020</v>
      </c>
      <c r="D2615" s="258" t="s">
        <v>933</v>
      </c>
      <c r="E2615" s="258">
        <v>11.25</v>
      </c>
      <c r="F2615" s="258" t="s">
        <v>3281</v>
      </c>
      <c r="G2615" s="259">
        <f>ROUND(Table3[[#This Row],[Net]],3)</f>
        <v>11.25</v>
      </c>
    </row>
    <row r="2616" spans="1:7">
      <c r="A2616" s="258" t="s">
        <v>3502</v>
      </c>
      <c r="B2616" s="258" t="s">
        <v>9838</v>
      </c>
      <c r="C2616" s="258">
        <v>2020</v>
      </c>
      <c r="D2616" s="258" t="s">
        <v>933</v>
      </c>
      <c r="E2616" s="258">
        <v>37.169999999999995</v>
      </c>
      <c r="F2616" s="258" t="s">
        <v>3281</v>
      </c>
      <c r="G2616" s="259">
        <f>ROUND(Table3[[#This Row],[Net]],3)</f>
        <v>37.17</v>
      </c>
    </row>
    <row r="2617" spans="1:7">
      <c r="A2617" s="258" t="s">
        <v>3503</v>
      </c>
      <c r="B2617" s="258" t="s">
        <v>9838</v>
      </c>
      <c r="C2617" s="258">
        <v>2020</v>
      </c>
      <c r="D2617" s="258" t="s">
        <v>933</v>
      </c>
      <c r="E2617" s="258">
        <v>17.66</v>
      </c>
      <c r="F2617" s="258" t="s">
        <v>3281</v>
      </c>
      <c r="G2617" s="259">
        <f>ROUND(Table3[[#This Row],[Net]],3)</f>
        <v>17.66</v>
      </c>
    </row>
    <row r="2618" spans="1:7">
      <c r="A2618" s="258" t="s">
        <v>3504</v>
      </c>
      <c r="B2618" s="258" t="s">
        <v>9838</v>
      </c>
      <c r="C2618" s="258">
        <v>2020</v>
      </c>
      <c r="D2618" s="258" t="s">
        <v>933</v>
      </c>
      <c r="E2618" s="258">
        <v>139.85999999999996</v>
      </c>
      <c r="F2618" s="258" t="s">
        <v>3281</v>
      </c>
      <c r="G2618" s="259">
        <f>ROUND(Table3[[#This Row],[Net]],3)</f>
        <v>139.86000000000001</v>
      </c>
    </row>
    <row r="2619" spans="1:7">
      <c r="A2619" s="258" t="s">
        <v>3505</v>
      </c>
      <c r="B2619" s="258" t="s">
        <v>9838</v>
      </c>
      <c r="C2619" s="258">
        <v>2020</v>
      </c>
      <c r="D2619" s="258" t="s">
        <v>933</v>
      </c>
      <c r="E2619" s="258">
        <v>34.549999999999997</v>
      </c>
      <c r="F2619" s="258" t="s">
        <v>3281</v>
      </c>
      <c r="G2619" s="259">
        <f>ROUND(Table3[[#This Row],[Net]],3)</f>
        <v>34.549999999999997</v>
      </c>
    </row>
    <row r="2620" spans="1:7">
      <c r="A2620" s="258" t="s">
        <v>3506</v>
      </c>
      <c r="B2620" s="258" t="s">
        <v>9838</v>
      </c>
      <c r="C2620" s="258">
        <v>2020</v>
      </c>
      <c r="D2620" s="258" t="s">
        <v>933</v>
      </c>
      <c r="E2620" s="258">
        <v>23.31</v>
      </c>
      <c r="F2620" s="258" t="s">
        <v>3281</v>
      </c>
      <c r="G2620" s="259">
        <f>ROUND(Table3[[#This Row],[Net]],3)</f>
        <v>23.31</v>
      </c>
    </row>
    <row r="2621" spans="1:7">
      <c r="A2621" s="258" t="s">
        <v>3507</v>
      </c>
      <c r="B2621" s="258" t="s">
        <v>9838</v>
      </c>
      <c r="C2621" s="258">
        <v>2020</v>
      </c>
      <c r="D2621" s="258" t="s">
        <v>933</v>
      </c>
      <c r="E2621" s="258">
        <v>38.99</v>
      </c>
      <c r="F2621" s="258" t="s">
        <v>3281</v>
      </c>
      <c r="G2621" s="259">
        <f>ROUND(Table3[[#This Row],[Net]],3)</f>
        <v>38.99</v>
      </c>
    </row>
    <row r="2622" spans="1:7">
      <c r="A2622" s="258" t="s">
        <v>3508</v>
      </c>
      <c r="B2622" s="258" t="s">
        <v>9838</v>
      </c>
      <c r="C2622" s="258">
        <v>2020</v>
      </c>
      <c r="D2622" s="258" t="s">
        <v>933</v>
      </c>
      <c r="E2622" s="258">
        <v>13.77</v>
      </c>
      <c r="F2622" s="258" t="s">
        <v>3281</v>
      </c>
      <c r="G2622" s="259">
        <f>ROUND(Table3[[#This Row],[Net]],3)</f>
        <v>13.77</v>
      </c>
    </row>
    <row r="2623" spans="1:7">
      <c r="A2623" s="258" t="s">
        <v>3509</v>
      </c>
      <c r="B2623" s="258" t="s">
        <v>9838</v>
      </c>
      <c r="C2623" s="258">
        <v>2020</v>
      </c>
      <c r="D2623" s="258" t="s">
        <v>933</v>
      </c>
      <c r="E2623" s="258">
        <v>34.080000000000005</v>
      </c>
      <c r="F2623" s="258" t="s">
        <v>3281</v>
      </c>
      <c r="G2623" s="259">
        <f>ROUND(Table3[[#This Row],[Net]],3)</f>
        <v>34.08</v>
      </c>
    </row>
    <row r="2624" spans="1:7">
      <c r="A2624" s="258" t="s">
        <v>3510</v>
      </c>
      <c r="B2624" s="258" t="s">
        <v>9838</v>
      </c>
      <c r="C2624" s="258">
        <v>2020</v>
      </c>
      <c r="D2624" s="258" t="s">
        <v>933</v>
      </c>
      <c r="E2624" s="258">
        <v>51.849999999999994</v>
      </c>
      <c r="F2624" s="258" t="s">
        <v>3281</v>
      </c>
      <c r="G2624" s="259">
        <f>ROUND(Table3[[#This Row],[Net]],3)</f>
        <v>51.85</v>
      </c>
    </row>
    <row r="2625" spans="1:7">
      <c r="A2625" s="258" t="s">
        <v>3511</v>
      </c>
      <c r="B2625" s="258" t="s">
        <v>9838</v>
      </c>
      <c r="C2625" s="258">
        <v>2020</v>
      </c>
      <c r="D2625" s="258" t="s">
        <v>877</v>
      </c>
      <c r="E2625" s="258">
        <v>10.17</v>
      </c>
      <c r="F2625" s="258" t="s">
        <v>3281</v>
      </c>
      <c r="G2625" s="259">
        <f>ROUND(Table3[[#This Row],[Net]],3)</f>
        <v>10.17</v>
      </c>
    </row>
    <row r="2626" spans="1:7">
      <c r="A2626" s="258" t="s">
        <v>3512</v>
      </c>
      <c r="B2626" s="258" t="s">
        <v>9838</v>
      </c>
      <c r="C2626" s="258">
        <v>2020</v>
      </c>
      <c r="D2626" s="258" t="s">
        <v>877</v>
      </c>
      <c r="E2626" s="258">
        <v>40.51</v>
      </c>
      <c r="F2626" s="258" t="s">
        <v>3281</v>
      </c>
      <c r="G2626" s="259">
        <f>ROUND(Table3[[#This Row],[Net]],3)</f>
        <v>40.51</v>
      </c>
    </row>
    <row r="2627" spans="1:7">
      <c r="A2627" s="258" t="s">
        <v>3513</v>
      </c>
      <c r="B2627" s="258" t="s">
        <v>9838</v>
      </c>
      <c r="C2627" s="258">
        <v>2020</v>
      </c>
      <c r="D2627" s="258" t="s">
        <v>877</v>
      </c>
      <c r="E2627" s="258">
        <v>11.160000000000002</v>
      </c>
      <c r="F2627" s="258" t="s">
        <v>3281</v>
      </c>
      <c r="G2627" s="259">
        <f>ROUND(Table3[[#This Row],[Net]],3)</f>
        <v>11.16</v>
      </c>
    </row>
    <row r="2628" spans="1:7">
      <c r="A2628" s="258" t="s">
        <v>3514</v>
      </c>
      <c r="B2628" s="258" t="s">
        <v>9838</v>
      </c>
      <c r="C2628" s="258">
        <v>2020</v>
      </c>
      <c r="D2628" s="258" t="s">
        <v>877</v>
      </c>
      <c r="E2628" s="258">
        <v>5.0299999999999994</v>
      </c>
      <c r="F2628" s="258" t="s">
        <v>3281</v>
      </c>
      <c r="G2628" s="259">
        <f>ROUND(Table3[[#This Row],[Net]],3)</f>
        <v>5.03</v>
      </c>
    </row>
    <row r="2629" spans="1:7">
      <c r="A2629" s="258" t="s">
        <v>3515</v>
      </c>
      <c r="B2629" s="258" t="s">
        <v>9838</v>
      </c>
      <c r="C2629" s="258">
        <v>2020</v>
      </c>
      <c r="D2629" s="258" t="s">
        <v>877</v>
      </c>
      <c r="E2629" s="258">
        <v>24.17</v>
      </c>
      <c r="F2629" s="258" t="s">
        <v>3281</v>
      </c>
      <c r="G2629" s="259">
        <f>ROUND(Table3[[#This Row],[Net]],3)</f>
        <v>24.17</v>
      </c>
    </row>
    <row r="2630" spans="1:7">
      <c r="A2630" s="258" t="s">
        <v>3516</v>
      </c>
      <c r="B2630" s="258" t="s">
        <v>9838</v>
      </c>
      <c r="C2630" s="258">
        <v>2020</v>
      </c>
      <c r="D2630" s="258" t="s">
        <v>877</v>
      </c>
      <c r="E2630" s="258">
        <v>19.910000000000004</v>
      </c>
      <c r="F2630" s="258" t="s">
        <v>3281</v>
      </c>
      <c r="G2630" s="259">
        <f>ROUND(Table3[[#This Row],[Net]],3)</f>
        <v>19.91</v>
      </c>
    </row>
    <row r="2631" spans="1:7">
      <c r="A2631" s="258" t="s">
        <v>3517</v>
      </c>
      <c r="B2631" s="258" t="s">
        <v>9838</v>
      </c>
      <c r="C2631" s="258">
        <v>2020</v>
      </c>
      <c r="D2631" s="258" t="s">
        <v>877</v>
      </c>
      <c r="E2631" s="258">
        <v>9.0499999999999989</v>
      </c>
      <c r="F2631" s="258" t="s">
        <v>3281</v>
      </c>
      <c r="G2631" s="259">
        <f>ROUND(Table3[[#This Row],[Net]],3)</f>
        <v>9.0500000000000007</v>
      </c>
    </row>
    <row r="2632" spans="1:7">
      <c r="A2632" s="258" t="s">
        <v>3518</v>
      </c>
      <c r="B2632" s="258" t="s">
        <v>9838</v>
      </c>
      <c r="C2632" s="258">
        <v>2020</v>
      </c>
      <c r="D2632" s="258" t="s">
        <v>877</v>
      </c>
      <c r="E2632" s="258">
        <v>22.66</v>
      </c>
      <c r="F2632" s="258" t="s">
        <v>3281</v>
      </c>
      <c r="G2632" s="259">
        <f>ROUND(Table3[[#This Row],[Net]],3)</f>
        <v>22.66</v>
      </c>
    </row>
    <row r="2633" spans="1:7">
      <c r="A2633" s="258" t="s">
        <v>3519</v>
      </c>
      <c r="B2633" s="258" t="s">
        <v>9838</v>
      </c>
      <c r="C2633" s="258">
        <v>2020</v>
      </c>
      <c r="D2633" s="258" t="s">
        <v>864</v>
      </c>
      <c r="E2633" s="258">
        <v>98.72</v>
      </c>
      <c r="F2633" s="258" t="s">
        <v>3281</v>
      </c>
      <c r="G2633" s="259">
        <f>ROUND(Table3[[#This Row],[Net]],3)</f>
        <v>98.72</v>
      </c>
    </row>
    <row r="2634" spans="1:7">
      <c r="A2634" s="258" t="s">
        <v>3520</v>
      </c>
      <c r="B2634" s="258" t="s">
        <v>9838</v>
      </c>
      <c r="C2634" s="258">
        <v>2020</v>
      </c>
      <c r="D2634" s="258" t="s">
        <v>864</v>
      </c>
      <c r="E2634" s="258">
        <v>12.58</v>
      </c>
      <c r="F2634" s="258" t="s">
        <v>3281</v>
      </c>
      <c r="G2634" s="259">
        <f>ROUND(Table3[[#This Row],[Net]],3)</f>
        <v>12.58</v>
      </c>
    </row>
    <row r="2635" spans="1:7">
      <c r="A2635" s="258" t="s">
        <v>3521</v>
      </c>
      <c r="B2635" s="258" t="s">
        <v>9838</v>
      </c>
      <c r="C2635" s="258">
        <v>2020</v>
      </c>
      <c r="D2635" s="258" t="s">
        <v>864</v>
      </c>
      <c r="E2635" s="258">
        <v>37.569999999999993</v>
      </c>
      <c r="F2635" s="258" t="s">
        <v>3281</v>
      </c>
      <c r="G2635" s="259">
        <f>ROUND(Table3[[#This Row],[Net]],3)</f>
        <v>37.57</v>
      </c>
    </row>
    <row r="2636" spans="1:7">
      <c r="A2636" s="258" t="s">
        <v>3522</v>
      </c>
      <c r="B2636" s="258" t="s">
        <v>9838</v>
      </c>
      <c r="C2636" s="258">
        <v>2020</v>
      </c>
      <c r="D2636" s="258" t="s">
        <v>864</v>
      </c>
      <c r="E2636" s="258">
        <v>13.26</v>
      </c>
      <c r="F2636" s="258" t="s">
        <v>3281</v>
      </c>
      <c r="G2636" s="259">
        <f>ROUND(Table3[[#This Row],[Net]],3)</f>
        <v>13.26</v>
      </c>
    </row>
    <row r="2637" spans="1:7">
      <c r="A2637" s="258" t="s">
        <v>3523</v>
      </c>
      <c r="B2637" s="258" t="s">
        <v>9838</v>
      </c>
      <c r="C2637" s="258">
        <v>2020</v>
      </c>
      <c r="D2637" s="258" t="s">
        <v>864</v>
      </c>
      <c r="E2637" s="258">
        <v>6.42</v>
      </c>
      <c r="F2637" s="258" t="s">
        <v>3281</v>
      </c>
      <c r="G2637" s="259">
        <f>ROUND(Table3[[#This Row],[Net]],3)</f>
        <v>6.42</v>
      </c>
    </row>
    <row r="2638" spans="1:7">
      <c r="A2638" s="258" t="s">
        <v>3524</v>
      </c>
      <c r="B2638" s="258" t="s">
        <v>9838</v>
      </c>
      <c r="C2638" s="258">
        <v>2020</v>
      </c>
      <c r="D2638" s="258" t="s">
        <v>864</v>
      </c>
      <c r="E2638" s="258">
        <v>17.170000000000002</v>
      </c>
      <c r="F2638" s="258" t="s">
        <v>3281</v>
      </c>
      <c r="G2638" s="259">
        <f>ROUND(Table3[[#This Row],[Net]],3)</f>
        <v>17.170000000000002</v>
      </c>
    </row>
    <row r="2639" spans="1:7">
      <c r="A2639" s="258" t="s">
        <v>3525</v>
      </c>
      <c r="B2639" s="258" t="s">
        <v>9838</v>
      </c>
      <c r="C2639" s="258">
        <v>2020</v>
      </c>
      <c r="D2639" s="258" t="s">
        <v>864</v>
      </c>
      <c r="E2639" s="258">
        <v>81.12</v>
      </c>
      <c r="F2639" s="258" t="s">
        <v>3281</v>
      </c>
      <c r="G2639" s="259">
        <f>ROUND(Table3[[#This Row],[Net]],3)</f>
        <v>81.12</v>
      </c>
    </row>
    <row r="2640" spans="1:7">
      <c r="A2640" s="258" t="s">
        <v>3526</v>
      </c>
      <c r="B2640" s="258" t="s">
        <v>9838</v>
      </c>
      <c r="C2640" s="258">
        <v>2020</v>
      </c>
      <c r="D2640" s="258" t="s">
        <v>864</v>
      </c>
      <c r="E2640" s="258">
        <v>60.5</v>
      </c>
      <c r="F2640" s="258" t="s">
        <v>3281</v>
      </c>
      <c r="G2640" s="259">
        <f>ROUND(Table3[[#This Row],[Net]],3)</f>
        <v>60.5</v>
      </c>
    </row>
    <row r="2641" spans="1:7">
      <c r="A2641" s="258" t="s">
        <v>3527</v>
      </c>
      <c r="B2641" s="258" t="s">
        <v>9838</v>
      </c>
      <c r="C2641" s="258">
        <v>2020</v>
      </c>
      <c r="D2641" s="258" t="s">
        <v>864</v>
      </c>
      <c r="E2641" s="258">
        <v>24.71</v>
      </c>
      <c r="F2641" s="258" t="s">
        <v>3281</v>
      </c>
      <c r="G2641" s="259">
        <f>ROUND(Table3[[#This Row],[Net]],3)</f>
        <v>24.71</v>
      </c>
    </row>
    <row r="2642" spans="1:7">
      <c r="A2642" s="258" t="s">
        <v>3528</v>
      </c>
      <c r="B2642" s="258" t="s">
        <v>9838</v>
      </c>
      <c r="C2642" s="258">
        <v>2020</v>
      </c>
      <c r="D2642" s="258" t="s">
        <v>864</v>
      </c>
      <c r="E2642" s="258">
        <v>28.790000000000003</v>
      </c>
      <c r="F2642" s="258" t="s">
        <v>3281</v>
      </c>
      <c r="G2642" s="259">
        <f>ROUND(Table3[[#This Row],[Net]],3)</f>
        <v>28.79</v>
      </c>
    </row>
    <row r="2643" spans="1:7">
      <c r="A2643" s="258" t="s">
        <v>3529</v>
      </c>
      <c r="B2643" s="258" t="s">
        <v>9838</v>
      </c>
      <c r="C2643" s="258">
        <v>2020</v>
      </c>
      <c r="D2643" s="258" t="s">
        <v>864</v>
      </c>
      <c r="E2643" s="258">
        <v>24.55</v>
      </c>
      <c r="F2643" s="258" t="s">
        <v>3281</v>
      </c>
      <c r="G2643" s="259">
        <f>ROUND(Table3[[#This Row],[Net]],3)</f>
        <v>24.55</v>
      </c>
    </row>
    <row r="2644" spans="1:7">
      <c r="A2644" s="258" t="s">
        <v>3530</v>
      </c>
      <c r="B2644" s="258" t="s">
        <v>9838</v>
      </c>
      <c r="C2644" s="258">
        <v>2020</v>
      </c>
      <c r="D2644" s="258" t="s">
        <v>864</v>
      </c>
      <c r="E2644" s="258">
        <v>94.259999999999991</v>
      </c>
      <c r="F2644" s="258" t="s">
        <v>3281</v>
      </c>
      <c r="G2644" s="259">
        <f>ROUND(Table3[[#This Row],[Net]],3)</f>
        <v>94.26</v>
      </c>
    </row>
    <row r="2645" spans="1:7">
      <c r="A2645" s="258" t="s">
        <v>3531</v>
      </c>
      <c r="B2645" s="258" t="s">
        <v>9838</v>
      </c>
      <c r="C2645" s="258">
        <v>2020</v>
      </c>
      <c r="D2645" s="258" t="s">
        <v>864</v>
      </c>
      <c r="E2645" s="258">
        <v>6.2900000000000009</v>
      </c>
      <c r="F2645" s="258" t="s">
        <v>3281</v>
      </c>
      <c r="G2645" s="259">
        <f>ROUND(Table3[[#This Row],[Net]],3)</f>
        <v>6.29</v>
      </c>
    </row>
    <row r="2646" spans="1:7">
      <c r="A2646" s="258" t="s">
        <v>3532</v>
      </c>
      <c r="B2646" s="258" t="s">
        <v>9838</v>
      </c>
      <c r="C2646" s="258">
        <v>2020</v>
      </c>
      <c r="D2646" s="258" t="s">
        <v>864</v>
      </c>
      <c r="E2646" s="258">
        <v>17.009999999999998</v>
      </c>
      <c r="F2646" s="258" t="s">
        <v>3281</v>
      </c>
      <c r="G2646" s="259">
        <f>ROUND(Table3[[#This Row],[Net]],3)</f>
        <v>17.010000000000002</v>
      </c>
    </row>
    <row r="2647" spans="1:7">
      <c r="A2647" s="258" t="s">
        <v>3533</v>
      </c>
      <c r="B2647" s="258" t="s">
        <v>9838</v>
      </c>
      <c r="C2647" s="258">
        <v>2020</v>
      </c>
      <c r="D2647" s="258" t="s">
        <v>864</v>
      </c>
      <c r="E2647" s="258">
        <v>43.84</v>
      </c>
      <c r="F2647" s="258" t="s">
        <v>3281</v>
      </c>
      <c r="G2647" s="259">
        <f>ROUND(Table3[[#This Row],[Net]],3)</f>
        <v>43.84</v>
      </c>
    </row>
    <row r="2648" spans="1:7">
      <c r="A2648" s="258" t="s">
        <v>3534</v>
      </c>
      <c r="B2648" s="258" t="s">
        <v>9838</v>
      </c>
      <c r="C2648" s="258">
        <v>2020</v>
      </c>
      <c r="D2648" s="258" t="s">
        <v>864</v>
      </c>
      <c r="E2648" s="258">
        <v>17.97</v>
      </c>
      <c r="F2648" s="258" t="s">
        <v>3281</v>
      </c>
      <c r="G2648" s="259">
        <f>ROUND(Table3[[#This Row],[Net]],3)</f>
        <v>17.97</v>
      </c>
    </row>
    <row r="2649" spans="1:7">
      <c r="A2649" s="258" t="s">
        <v>3535</v>
      </c>
      <c r="B2649" s="258" t="s">
        <v>9838</v>
      </c>
      <c r="C2649" s="258">
        <v>2020</v>
      </c>
      <c r="D2649" s="258" t="s">
        <v>864</v>
      </c>
      <c r="E2649" s="258">
        <v>74.05</v>
      </c>
      <c r="F2649" s="258" t="s">
        <v>3281</v>
      </c>
      <c r="G2649" s="259">
        <f>ROUND(Table3[[#This Row],[Net]],3)</f>
        <v>74.05</v>
      </c>
    </row>
    <row r="2650" spans="1:7">
      <c r="A2650" s="258" t="s">
        <v>3536</v>
      </c>
      <c r="B2650" s="258" t="s">
        <v>9838</v>
      </c>
      <c r="C2650" s="258">
        <v>2020</v>
      </c>
      <c r="D2650" s="258" t="s">
        <v>864</v>
      </c>
      <c r="E2650" s="258">
        <v>62.79999999999999</v>
      </c>
      <c r="F2650" s="258" t="s">
        <v>3281</v>
      </c>
      <c r="G2650" s="259">
        <f>ROUND(Table3[[#This Row],[Net]],3)</f>
        <v>62.8</v>
      </c>
    </row>
    <row r="2651" spans="1:7">
      <c r="A2651" s="258" t="s">
        <v>3537</v>
      </c>
      <c r="B2651" s="258" t="s">
        <v>9838</v>
      </c>
      <c r="C2651" s="258">
        <v>2020</v>
      </c>
      <c r="D2651" s="258" t="s">
        <v>864</v>
      </c>
      <c r="E2651" s="258">
        <v>72.889999999999986</v>
      </c>
      <c r="F2651" s="258" t="s">
        <v>3281</v>
      </c>
      <c r="G2651" s="259">
        <f>ROUND(Table3[[#This Row],[Net]],3)</f>
        <v>72.89</v>
      </c>
    </row>
    <row r="2652" spans="1:7">
      <c r="A2652" s="258" t="s">
        <v>3538</v>
      </c>
      <c r="B2652" s="258" t="s">
        <v>9838</v>
      </c>
      <c r="C2652" s="258">
        <v>2020</v>
      </c>
      <c r="D2652" s="258" t="s">
        <v>864</v>
      </c>
      <c r="E2652" s="258">
        <v>64.97999999999999</v>
      </c>
      <c r="F2652" s="258" t="s">
        <v>3281</v>
      </c>
      <c r="G2652" s="259">
        <f>ROUND(Table3[[#This Row],[Net]],3)</f>
        <v>64.98</v>
      </c>
    </row>
    <row r="2653" spans="1:7">
      <c r="A2653" s="258" t="s">
        <v>3539</v>
      </c>
      <c r="B2653" s="258" t="s">
        <v>9838</v>
      </c>
      <c r="C2653" s="258">
        <v>2020</v>
      </c>
      <c r="D2653" s="258" t="s">
        <v>864</v>
      </c>
      <c r="E2653" s="258">
        <v>46.34</v>
      </c>
      <c r="F2653" s="258" t="s">
        <v>3281</v>
      </c>
      <c r="G2653" s="259">
        <f>ROUND(Table3[[#This Row],[Net]],3)</f>
        <v>46.34</v>
      </c>
    </row>
    <row r="2654" spans="1:7">
      <c r="A2654" s="258" t="s">
        <v>3540</v>
      </c>
      <c r="B2654" s="258" t="s">
        <v>9838</v>
      </c>
      <c r="C2654" s="258">
        <v>2020</v>
      </c>
      <c r="D2654" s="258" t="s">
        <v>864</v>
      </c>
      <c r="E2654" s="258">
        <v>0.52</v>
      </c>
      <c r="F2654" s="258" t="s">
        <v>3281</v>
      </c>
      <c r="G2654" s="259">
        <f>ROUND(Table3[[#This Row],[Net]],3)</f>
        <v>0.52</v>
      </c>
    </row>
    <row r="2655" spans="1:7">
      <c r="A2655" s="258" t="s">
        <v>3541</v>
      </c>
      <c r="B2655" s="258" t="s">
        <v>9838</v>
      </c>
      <c r="C2655" s="258">
        <v>2020</v>
      </c>
      <c r="D2655" s="258" t="s">
        <v>864</v>
      </c>
      <c r="E2655" s="258">
        <v>22.25</v>
      </c>
      <c r="F2655" s="258" t="s">
        <v>3281</v>
      </c>
      <c r="G2655" s="259">
        <f>ROUND(Table3[[#This Row],[Net]],3)</f>
        <v>22.25</v>
      </c>
    </row>
    <row r="2656" spans="1:7">
      <c r="A2656" s="258" t="s">
        <v>3542</v>
      </c>
      <c r="B2656" s="258" t="s">
        <v>9838</v>
      </c>
      <c r="C2656" s="258">
        <v>2020</v>
      </c>
      <c r="D2656" s="258" t="s">
        <v>864</v>
      </c>
      <c r="E2656" s="258">
        <v>33.78</v>
      </c>
      <c r="F2656" s="258" t="s">
        <v>3281</v>
      </c>
      <c r="G2656" s="259">
        <f>ROUND(Table3[[#This Row],[Net]],3)</f>
        <v>33.78</v>
      </c>
    </row>
    <row r="2657" spans="1:7">
      <c r="A2657" s="258" t="s">
        <v>3543</v>
      </c>
      <c r="B2657" s="258" t="s">
        <v>9838</v>
      </c>
      <c r="C2657" s="258">
        <v>2020</v>
      </c>
      <c r="D2657" s="258" t="s">
        <v>864</v>
      </c>
      <c r="E2657" s="258">
        <v>53.680000000000007</v>
      </c>
      <c r="F2657" s="258" t="s">
        <v>3281</v>
      </c>
      <c r="G2657" s="259">
        <f>ROUND(Table3[[#This Row],[Net]],3)</f>
        <v>53.68</v>
      </c>
    </row>
    <row r="2658" spans="1:7">
      <c r="A2658" s="258" t="s">
        <v>3544</v>
      </c>
      <c r="B2658" s="258" t="s">
        <v>9838</v>
      </c>
      <c r="C2658" s="258">
        <v>2020</v>
      </c>
      <c r="D2658" s="258" t="s">
        <v>864</v>
      </c>
      <c r="E2658" s="258">
        <v>108.47999999999999</v>
      </c>
      <c r="F2658" s="258" t="s">
        <v>3281</v>
      </c>
      <c r="G2658" s="259">
        <f>ROUND(Table3[[#This Row],[Net]],3)</f>
        <v>108.48</v>
      </c>
    </row>
    <row r="2659" spans="1:7">
      <c r="A2659" s="258" t="s">
        <v>3545</v>
      </c>
      <c r="B2659" s="258" t="s">
        <v>9838</v>
      </c>
      <c r="C2659" s="258">
        <v>2020</v>
      </c>
      <c r="D2659" s="258" t="s">
        <v>864</v>
      </c>
      <c r="E2659" s="258">
        <v>43.579999999999991</v>
      </c>
      <c r="F2659" s="258" t="s">
        <v>3281</v>
      </c>
      <c r="G2659" s="259">
        <f>ROUND(Table3[[#This Row],[Net]],3)</f>
        <v>43.58</v>
      </c>
    </row>
    <row r="2660" spans="1:7">
      <c r="A2660" s="258" t="s">
        <v>3546</v>
      </c>
      <c r="B2660" s="258" t="s">
        <v>9838</v>
      </c>
      <c r="C2660" s="258">
        <v>2020</v>
      </c>
      <c r="D2660" s="258" t="s">
        <v>864</v>
      </c>
      <c r="E2660" s="258">
        <v>247.45000000000002</v>
      </c>
      <c r="F2660" s="258" t="s">
        <v>3281</v>
      </c>
      <c r="G2660" s="259">
        <f>ROUND(Table3[[#This Row],[Net]],3)</f>
        <v>247.45</v>
      </c>
    </row>
    <row r="2661" spans="1:7">
      <c r="A2661" s="258" t="s">
        <v>3547</v>
      </c>
      <c r="B2661" s="258" t="s">
        <v>9838</v>
      </c>
      <c r="C2661" s="258">
        <v>2020</v>
      </c>
      <c r="D2661" s="258" t="s">
        <v>864</v>
      </c>
      <c r="E2661" s="258">
        <v>191.6</v>
      </c>
      <c r="F2661" s="258" t="s">
        <v>3281</v>
      </c>
      <c r="G2661" s="259">
        <f>ROUND(Table3[[#This Row],[Net]],3)</f>
        <v>191.6</v>
      </c>
    </row>
    <row r="2662" spans="1:7">
      <c r="A2662" s="258" t="s">
        <v>3548</v>
      </c>
      <c r="B2662" s="258" t="s">
        <v>9838</v>
      </c>
      <c r="C2662" s="258">
        <v>2020</v>
      </c>
      <c r="D2662" s="258" t="s">
        <v>864</v>
      </c>
      <c r="E2662" s="258">
        <v>5.7200000000000006</v>
      </c>
      <c r="F2662" s="258" t="s">
        <v>3281</v>
      </c>
      <c r="G2662" s="259">
        <f>ROUND(Table3[[#This Row],[Net]],3)</f>
        <v>5.72</v>
      </c>
    </row>
    <row r="2663" spans="1:7">
      <c r="A2663" s="258" t="s">
        <v>3549</v>
      </c>
      <c r="B2663" s="258" t="s">
        <v>9838</v>
      </c>
      <c r="C2663" s="258">
        <v>2020</v>
      </c>
      <c r="D2663" s="258" t="s">
        <v>864</v>
      </c>
      <c r="E2663" s="258">
        <v>233.76999999999998</v>
      </c>
      <c r="F2663" s="258" t="s">
        <v>3281</v>
      </c>
      <c r="G2663" s="259">
        <f>ROUND(Table3[[#This Row],[Net]],3)</f>
        <v>233.77</v>
      </c>
    </row>
    <row r="2664" spans="1:7">
      <c r="A2664" s="258" t="s">
        <v>3550</v>
      </c>
      <c r="B2664" s="258" t="s">
        <v>9838</v>
      </c>
      <c r="C2664" s="258">
        <v>2020</v>
      </c>
      <c r="D2664" s="258" t="s">
        <v>864</v>
      </c>
      <c r="E2664" s="258">
        <v>21.38</v>
      </c>
      <c r="F2664" s="258" t="s">
        <v>3281</v>
      </c>
      <c r="G2664" s="259">
        <f>ROUND(Table3[[#This Row],[Net]],3)</f>
        <v>21.38</v>
      </c>
    </row>
    <row r="2665" spans="1:7">
      <c r="A2665" s="258" t="s">
        <v>3551</v>
      </c>
      <c r="B2665" s="258" t="s">
        <v>9838</v>
      </c>
      <c r="C2665" s="258">
        <v>2020</v>
      </c>
      <c r="D2665" s="258" t="s">
        <v>864</v>
      </c>
      <c r="E2665" s="258">
        <v>118.04</v>
      </c>
      <c r="F2665" s="258" t="s">
        <v>3281</v>
      </c>
      <c r="G2665" s="259">
        <f>ROUND(Table3[[#This Row],[Net]],3)</f>
        <v>118.04</v>
      </c>
    </row>
    <row r="2666" spans="1:7">
      <c r="A2666" s="258" t="s">
        <v>3552</v>
      </c>
      <c r="B2666" s="258" t="s">
        <v>9838</v>
      </c>
      <c r="C2666" s="258">
        <v>2020</v>
      </c>
      <c r="D2666" s="258" t="s">
        <v>864</v>
      </c>
      <c r="E2666" s="258">
        <v>3.46</v>
      </c>
      <c r="F2666" s="258" t="s">
        <v>3281</v>
      </c>
      <c r="G2666" s="259">
        <f>ROUND(Table3[[#This Row],[Net]],3)</f>
        <v>3.46</v>
      </c>
    </row>
    <row r="2667" spans="1:7">
      <c r="A2667" s="258" t="s">
        <v>3553</v>
      </c>
      <c r="B2667" s="258" t="s">
        <v>9838</v>
      </c>
      <c r="C2667" s="258">
        <v>2020</v>
      </c>
      <c r="D2667" s="258" t="s">
        <v>864</v>
      </c>
      <c r="E2667" s="258">
        <v>22.990000000000002</v>
      </c>
      <c r="F2667" s="258" t="s">
        <v>3281</v>
      </c>
      <c r="G2667" s="259">
        <f>ROUND(Table3[[#This Row],[Net]],3)</f>
        <v>22.99</v>
      </c>
    </row>
    <row r="2668" spans="1:7">
      <c r="A2668" s="258" t="s">
        <v>3554</v>
      </c>
      <c r="B2668" s="258" t="s">
        <v>9838</v>
      </c>
      <c r="C2668" s="258">
        <v>2020</v>
      </c>
      <c r="D2668" s="258" t="s">
        <v>864</v>
      </c>
      <c r="E2668" s="258">
        <v>59.03</v>
      </c>
      <c r="F2668" s="258" t="s">
        <v>3281</v>
      </c>
      <c r="G2668" s="259">
        <f>ROUND(Table3[[#This Row],[Net]],3)</f>
        <v>59.03</v>
      </c>
    </row>
    <row r="2669" spans="1:7">
      <c r="A2669" s="258" t="s">
        <v>3555</v>
      </c>
      <c r="B2669" s="258" t="s">
        <v>9838</v>
      </c>
      <c r="C2669" s="258">
        <v>2020</v>
      </c>
      <c r="D2669" s="258" t="s">
        <v>864</v>
      </c>
      <c r="E2669" s="258">
        <v>57.91</v>
      </c>
      <c r="F2669" s="258" t="s">
        <v>3281</v>
      </c>
      <c r="G2669" s="259">
        <f>ROUND(Table3[[#This Row],[Net]],3)</f>
        <v>57.91</v>
      </c>
    </row>
    <row r="2670" spans="1:7">
      <c r="A2670" s="258" t="s">
        <v>3556</v>
      </c>
      <c r="B2670" s="258" t="s">
        <v>9838</v>
      </c>
      <c r="C2670" s="258">
        <v>2020</v>
      </c>
      <c r="D2670" s="258" t="s">
        <v>864</v>
      </c>
      <c r="E2670" s="258">
        <v>115.94</v>
      </c>
      <c r="F2670" s="258" t="s">
        <v>3281</v>
      </c>
      <c r="G2670" s="259">
        <f>ROUND(Table3[[#This Row],[Net]],3)</f>
        <v>115.94</v>
      </c>
    </row>
    <row r="2671" spans="1:7">
      <c r="A2671" s="258" t="s">
        <v>3557</v>
      </c>
      <c r="B2671" s="258" t="s">
        <v>9838</v>
      </c>
      <c r="C2671" s="258">
        <v>2020</v>
      </c>
      <c r="D2671" s="258" t="s">
        <v>864</v>
      </c>
      <c r="E2671" s="258">
        <v>242.79999999999998</v>
      </c>
      <c r="F2671" s="258" t="s">
        <v>3281</v>
      </c>
      <c r="G2671" s="259">
        <f>ROUND(Table3[[#This Row],[Net]],3)</f>
        <v>242.8</v>
      </c>
    </row>
    <row r="2672" spans="1:7">
      <c r="A2672" s="258" t="s">
        <v>3558</v>
      </c>
      <c r="B2672" s="258" t="s">
        <v>9838</v>
      </c>
      <c r="C2672" s="258">
        <v>2020</v>
      </c>
      <c r="D2672" s="258" t="s">
        <v>864</v>
      </c>
      <c r="E2672" s="258">
        <v>193.54000000000002</v>
      </c>
      <c r="F2672" s="258" t="s">
        <v>3281</v>
      </c>
      <c r="G2672" s="259">
        <f>ROUND(Table3[[#This Row],[Net]],3)</f>
        <v>193.54</v>
      </c>
    </row>
    <row r="2673" spans="1:7">
      <c r="A2673" s="258" t="s">
        <v>3559</v>
      </c>
      <c r="B2673" s="258" t="s">
        <v>9838</v>
      </c>
      <c r="C2673" s="258">
        <v>2020</v>
      </c>
      <c r="D2673" s="258" t="s">
        <v>864</v>
      </c>
      <c r="E2673" s="258">
        <v>348.37</v>
      </c>
      <c r="F2673" s="258" t="s">
        <v>3281</v>
      </c>
      <c r="G2673" s="259">
        <f>ROUND(Table3[[#This Row],[Net]],3)</f>
        <v>348.37</v>
      </c>
    </row>
    <row r="2674" spans="1:7">
      <c r="A2674" s="258" t="s">
        <v>3560</v>
      </c>
      <c r="B2674" s="258" t="s">
        <v>9838</v>
      </c>
      <c r="C2674" s="258">
        <v>2020</v>
      </c>
      <c r="D2674" s="258" t="s">
        <v>864</v>
      </c>
      <c r="E2674" s="258">
        <v>110.69999999999999</v>
      </c>
      <c r="F2674" s="258" t="s">
        <v>3281</v>
      </c>
      <c r="G2674" s="259">
        <f>ROUND(Table3[[#This Row],[Net]],3)</f>
        <v>110.7</v>
      </c>
    </row>
    <row r="2675" spans="1:7">
      <c r="A2675" s="258" t="s">
        <v>3561</v>
      </c>
      <c r="B2675" s="258" t="s">
        <v>9838</v>
      </c>
      <c r="C2675" s="258">
        <v>2020</v>
      </c>
      <c r="D2675" s="258" t="s">
        <v>864</v>
      </c>
      <c r="E2675" s="258">
        <v>130.16999999999999</v>
      </c>
      <c r="F2675" s="258" t="s">
        <v>3281</v>
      </c>
      <c r="G2675" s="259">
        <f>ROUND(Table3[[#This Row],[Net]],3)</f>
        <v>130.16999999999999</v>
      </c>
    </row>
    <row r="2676" spans="1:7">
      <c r="A2676" s="258" t="s">
        <v>3562</v>
      </c>
      <c r="B2676" s="258" t="s">
        <v>9838</v>
      </c>
      <c r="C2676" s="258">
        <v>2020</v>
      </c>
      <c r="D2676" s="258" t="s">
        <v>864</v>
      </c>
      <c r="E2676" s="258">
        <v>130.91</v>
      </c>
      <c r="F2676" s="258" t="s">
        <v>3281</v>
      </c>
      <c r="G2676" s="259">
        <f>ROUND(Table3[[#This Row],[Net]],3)</f>
        <v>130.91</v>
      </c>
    </row>
    <row r="2677" spans="1:7">
      <c r="A2677" s="258" t="s">
        <v>3563</v>
      </c>
      <c r="B2677" s="258" t="s">
        <v>9838</v>
      </c>
      <c r="C2677" s="258">
        <v>2020</v>
      </c>
      <c r="D2677" s="258" t="s">
        <v>864</v>
      </c>
      <c r="E2677" s="258">
        <v>94.14</v>
      </c>
      <c r="F2677" s="258" t="s">
        <v>3281</v>
      </c>
      <c r="G2677" s="259">
        <f>ROUND(Table3[[#This Row],[Net]],3)</f>
        <v>94.14</v>
      </c>
    </row>
    <row r="2678" spans="1:7">
      <c r="A2678" s="258" t="s">
        <v>3564</v>
      </c>
      <c r="B2678" s="258" t="s">
        <v>9838</v>
      </c>
      <c r="C2678" s="258">
        <v>2020</v>
      </c>
      <c r="D2678" s="258" t="s">
        <v>864</v>
      </c>
      <c r="E2678" s="258">
        <v>210.83999999999997</v>
      </c>
      <c r="F2678" s="258" t="s">
        <v>3281</v>
      </c>
      <c r="G2678" s="259">
        <f>ROUND(Table3[[#This Row],[Net]],3)</f>
        <v>210.84</v>
      </c>
    </row>
    <row r="2679" spans="1:7">
      <c r="A2679" s="258" t="s">
        <v>3565</v>
      </c>
      <c r="B2679" s="258" t="s">
        <v>9838</v>
      </c>
      <c r="C2679" s="258">
        <v>2020</v>
      </c>
      <c r="D2679" s="258" t="s">
        <v>864</v>
      </c>
      <c r="E2679" s="258">
        <v>88.56</v>
      </c>
      <c r="F2679" s="258" t="s">
        <v>3281</v>
      </c>
      <c r="G2679" s="259">
        <f>ROUND(Table3[[#This Row],[Net]],3)</f>
        <v>88.56</v>
      </c>
    </row>
    <row r="2680" spans="1:7">
      <c r="A2680" s="258" t="s">
        <v>3566</v>
      </c>
      <c r="B2680" s="258" t="s">
        <v>9838</v>
      </c>
      <c r="C2680" s="258">
        <v>2020</v>
      </c>
      <c r="D2680" s="258" t="s">
        <v>864</v>
      </c>
      <c r="E2680" s="258">
        <v>73.150000000000006</v>
      </c>
      <c r="F2680" s="258" t="s">
        <v>3281</v>
      </c>
      <c r="G2680" s="259">
        <f>ROUND(Table3[[#This Row],[Net]],3)</f>
        <v>73.150000000000006</v>
      </c>
    </row>
    <row r="2681" spans="1:7">
      <c r="A2681" s="258" t="s">
        <v>3567</v>
      </c>
      <c r="B2681" s="258" t="s">
        <v>9838</v>
      </c>
      <c r="C2681" s="258">
        <v>2020</v>
      </c>
      <c r="D2681" s="258" t="s">
        <v>864</v>
      </c>
      <c r="E2681" s="258">
        <v>27.040000000000003</v>
      </c>
      <c r="F2681" s="258" t="s">
        <v>3281</v>
      </c>
      <c r="G2681" s="259">
        <f>ROUND(Table3[[#This Row],[Net]],3)</f>
        <v>27.04</v>
      </c>
    </row>
    <row r="2682" spans="1:7">
      <c r="A2682" s="258" t="s">
        <v>3568</v>
      </c>
      <c r="B2682" s="258" t="s">
        <v>9838</v>
      </c>
      <c r="C2682" s="258">
        <v>2020</v>
      </c>
      <c r="D2682" s="258" t="s">
        <v>864</v>
      </c>
      <c r="E2682" s="258">
        <v>89.17</v>
      </c>
      <c r="F2682" s="258" t="s">
        <v>3281</v>
      </c>
      <c r="G2682" s="259">
        <f>ROUND(Table3[[#This Row],[Net]],3)</f>
        <v>89.17</v>
      </c>
    </row>
    <row r="2683" spans="1:7">
      <c r="A2683" s="258" t="s">
        <v>3569</v>
      </c>
      <c r="B2683" s="258" t="s">
        <v>9838</v>
      </c>
      <c r="C2683" s="258">
        <v>2020</v>
      </c>
      <c r="D2683" s="258" t="s">
        <v>864</v>
      </c>
      <c r="E2683" s="258">
        <v>375.48999999999995</v>
      </c>
      <c r="F2683" s="258" t="s">
        <v>3281</v>
      </c>
      <c r="G2683" s="259">
        <f>ROUND(Table3[[#This Row],[Net]],3)</f>
        <v>375.49</v>
      </c>
    </row>
    <row r="2684" spans="1:7">
      <c r="A2684" s="258" t="s">
        <v>3570</v>
      </c>
      <c r="B2684" s="258" t="s">
        <v>9838</v>
      </c>
      <c r="C2684" s="258">
        <v>2020</v>
      </c>
      <c r="D2684" s="258" t="s">
        <v>864</v>
      </c>
      <c r="E2684" s="258">
        <v>69.16</v>
      </c>
      <c r="F2684" s="258" t="s">
        <v>3281</v>
      </c>
      <c r="G2684" s="259">
        <f>ROUND(Table3[[#This Row],[Net]],3)</f>
        <v>69.16</v>
      </c>
    </row>
    <row r="2685" spans="1:7">
      <c r="A2685" s="258" t="s">
        <v>3571</v>
      </c>
      <c r="B2685" s="258" t="s">
        <v>9838</v>
      </c>
      <c r="C2685" s="258">
        <v>2020</v>
      </c>
      <c r="D2685" s="258" t="s">
        <v>864</v>
      </c>
      <c r="E2685" s="258">
        <v>48.879999999999995</v>
      </c>
      <c r="F2685" s="258" t="s">
        <v>3281</v>
      </c>
      <c r="G2685" s="259">
        <f>ROUND(Table3[[#This Row],[Net]],3)</f>
        <v>48.88</v>
      </c>
    </row>
    <row r="2686" spans="1:7">
      <c r="A2686" s="258" t="s">
        <v>3572</v>
      </c>
      <c r="B2686" s="258" t="s">
        <v>9838</v>
      </c>
      <c r="C2686" s="258">
        <v>2020</v>
      </c>
      <c r="D2686" s="258" t="s">
        <v>864</v>
      </c>
      <c r="E2686" s="258">
        <v>22.029999999999998</v>
      </c>
      <c r="F2686" s="258" t="s">
        <v>3281</v>
      </c>
      <c r="G2686" s="259">
        <f>ROUND(Table3[[#This Row],[Net]],3)</f>
        <v>22.03</v>
      </c>
    </row>
    <row r="2687" spans="1:7">
      <c r="A2687" s="258" t="s">
        <v>3573</v>
      </c>
      <c r="B2687" s="258" t="s">
        <v>9838</v>
      </c>
      <c r="C2687" s="258">
        <v>2020</v>
      </c>
      <c r="D2687" s="258" t="s">
        <v>864</v>
      </c>
      <c r="E2687" s="258">
        <v>129.30000000000001</v>
      </c>
      <c r="F2687" s="258" t="s">
        <v>3281</v>
      </c>
      <c r="G2687" s="259">
        <f>ROUND(Table3[[#This Row],[Net]],3)</f>
        <v>129.30000000000001</v>
      </c>
    </row>
    <row r="2688" spans="1:7">
      <c r="A2688" s="258" t="s">
        <v>3574</v>
      </c>
      <c r="B2688" s="258" t="s">
        <v>9838</v>
      </c>
      <c r="C2688" s="258">
        <v>2020</v>
      </c>
      <c r="D2688" s="258" t="s">
        <v>864</v>
      </c>
      <c r="E2688" s="258">
        <v>9.52</v>
      </c>
      <c r="F2688" s="258" t="s">
        <v>3281</v>
      </c>
      <c r="G2688" s="259">
        <f>ROUND(Table3[[#This Row],[Net]],3)</f>
        <v>9.52</v>
      </c>
    </row>
    <row r="2689" spans="1:7">
      <c r="A2689" s="258" t="s">
        <v>3575</v>
      </c>
      <c r="B2689" s="258" t="s">
        <v>9838</v>
      </c>
      <c r="C2689" s="258">
        <v>2020</v>
      </c>
      <c r="D2689" s="258" t="s">
        <v>864</v>
      </c>
      <c r="E2689" s="258">
        <v>114.37</v>
      </c>
      <c r="F2689" s="258" t="s">
        <v>3281</v>
      </c>
      <c r="G2689" s="259">
        <f>ROUND(Table3[[#This Row],[Net]],3)</f>
        <v>114.37</v>
      </c>
    </row>
    <row r="2690" spans="1:7">
      <c r="A2690" s="258" t="s">
        <v>3576</v>
      </c>
      <c r="B2690" s="258" t="s">
        <v>9838</v>
      </c>
      <c r="C2690" s="258">
        <v>2020</v>
      </c>
      <c r="D2690" s="258" t="s">
        <v>864</v>
      </c>
      <c r="E2690" s="258">
        <v>107.34</v>
      </c>
      <c r="F2690" s="258" t="s">
        <v>3281</v>
      </c>
      <c r="G2690" s="259">
        <f>ROUND(Table3[[#This Row],[Net]],3)</f>
        <v>107.34</v>
      </c>
    </row>
    <row r="2691" spans="1:7">
      <c r="A2691" s="258" t="s">
        <v>3577</v>
      </c>
      <c r="B2691" s="258" t="s">
        <v>9838</v>
      </c>
      <c r="C2691" s="258">
        <v>2020</v>
      </c>
      <c r="D2691" s="258" t="s">
        <v>864</v>
      </c>
      <c r="E2691" s="258">
        <v>67.100000000000009</v>
      </c>
      <c r="F2691" s="258" t="s">
        <v>3281</v>
      </c>
      <c r="G2691" s="259">
        <f>ROUND(Table3[[#This Row],[Net]],3)</f>
        <v>67.099999999999994</v>
      </c>
    </row>
    <row r="2692" spans="1:7">
      <c r="A2692" s="258" t="s">
        <v>3578</v>
      </c>
      <c r="B2692" s="258" t="s">
        <v>9838</v>
      </c>
      <c r="C2692" s="258">
        <v>2020</v>
      </c>
      <c r="D2692" s="258" t="s">
        <v>864</v>
      </c>
      <c r="E2692" s="258">
        <v>177.79000000000005</v>
      </c>
      <c r="F2692" s="258" t="s">
        <v>3281</v>
      </c>
      <c r="G2692" s="259">
        <f>ROUND(Table3[[#This Row],[Net]],3)</f>
        <v>177.79</v>
      </c>
    </row>
    <row r="2693" spans="1:7">
      <c r="A2693" s="258" t="s">
        <v>3579</v>
      </c>
      <c r="B2693" s="258" t="s">
        <v>9838</v>
      </c>
      <c r="C2693" s="258">
        <v>2020</v>
      </c>
      <c r="D2693" s="258" t="s">
        <v>864</v>
      </c>
      <c r="E2693" s="258">
        <v>42.74</v>
      </c>
      <c r="F2693" s="258" t="s">
        <v>3281</v>
      </c>
      <c r="G2693" s="259">
        <f>ROUND(Table3[[#This Row],[Net]],3)</f>
        <v>42.74</v>
      </c>
    </row>
    <row r="2694" spans="1:7">
      <c r="A2694" s="258" t="s">
        <v>3580</v>
      </c>
      <c r="B2694" s="258" t="s">
        <v>9838</v>
      </c>
      <c r="C2694" s="258">
        <v>2020</v>
      </c>
      <c r="D2694" s="258" t="s">
        <v>864</v>
      </c>
      <c r="E2694" s="258">
        <v>25.95</v>
      </c>
      <c r="F2694" s="258" t="s">
        <v>3281</v>
      </c>
      <c r="G2694" s="259">
        <f>ROUND(Table3[[#This Row],[Net]],3)</f>
        <v>25.95</v>
      </c>
    </row>
    <row r="2695" spans="1:7">
      <c r="A2695" s="258" t="s">
        <v>3581</v>
      </c>
      <c r="B2695" s="258" t="s">
        <v>9838</v>
      </c>
      <c r="C2695" s="258">
        <v>2020</v>
      </c>
      <c r="D2695" s="258" t="s">
        <v>864</v>
      </c>
      <c r="E2695" s="258">
        <v>112.60000000000001</v>
      </c>
      <c r="F2695" s="258" t="s">
        <v>3281</v>
      </c>
      <c r="G2695" s="259">
        <f>ROUND(Table3[[#This Row],[Net]],3)</f>
        <v>112.6</v>
      </c>
    </row>
    <row r="2696" spans="1:7">
      <c r="A2696" s="258" t="s">
        <v>3582</v>
      </c>
      <c r="B2696" s="258" t="s">
        <v>9838</v>
      </c>
      <c r="C2696" s="258">
        <v>2020</v>
      </c>
      <c r="D2696" s="258" t="s">
        <v>864</v>
      </c>
      <c r="E2696" s="258">
        <v>27.19</v>
      </c>
      <c r="F2696" s="258" t="s">
        <v>3281</v>
      </c>
      <c r="G2696" s="259">
        <f>ROUND(Table3[[#This Row],[Net]],3)</f>
        <v>27.19</v>
      </c>
    </row>
    <row r="2697" spans="1:7">
      <c r="A2697" s="258" t="s">
        <v>3583</v>
      </c>
      <c r="B2697" s="258" t="s">
        <v>9838</v>
      </c>
      <c r="C2697" s="258">
        <v>2020</v>
      </c>
      <c r="D2697" s="258" t="s">
        <v>864</v>
      </c>
      <c r="E2697" s="258">
        <v>208.28</v>
      </c>
      <c r="F2697" s="258" t="s">
        <v>3281</v>
      </c>
      <c r="G2697" s="259">
        <f>ROUND(Table3[[#This Row],[Net]],3)</f>
        <v>208.28</v>
      </c>
    </row>
    <row r="2698" spans="1:7">
      <c r="A2698" s="258" t="s">
        <v>3584</v>
      </c>
      <c r="B2698" s="258" t="s">
        <v>9838</v>
      </c>
      <c r="C2698" s="258">
        <v>2020</v>
      </c>
      <c r="D2698" s="258" t="s">
        <v>864</v>
      </c>
      <c r="E2698" s="258">
        <v>40.46</v>
      </c>
      <c r="F2698" s="258" t="s">
        <v>3281</v>
      </c>
      <c r="G2698" s="259">
        <f>ROUND(Table3[[#This Row],[Net]],3)</f>
        <v>40.46</v>
      </c>
    </row>
    <row r="2699" spans="1:7">
      <c r="A2699" s="258" t="s">
        <v>3585</v>
      </c>
      <c r="B2699" s="258" t="s">
        <v>9838</v>
      </c>
      <c r="C2699" s="258">
        <v>2020</v>
      </c>
      <c r="D2699" s="258" t="s">
        <v>875</v>
      </c>
      <c r="E2699" s="258">
        <v>12.180000000000001</v>
      </c>
      <c r="F2699" s="258" t="s">
        <v>3281</v>
      </c>
      <c r="G2699" s="259">
        <f>ROUND(Table3[[#This Row],[Net]],3)</f>
        <v>12.18</v>
      </c>
    </row>
    <row r="2700" spans="1:7">
      <c r="A2700" s="258" t="s">
        <v>3586</v>
      </c>
      <c r="B2700" s="258" t="s">
        <v>9838</v>
      </c>
      <c r="C2700" s="258">
        <v>2020</v>
      </c>
      <c r="D2700" s="258" t="s">
        <v>875</v>
      </c>
      <c r="E2700" s="258">
        <v>12.72</v>
      </c>
      <c r="F2700" s="258" t="s">
        <v>3281</v>
      </c>
      <c r="G2700" s="259">
        <f>ROUND(Table3[[#This Row],[Net]],3)</f>
        <v>12.72</v>
      </c>
    </row>
    <row r="2701" spans="1:7">
      <c r="A2701" s="258" t="s">
        <v>3587</v>
      </c>
      <c r="B2701" s="258" t="s">
        <v>9838</v>
      </c>
      <c r="C2701" s="258">
        <v>2020</v>
      </c>
      <c r="D2701" s="258" t="s">
        <v>875</v>
      </c>
      <c r="E2701" s="258">
        <v>48.4</v>
      </c>
      <c r="F2701" s="258" t="s">
        <v>3281</v>
      </c>
      <c r="G2701" s="259">
        <f>ROUND(Table3[[#This Row],[Net]],3)</f>
        <v>48.4</v>
      </c>
    </row>
    <row r="2702" spans="1:7">
      <c r="A2702" s="258" t="s">
        <v>3588</v>
      </c>
      <c r="B2702" s="258" t="s">
        <v>9838</v>
      </c>
      <c r="C2702" s="258">
        <v>2020</v>
      </c>
      <c r="D2702" s="258" t="s">
        <v>875</v>
      </c>
      <c r="E2702" s="258">
        <v>27.33</v>
      </c>
      <c r="F2702" s="258" t="s">
        <v>3281</v>
      </c>
      <c r="G2702" s="259">
        <f>ROUND(Table3[[#This Row],[Net]],3)</f>
        <v>27.33</v>
      </c>
    </row>
    <row r="2703" spans="1:7">
      <c r="A2703" s="258" t="s">
        <v>3589</v>
      </c>
      <c r="B2703" s="258" t="s">
        <v>9838</v>
      </c>
      <c r="C2703" s="258">
        <v>2020</v>
      </c>
      <c r="D2703" s="258" t="s">
        <v>875</v>
      </c>
      <c r="E2703" s="258">
        <v>81.14</v>
      </c>
      <c r="F2703" s="258" t="s">
        <v>3281</v>
      </c>
      <c r="G2703" s="259">
        <f>ROUND(Table3[[#This Row],[Net]],3)</f>
        <v>81.14</v>
      </c>
    </row>
    <row r="2704" spans="1:7">
      <c r="A2704" s="258" t="s">
        <v>3590</v>
      </c>
      <c r="B2704" s="258" t="s">
        <v>9838</v>
      </c>
      <c r="C2704" s="258">
        <v>2020</v>
      </c>
      <c r="D2704" s="258" t="s">
        <v>875</v>
      </c>
      <c r="E2704" s="258">
        <v>302.68</v>
      </c>
      <c r="F2704" s="258" t="s">
        <v>3281</v>
      </c>
      <c r="G2704" s="259">
        <f>ROUND(Table3[[#This Row],[Net]],3)</f>
        <v>302.68</v>
      </c>
    </row>
    <row r="2705" spans="1:7">
      <c r="A2705" s="258" t="s">
        <v>3591</v>
      </c>
      <c r="B2705" s="258" t="s">
        <v>9838</v>
      </c>
      <c r="C2705" s="258">
        <v>2020</v>
      </c>
      <c r="D2705" s="258" t="s">
        <v>875</v>
      </c>
      <c r="E2705" s="258">
        <v>88.35</v>
      </c>
      <c r="F2705" s="258" t="s">
        <v>3281</v>
      </c>
      <c r="G2705" s="259">
        <f>ROUND(Table3[[#This Row],[Net]],3)</f>
        <v>88.35</v>
      </c>
    </row>
    <row r="2706" spans="1:7">
      <c r="A2706" s="258" t="s">
        <v>3592</v>
      </c>
      <c r="B2706" s="258" t="s">
        <v>9838</v>
      </c>
      <c r="C2706" s="258">
        <v>2020</v>
      </c>
      <c r="D2706" s="258" t="s">
        <v>875</v>
      </c>
      <c r="E2706" s="258">
        <v>27.02</v>
      </c>
      <c r="F2706" s="258" t="s">
        <v>3281</v>
      </c>
      <c r="G2706" s="259">
        <f>ROUND(Table3[[#This Row],[Net]],3)</f>
        <v>27.02</v>
      </c>
    </row>
    <row r="2707" spans="1:7">
      <c r="A2707" s="258" t="s">
        <v>3593</v>
      </c>
      <c r="B2707" s="258" t="s">
        <v>9838</v>
      </c>
      <c r="C2707" s="258">
        <v>2020</v>
      </c>
      <c r="D2707" s="258" t="s">
        <v>875</v>
      </c>
      <c r="E2707" s="258">
        <v>35.310000000000009</v>
      </c>
      <c r="F2707" s="258" t="s">
        <v>3281</v>
      </c>
      <c r="G2707" s="259">
        <f>ROUND(Table3[[#This Row],[Net]],3)</f>
        <v>35.31</v>
      </c>
    </row>
    <row r="2708" spans="1:7">
      <c r="A2708" s="258" t="s">
        <v>3594</v>
      </c>
      <c r="B2708" s="258" t="s">
        <v>9838</v>
      </c>
      <c r="C2708" s="258">
        <v>2020</v>
      </c>
      <c r="D2708" s="258" t="s">
        <v>875</v>
      </c>
      <c r="E2708" s="258">
        <v>12.52</v>
      </c>
      <c r="F2708" s="258" t="s">
        <v>3281</v>
      </c>
      <c r="G2708" s="259">
        <f>ROUND(Table3[[#This Row],[Net]],3)</f>
        <v>12.52</v>
      </c>
    </row>
    <row r="2709" spans="1:7">
      <c r="A2709" s="258" t="s">
        <v>3595</v>
      </c>
      <c r="B2709" s="258" t="s">
        <v>9838</v>
      </c>
      <c r="C2709" s="258">
        <v>2020</v>
      </c>
      <c r="D2709" s="258" t="s">
        <v>890</v>
      </c>
      <c r="E2709" s="258">
        <v>16.009999999999998</v>
      </c>
      <c r="F2709" s="258" t="s">
        <v>3281</v>
      </c>
      <c r="G2709" s="259">
        <f>ROUND(Table3[[#This Row],[Net]],3)</f>
        <v>16.010000000000002</v>
      </c>
    </row>
    <row r="2710" spans="1:7">
      <c r="A2710" s="258" t="s">
        <v>3596</v>
      </c>
      <c r="B2710" s="258" t="s">
        <v>9838</v>
      </c>
      <c r="C2710" s="258">
        <v>2020</v>
      </c>
      <c r="D2710" s="258" t="s">
        <v>890</v>
      </c>
      <c r="E2710" s="258">
        <v>35.18</v>
      </c>
      <c r="F2710" s="258" t="s">
        <v>3281</v>
      </c>
      <c r="G2710" s="259">
        <f>ROUND(Table3[[#This Row],[Net]],3)</f>
        <v>35.18</v>
      </c>
    </row>
    <row r="2711" spans="1:7">
      <c r="A2711" s="258" t="s">
        <v>3597</v>
      </c>
      <c r="B2711" s="258" t="s">
        <v>9838</v>
      </c>
      <c r="C2711" s="258">
        <v>2020</v>
      </c>
      <c r="D2711" s="258" t="s">
        <v>890</v>
      </c>
      <c r="E2711" s="258">
        <v>25.55</v>
      </c>
      <c r="F2711" s="258" t="s">
        <v>3281</v>
      </c>
      <c r="G2711" s="259">
        <f>ROUND(Table3[[#This Row],[Net]],3)</f>
        <v>25.55</v>
      </c>
    </row>
    <row r="2712" spans="1:7">
      <c r="A2712" s="258" t="s">
        <v>3598</v>
      </c>
      <c r="B2712" s="258" t="s">
        <v>9838</v>
      </c>
      <c r="C2712" s="258">
        <v>2020</v>
      </c>
      <c r="D2712" s="258" t="s">
        <v>890</v>
      </c>
      <c r="E2712" s="258">
        <v>106.29</v>
      </c>
      <c r="F2712" s="258" t="s">
        <v>3281</v>
      </c>
      <c r="G2712" s="259">
        <f>ROUND(Table3[[#This Row],[Net]],3)</f>
        <v>106.29</v>
      </c>
    </row>
    <row r="2713" spans="1:7">
      <c r="A2713" s="258" t="s">
        <v>3599</v>
      </c>
      <c r="B2713" s="258" t="s">
        <v>9838</v>
      </c>
      <c r="C2713" s="258">
        <v>2020</v>
      </c>
      <c r="D2713" s="258" t="s">
        <v>890</v>
      </c>
      <c r="E2713" s="258">
        <v>105.6</v>
      </c>
      <c r="F2713" s="258" t="s">
        <v>3281</v>
      </c>
      <c r="G2713" s="259">
        <f>ROUND(Table3[[#This Row],[Net]],3)</f>
        <v>105.6</v>
      </c>
    </row>
    <row r="2714" spans="1:7">
      <c r="A2714" s="258" t="s">
        <v>3600</v>
      </c>
      <c r="B2714" s="258" t="s">
        <v>9838</v>
      </c>
      <c r="C2714" s="258">
        <v>2020</v>
      </c>
      <c r="D2714" s="258" t="s">
        <v>890</v>
      </c>
      <c r="E2714" s="258">
        <v>141.91000000000003</v>
      </c>
      <c r="F2714" s="258" t="s">
        <v>3281</v>
      </c>
      <c r="G2714" s="259">
        <f>ROUND(Table3[[#This Row],[Net]],3)</f>
        <v>141.91</v>
      </c>
    </row>
    <row r="2715" spans="1:7">
      <c r="A2715" s="258" t="s">
        <v>3601</v>
      </c>
      <c r="B2715" s="258" t="s">
        <v>9838</v>
      </c>
      <c r="C2715" s="258">
        <v>2020</v>
      </c>
      <c r="D2715" s="258" t="s">
        <v>890</v>
      </c>
      <c r="E2715" s="258">
        <v>49.25</v>
      </c>
      <c r="F2715" s="258" t="s">
        <v>3281</v>
      </c>
      <c r="G2715" s="259">
        <f>ROUND(Table3[[#This Row],[Net]],3)</f>
        <v>49.25</v>
      </c>
    </row>
    <row r="2716" spans="1:7">
      <c r="A2716" s="258" t="s">
        <v>3602</v>
      </c>
      <c r="B2716" s="258" t="s">
        <v>9838</v>
      </c>
      <c r="C2716" s="258">
        <v>2020</v>
      </c>
      <c r="D2716" s="258" t="s">
        <v>890</v>
      </c>
      <c r="E2716" s="258">
        <v>143.76</v>
      </c>
      <c r="F2716" s="258" t="s">
        <v>3281</v>
      </c>
      <c r="G2716" s="259">
        <f>ROUND(Table3[[#This Row],[Net]],3)</f>
        <v>143.76</v>
      </c>
    </row>
    <row r="2717" spans="1:7">
      <c r="A2717" s="258" t="s">
        <v>3603</v>
      </c>
      <c r="B2717" s="258" t="s">
        <v>9838</v>
      </c>
      <c r="C2717" s="258">
        <v>2020</v>
      </c>
      <c r="D2717" s="258" t="s">
        <v>890</v>
      </c>
      <c r="E2717" s="258">
        <v>18.580000000000002</v>
      </c>
      <c r="F2717" s="258" t="s">
        <v>3281</v>
      </c>
      <c r="G2717" s="259">
        <f>ROUND(Table3[[#This Row],[Net]],3)</f>
        <v>18.579999999999998</v>
      </c>
    </row>
    <row r="2718" spans="1:7">
      <c r="A2718" s="258" t="s">
        <v>3604</v>
      </c>
      <c r="B2718" s="258" t="s">
        <v>9838</v>
      </c>
      <c r="C2718" s="258">
        <v>2020</v>
      </c>
      <c r="D2718" s="258" t="s">
        <v>895</v>
      </c>
      <c r="E2718" s="258">
        <v>23.630000000000006</v>
      </c>
      <c r="F2718" s="258" t="s">
        <v>3281</v>
      </c>
      <c r="G2718" s="259">
        <f>ROUND(Table3[[#This Row],[Net]],3)</f>
        <v>23.63</v>
      </c>
    </row>
    <row r="2719" spans="1:7">
      <c r="A2719" s="258" t="s">
        <v>3605</v>
      </c>
      <c r="B2719" s="258" t="s">
        <v>9838</v>
      </c>
      <c r="C2719" s="258">
        <v>2020</v>
      </c>
      <c r="D2719" s="258" t="s">
        <v>895</v>
      </c>
      <c r="E2719" s="258">
        <v>35.5</v>
      </c>
      <c r="F2719" s="258" t="s">
        <v>3281</v>
      </c>
      <c r="G2719" s="259">
        <f>ROUND(Table3[[#This Row],[Net]],3)</f>
        <v>35.5</v>
      </c>
    </row>
    <row r="2720" spans="1:7">
      <c r="A2720" s="258" t="s">
        <v>3606</v>
      </c>
      <c r="B2720" s="258" t="s">
        <v>9838</v>
      </c>
      <c r="C2720" s="258">
        <v>2020</v>
      </c>
      <c r="D2720" s="258" t="s">
        <v>895</v>
      </c>
      <c r="E2720" s="258">
        <v>36.630000000000003</v>
      </c>
      <c r="F2720" s="258" t="s">
        <v>3281</v>
      </c>
      <c r="G2720" s="259">
        <f>ROUND(Table3[[#This Row],[Net]],3)</f>
        <v>36.630000000000003</v>
      </c>
    </row>
    <row r="2721" spans="1:7">
      <c r="A2721" s="258" t="s">
        <v>3607</v>
      </c>
      <c r="B2721" s="258" t="s">
        <v>9838</v>
      </c>
      <c r="C2721" s="258">
        <v>2020</v>
      </c>
      <c r="D2721" s="258" t="s">
        <v>900</v>
      </c>
      <c r="E2721" s="258">
        <v>19.739999999999998</v>
      </c>
      <c r="F2721" s="258" t="s">
        <v>3281</v>
      </c>
      <c r="G2721" s="259">
        <f>ROUND(Table3[[#This Row],[Net]],3)</f>
        <v>19.739999999999998</v>
      </c>
    </row>
    <row r="2722" spans="1:7">
      <c r="A2722" s="258" t="s">
        <v>3608</v>
      </c>
      <c r="B2722" s="258" t="s">
        <v>9838</v>
      </c>
      <c r="C2722" s="258">
        <v>2020</v>
      </c>
      <c r="D2722" s="258" t="s">
        <v>905</v>
      </c>
      <c r="E2722" s="258">
        <v>86.45</v>
      </c>
      <c r="F2722" s="258" t="s">
        <v>3281</v>
      </c>
      <c r="G2722" s="259">
        <f>ROUND(Table3[[#This Row],[Net]],3)</f>
        <v>86.45</v>
      </c>
    </row>
    <row r="2723" spans="1:7">
      <c r="A2723" s="258" t="s">
        <v>3609</v>
      </c>
      <c r="B2723" s="258" t="s">
        <v>9837</v>
      </c>
      <c r="C2723" s="258">
        <v>2020</v>
      </c>
      <c r="D2723" s="258" t="s">
        <v>875</v>
      </c>
      <c r="E2723" s="258">
        <v>993.96</v>
      </c>
      <c r="F2723" s="258" t="s">
        <v>3610</v>
      </c>
      <c r="G2723" s="259">
        <f>ROUND(Table3[[#This Row],[Net]],3)</f>
        <v>993.96</v>
      </c>
    </row>
    <row r="2724" spans="1:7">
      <c r="A2724" s="258" t="s">
        <v>3611</v>
      </c>
      <c r="B2724" s="258" t="s">
        <v>9837</v>
      </c>
      <c r="C2724" s="258">
        <v>2020</v>
      </c>
      <c r="D2724" s="258" t="s">
        <v>890</v>
      </c>
      <c r="E2724" s="258">
        <v>566.95000000000005</v>
      </c>
      <c r="F2724" s="258" t="s">
        <v>3610</v>
      </c>
      <c r="G2724" s="259">
        <f>ROUND(Table3[[#This Row],[Net]],3)</f>
        <v>566.95000000000005</v>
      </c>
    </row>
    <row r="2725" spans="1:7">
      <c r="A2725" s="258" t="s">
        <v>3612</v>
      </c>
      <c r="B2725" s="258" t="s">
        <v>9837</v>
      </c>
      <c r="C2725" s="258">
        <v>2020</v>
      </c>
      <c r="D2725" s="258" t="s">
        <v>910</v>
      </c>
      <c r="E2725" s="258">
        <v>5.96</v>
      </c>
      <c r="F2725" s="258" t="s">
        <v>3610</v>
      </c>
      <c r="G2725" s="259">
        <f>ROUND(Table3[[#This Row],[Net]],3)</f>
        <v>5.96</v>
      </c>
    </row>
    <row r="2726" spans="1:7">
      <c r="A2726" s="258" t="s">
        <v>3613</v>
      </c>
      <c r="B2726" s="258" t="s">
        <v>9837</v>
      </c>
      <c r="C2726" s="258">
        <v>2020</v>
      </c>
      <c r="D2726" s="258" t="s">
        <v>921</v>
      </c>
      <c r="E2726" s="258">
        <v>11.75</v>
      </c>
      <c r="F2726" s="258" t="s">
        <v>3610</v>
      </c>
      <c r="G2726" s="259">
        <f>ROUND(Table3[[#This Row],[Net]],3)</f>
        <v>11.75</v>
      </c>
    </row>
    <row r="2727" spans="1:7">
      <c r="A2727" s="258" t="s">
        <v>3614</v>
      </c>
      <c r="B2727" s="258" t="s">
        <v>9837</v>
      </c>
      <c r="C2727" s="258">
        <v>2020</v>
      </c>
      <c r="D2727" s="258" t="s">
        <v>927</v>
      </c>
      <c r="E2727" s="258">
        <v>68.050000000000011</v>
      </c>
      <c r="F2727" s="258" t="s">
        <v>3610</v>
      </c>
      <c r="G2727" s="259">
        <f>ROUND(Table3[[#This Row],[Net]],3)</f>
        <v>68.05</v>
      </c>
    </row>
    <row r="2728" spans="1:7">
      <c r="A2728" s="258" t="s">
        <v>3615</v>
      </c>
      <c r="B2728" s="258" t="s">
        <v>9837</v>
      </c>
      <c r="C2728" s="258">
        <v>2020</v>
      </c>
      <c r="D2728" s="258" t="s">
        <v>933</v>
      </c>
      <c r="E2728" s="258">
        <v>680.64</v>
      </c>
      <c r="F2728" s="258" t="s">
        <v>3610</v>
      </c>
      <c r="G2728" s="259">
        <f>ROUND(Table3[[#This Row],[Net]],3)</f>
        <v>680.64</v>
      </c>
    </row>
    <row r="2729" spans="1:7">
      <c r="A2729" s="258" t="s">
        <v>3616</v>
      </c>
      <c r="B2729" s="258" t="s">
        <v>9837</v>
      </c>
      <c r="C2729" s="258">
        <v>2020</v>
      </c>
      <c r="D2729" s="258" t="s">
        <v>864</v>
      </c>
      <c r="E2729" s="258">
        <v>84.35</v>
      </c>
      <c r="F2729" s="258" t="s">
        <v>3610</v>
      </c>
      <c r="G2729" s="259">
        <f>ROUND(Table3[[#This Row],[Net]],3)</f>
        <v>84.35</v>
      </c>
    </row>
    <row r="2730" spans="1:7">
      <c r="A2730" s="258" t="s">
        <v>3617</v>
      </c>
      <c r="B2730" s="258" t="s">
        <v>9837</v>
      </c>
      <c r="C2730" s="258">
        <v>2020</v>
      </c>
      <c r="D2730" s="258" t="s">
        <v>864</v>
      </c>
      <c r="E2730" s="258">
        <v>871.01</v>
      </c>
      <c r="F2730" s="258" t="s">
        <v>3610</v>
      </c>
      <c r="G2730" s="259">
        <f>ROUND(Table3[[#This Row],[Net]],3)</f>
        <v>871.01</v>
      </c>
    </row>
    <row r="2731" spans="1:7">
      <c r="A2731" s="258" t="s">
        <v>3618</v>
      </c>
      <c r="B2731" s="258" t="s">
        <v>9837</v>
      </c>
      <c r="C2731" s="258">
        <v>2020</v>
      </c>
      <c r="D2731" s="258" t="s">
        <v>864</v>
      </c>
      <c r="E2731" s="258">
        <v>191.98000000000005</v>
      </c>
      <c r="F2731" s="258" t="s">
        <v>3610</v>
      </c>
      <c r="G2731" s="259">
        <f>ROUND(Table3[[#This Row],[Net]],3)</f>
        <v>191.98</v>
      </c>
    </row>
    <row r="2732" spans="1:7">
      <c r="A2732" s="258" t="s">
        <v>3619</v>
      </c>
      <c r="B2732" s="258" t="s">
        <v>9837</v>
      </c>
      <c r="C2732" s="258">
        <v>2020</v>
      </c>
      <c r="D2732" s="258" t="s">
        <v>864</v>
      </c>
      <c r="E2732" s="258">
        <v>10.11</v>
      </c>
      <c r="F2732" s="258" t="s">
        <v>3610</v>
      </c>
      <c r="G2732" s="259">
        <f>ROUND(Table3[[#This Row],[Net]],3)</f>
        <v>10.11</v>
      </c>
    </row>
    <row r="2733" spans="1:7">
      <c r="A2733" s="258" t="s">
        <v>3620</v>
      </c>
      <c r="B2733" s="258" t="s">
        <v>9837</v>
      </c>
      <c r="C2733" s="258">
        <v>2020</v>
      </c>
      <c r="D2733" s="258" t="s">
        <v>890</v>
      </c>
      <c r="E2733" s="258">
        <v>10.360000000000001</v>
      </c>
      <c r="F2733" s="258" t="s">
        <v>3610</v>
      </c>
      <c r="G2733" s="259">
        <f>ROUND(Table3[[#This Row],[Net]],3)</f>
        <v>10.36</v>
      </c>
    </row>
    <row r="2734" spans="1:7">
      <c r="A2734" s="258" t="s">
        <v>3621</v>
      </c>
      <c r="B2734" s="258" t="s">
        <v>9838</v>
      </c>
      <c r="C2734" s="258">
        <v>2020</v>
      </c>
      <c r="D2734" s="258" t="s">
        <v>875</v>
      </c>
      <c r="E2734" s="258">
        <v>993.96</v>
      </c>
      <c r="F2734" s="258" t="s">
        <v>3610</v>
      </c>
      <c r="G2734" s="259">
        <f>ROUND(Table3[[#This Row],[Net]],3)</f>
        <v>993.96</v>
      </c>
    </row>
    <row r="2735" spans="1:7">
      <c r="A2735" s="258" t="s">
        <v>3622</v>
      </c>
      <c r="B2735" s="258" t="s">
        <v>9838</v>
      </c>
      <c r="C2735" s="258">
        <v>2020</v>
      </c>
      <c r="D2735" s="258" t="s">
        <v>890</v>
      </c>
      <c r="E2735" s="258">
        <v>566.95000000000005</v>
      </c>
      <c r="F2735" s="258" t="s">
        <v>3610</v>
      </c>
      <c r="G2735" s="259">
        <f>ROUND(Table3[[#This Row],[Net]],3)</f>
        <v>566.95000000000005</v>
      </c>
    </row>
    <row r="2736" spans="1:7">
      <c r="A2736" s="258" t="s">
        <v>3623</v>
      </c>
      <c r="B2736" s="258" t="s">
        <v>9838</v>
      </c>
      <c r="C2736" s="258">
        <v>2020</v>
      </c>
      <c r="D2736" s="258" t="s">
        <v>910</v>
      </c>
      <c r="E2736" s="258">
        <v>5.96</v>
      </c>
      <c r="F2736" s="258" t="s">
        <v>3610</v>
      </c>
      <c r="G2736" s="259">
        <f>ROUND(Table3[[#This Row],[Net]],3)</f>
        <v>5.96</v>
      </c>
    </row>
    <row r="2737" spans="1:7">
      <c r="A2737" s="258" t="s">
        <v>3624</v>
      </c>
      <c r="B2737" s="258" t="s">
        <v>9838</v>
      </c>
      <c r="C2737" s="258">
        <v>2020</v>
      </c>
      <c r="D2737" s="258" t="s">
        <v>921</v>
      </c>
      <c r="E2737" s="258">
        <v>11.75</v>
      </c>
      <c r="F2737" s="258" t="s">
        <v>3610</v>
      </c>
      <c r="G2737" s="259">
        <f>ROUND(Table3[[#This Row],[Net]],3)</f>
        <v>11.75</v>
      </c>
    </row>
    <row r="2738" spans="1:7">
      <c r="A2738" s="258" t="s">
        <v>3625</v>
      </c>
      <c r="B2738" s="258" t="s">
        <v>9838</v>
      </c>
      <c r="C2738" s="258">
        <v>2020</v>
      </c>
      <c r="D2738" s="258" t="s">
        <v>927</v>
      </c>
      <c r="E2738" s="258">
        <v>68.050000000000011</v>
      </c>
      <c r="F2738" s="258" t="s">
        <v>3610</v>
      </c>
      <c r="G2738" s="259">
        <f>ROUND(Table3[[#This Row],[Net]],3)</f>
        <v>68.05</v>
      </c>
    </row>
    <row r="2739" spans="1:7">
      <c r="A2739" s="258" t="s">
        <v>3626</v>
      </c>
      <c r="B2739" s="258" t="s">
        <v>9838</v>
      </c>
      <c r="C2739" s="258">
        <v>2020</v>
      </c>
      <c r="D2739" s="258" t="s">
        <v>933</v>
      </c>
      <c r="E2739" s="258">
        <v>680.64</v>
      </c>
      <c r="F2739" s="258" t="s">
        <v>3610</v>
      </c>
      <c r="G2739" s="259">
        <f>ROUND(Table3[[#This Row],[Net]],3)</f>
        <v>680.64</v>
      </c>
    </row>
    <row r="2740" spans="1:7">
      <c r="A2740" s="258" t="s">
        <v>3627</v>
      </c>
      <c r="B2740" s="258" t="s">
        <v>9838</v>
      </c>
      <c r="C2740" s="258">
        <v>2020</v>
      </c>
      <c r="D2740" s="258" t="s">
        <v>864</v>
      </c>
      <c r="E2740" s="258">
        <v>84.35</v>
      </c>
      <c r="F2740" s="258" t="s">
        <v>3610</v>
      </c>
      <c r="G2740" s="259">
        <f>ROUND(Table3[[#This Row],[Net]],3)</f>
        <v>84.35</v>
      </c>
    </row>
    <row r="2741" spans="1:7">
      <c r="A2741" s="258" t="s">
        <v>3628</v>
      </c>
      <c r="B2741" s="258" t="s">
        <v>9838</v>
      </c>
      <c r="C2741" s="258">
        <v>2020</v>
      </c>
      <c r="D2741" s="258" t="s">
        <v>864</v>
      </c>
      <c r="E2741" s="258">
        <v>871.01</v>
      </c>
      <c r="F2741" s="258" t="s">
        <v>3610</v>
      </c>
      <c r="G2741" s="259">
        <f>ROUND(Table3[[#This Row],[Net]],3)</f>
        <v>871.01</v>
      </c>
    </row>
    <row r="2742" spans="1:7">
      <c r="A2742" s="258" t="s">
        <v>3629</v>
      </c>
      <c r="B2742" s="258" t="s">
        <v>9838</v>
      </c>
      <c r="C2742" s="258">
        <v>2020</v>
      </c>
      <c r="D2742" s="258" t="s">
        <v>864</v>
      </c>
      <c r="E2742" s="258">
        <v>191.98000000000005</v>
      </c>
      <c r="F2742" s="258" t="s">
        <v>3610</v>
      </c>
      <c r="G2742" s="259">
        <f>ROUND(Table3[[#This Row],[Net]],3)</f>
        <v>191.98</v>
      </c>
    </row>
    <row r="2743" spans="1:7">
      <c r="A2743" s="258" t="s">
        <v>3630</v>
      </c>
      <c r="B2743" s="258" t="s">
        <v>9838</v>
      </c>
      <c r="C2743" s="258">
        <v>2020</v>
      </c>
      <c r="D2743" s="258" t="s">
        <v>864</v>
      </c>
      <c r="E2743" s="258">
        <v>10.11</v>
      </c>
      <c r="F2743" s="258" t="s">
        <v>3610</v>
      </c>
      <c r="G2743" s="259">
        <f>ROUND(Table3[[#This Row],[Net]],3)</f>
        <v>10.11</v>
      </c>
    </row>
    <row r="2744" spans="1:7">
      <c r="A2744" s="258" t="s">
        <v>3631</v>
      </c>
      <c r="B2744" s="258" t="s">
        <v>9838</v>
      </c>
      <c r="C2744" s="258">
        <v>2020</v>
      </c>
      <c r="D2744" s="258" t="s">
        <v>890</v>
      </c>
      <c r="E2744" s="258">
        <v>10.360000000000001</v>
      </c>
      <c r="F2744" s="258" t="s">
        <v>3610</v>
      </c>
      <c r="G2744" s="259">
        <f>ROUND(Table3[[#This Row],[Net]],3)</f>
        <v>10.36</v>
      </c>
    </row>
    <row r="2745" spans="1:7">
      <c r="A2745" s="258" t="s">
        <v>3632</v>
      </c>
      <c r="B2745" s="258" t="s">
        <v>9837</v>
      </c>
      <c r="C2745" s="258">
        <v>2020</v>
      </c>
      <c r="D2745" s="258" t="s">
        <v>864</v>
      </c>
      <c r="E2745" s="258">
        <v>313.22000000000003</v>
      </c>
      <c r="F2745" s="258" t="s">
        <v>3633</v>
      </c>
      <c r="G2745" s="259">
        <f>ROUND(Table3[[#This Row],[Net]],3)</f>
        <v>313.22000000000003</v>
      </c>
    </row>
    <row r="2746" spans="1:7">
      <c r="A2746" s="258" t="s">
        <v>3634</v>
      </c>
      <c r="B2746" s="258" t="s">
        <v>9837</v>
      </c>
      <c r="C2746" s="258">
        <v>2020</v>
      </c>
      <c r="D2746" s="258" t="s">
        <v>890</v>
      </c>
      <c r="E2746" s="258">
        <v>222.26999999999998</v>
      </c>
      <c r="F2746" s="258" t="s">
        <v>3633</v>
      </c>
      <c r="G2746" s="259">
        <f>ROUND(Table3[[#This Row],[Net]],3)</f>
        <v>222.27</v>
      </c>
    </row>
    <row r="2747" spans="1:7">
      <c r="A2747" s="258" t="s">
        <v>3635</v>
      </c>
      <c r="B2747" s="258" t="s">
        <v>9837</v>
      </c>
      <c r="C2747" s="258">
        <v>2020</v>
      </c>
      <c r="D2747" s="258" t="s">
        <v>900</v>
      </c>
      <c r="E2747" s="258">
        <v>4.4800000000000004</v>
      </c>
      <c r="F2747" s="258" t="s">
        <v>3633</v>
      </c>
      <c r="G2747" s="259">
        <f>ROUND(Table3[[#This Row],[Net]],3)</f>
        <v>4.4800000000000004</v>
      </c>
    </row>
    <row r="2748" spans="1:7">
      <c r="A2748" s="258" t="s">
        <v>3636</v>
      </c>
      <c r="B2748" s="258" t="s">
        <v>9837</v>
      </c>
      <c r="C2748" s="258">
        <v>2020</v>
      </c>
      <c r="D2748" s="258" t="s">
        <v>921</v>
      </c>
      <c r="E2748" s="258">
        <v>26.140000000000015</v>
      </c>
      <c r="F2748" s="258" t="s">
        <v>3633</v>
      </c>
      <c r="G2748" s="259">
        <f>ROUND(Table3[[#This Row],[Net]],3)</f>
        <v>26.14</v>
      </c>
    </row>
    <row r="2749" spans="1:7">
      <c r="A2749" s="258" t="s">
        <v>3637</v>
      </c>
      <c r="B2749" s="258" t="s">
        <v>9837</v>
      </c>
      <c r="C2749" s="258">
        <v>2020</v>
      </c>
      <c r="D2749" s="258" t="s">
        <v>864</v>
      </c>
      <c r="E2749" s="258">
        <v>12.590000000000002</v>
      </c>
      <c r="F2749" s="258" t="s">
        <v>3633</v>
      </c>
      <c r="G2749" s="259">
        <f>ROUND(Table3[[#This Row],[Net]],3)</f>
        <v>12.59</v>
      </c>
    </row>
    <row r="2750" spans="1:7">
      <c r="A2750" s="258" t="s">
        <v>3638</v>
      </c>
      <c r="B2750" s="258" t="s">
        <v>9838</v>
      </c>
      <c r="C2750" s="258">
        <v>2020</v>
      </c>
      <c r="D2750" s="258" t="s">
        <v>864</v>
      </c>
      <c r="E2750" s="258">
        <v>313.22000000000003</v>
      </c>
      <c r="F2750" s="258" t="s">
        <v>3633</v>
      </c>
      <c r="G2750" s="259">
        <f>ROUND(Table3[[#This Row],[Net]],3)</f>
        <v>313.22000000000003</v>
      </c>
    </row>
    <row r="2751" spans="1:7">
      <c r="A2751" s="258" t="s">
        <v>3639</v>
      </c>
      <c r="B2751" s="258" t="s">
        <v>9838</v>
      </c>
      <c r="C2751" s="258">
        <v>2020</v>
      </c>
      <c r="D2751" s="258" t="s">
        <v>890</v>
      </c>
      <c r="E2751" s="258">
        <v>222.26999999999998</v>
      </c>
      <c r="F2751" s="258" t="s">
        <v>3633</v>
      </c>
      <c r="G2751" s="259">
        <f>ROUND(Table3[[#This Row],[Net]],3)</f>
        <v>222.27</v>
      </c>
    </row>
    <row r="2752" spans="1:7">
      <c r="A2752" s="258" t="s">
        <v>3640</v>
      </c>
      <c r="B2752" s="258" t="s">
        <v>9838</v>
      </c>
      <c r="C2752" s="258">
        <v>2020</v>
      </c>
      <c r="D2752" s="258" t="s">
        <v>900</v>
      </c>
      <c r="E2752" s="258">
        <v>4.4800000000000004</v>
      </c>
      <c r="F2752" s="258" t="s">
        <v>3633</v>
      </c>
      <c r="G2752" s="259">
        <f>ROUND(Table3[[#This Row],[Net]],3)</f>
        <v>4.4800000000000004</v>
      </c>
    </row>
    <row r="2753" spans="1:7">
      <c r="A2753" s="258" t="s">
        <v>3641</v>
      </c>
      <c r="B2753" s="258" t="s">
        <v>9838</v>
      </c>
      <c r="C2753" s="258">
        <v>2020</v>
      </c>
      <c r="D2753" s="258" t="s">
        <v>921</v>
      </c>
      <c r="E2753" s="258">
        <v>26.140000000000015</v>
      </c>
      <c r="F2753" s="258" t="s">
        <v>3633</v>
      </c>
      <c r="G2753" s="259">
        <f>ROUND(Table3[[#This Row],[Net]],3)</f>
        <v>26.14</v>
      </c>
    </row>
    <row r="2754" spans="1:7">
      <c r="A2754" s="258" t="s">
        <v>3642</v>
      </c>
      <c r="B2754" s="258" t="s">
        <v>9838</v>
      </c>
      <c r="C2754" s="258">
        <v>2020</v>
      </c>
      <c r="D2754" s="258" t="s">
        <v>864</v>
      </c>
      <c r="E2754" s="258">
        <v>12.590000000000002</v>
      </c>
      <c r="F2754" s="258" t="s">
        <v>3633</v>
      </c>
      <c r="G2754" s="259">
        <f>ROUND(Table3[[#This Row],[Net]],3)</f>
        <v>12.59</v>
      </c>
    </row>
    <row r="2755" spans="1:7">
      <c r="A2755" s="258" t="s">
        <v>3643</v>
      </c>
      <c r="B2755" s="258" t="s">
        <v>9837</v>
      </c>
      <c r="C2755" s="258">
        <v>2020</v>
      </c>
      <c r="D2755" s="258" t="s">
        <v>875</v>
      </c>
      <c r="E2755" s="258">
        <v>133.21</v>
      </c>
      <c r="F2755" s="258" t="s">
        <v>3644</v>
      </c>
      <c r="G2755" s="259">
        <f>ROUND(Table3[[#This Row],[Net]],3)</f>
        <v>133.21</v>
      </c>
    </row>
    <row r="2756" spans="1:7">
      <c r="A2756" s="258" t="s">
        <v>3645</v>
      </c>
      <c r="B2756" s="258" t="s">
        <v>9837</v>
      </c>
      <c r="C2756" s="258">
        <v>2020</v>
      </c>
      <c r="D2756" s="258" t="s">
        <v>875</v>
      </c>
      <c r="E2756" s="258">
        <v>199.54999999999995</v>
      </c>
      <c r="F2756" s="258" t="s">
        <v>3644</v>
      </c>
      <c r="G2756" s="259">
        <f>ROUND(Table3[[#This Row],[Net]],3)</f>
        <v>199.55</v>
      </c>
    </row>
    <row r="2757" spans="1:7">
      <c r="A2757" s="258" t="s">
        <v>3646</v>
      </c>
      <c r="B2757" s="258" t="s">
        <v>9837</v>
      </c>
      <c r="C2757" s="258">
        <v>2020</v>
      </c>
      <c r="D2757" s="258" t="s">
        <v>875</v>
      </c>
      <c r="E2757" s="258">
        <v>122.4</v>
      </c>
      <c r="F2757" s="258" t="s">
        <v>3644</v>
      </c>
      <c r="G2757" s="259">
        <f>ROUND(Table3[[#This Row],[Net]],3)</f>
        <v>122.4</v>
      </c>
    </row>
    <row r="2758" spans="1:7">
      <c r="A2758" s="258" t="s">
        <v>3647</v>
      </c>
      <c r="B2758" s="258" t="s">
        <v>9837</v>
      </c>
      <c r="C2758" s="258">
        <v>2020</v>
      </c>
      <c r="D2758" s="258" t="s">
        <v>875</v>
      </c>
      <c r="E2758" s="258">
        <v>-136.87</v>
      </c>
      <c r="F2758" s="258" t="s">
        <v>3644</v>
      </c>
      <c r="G2758" s="259">
        <f>ROUND(Table3[[#This Row],[Net]],3)</f>
        <v>-136.87</v>
      </c>
    </row>
    <row r="2759" spans="1:7">
      <c r="A2759" s="258" t="s">
        <v>3648</v>
      </c>
      <c r="B2759" s="258" t="s">
        <v>9837</v>
      </c>
      <c r="C2759" s="258">
        <v>2020</v>
      </c>
      <c r="D2759" s="258" t="s">
        <v>875</v>
      </c>
      <c r="E2759" s="258">
        <v>146.37</v>
      </c>
      <c r="F2759" s="258" t="s">
        <v>3644</v>
      </c>
      <c r="G2759" s="259">
        <f>ROUND(Table3[[#This Row],[Net]],3)</f>
        <v>146.37</v>
      </c>
    </row>
    <row r="2760" spans="1:7">
      <c r="A2760" s="258" t="s">
        <v>3649</v>
      </c>
      <c r="B2760" s="258" t="s">
        <v>9837</v>
      </c>
      <c r="C2760" s="258">
        <v>2020</v>
      </c>
      <c r="D2760" s="258" t="s">
        <v>875</v>
      </c>
      <c r="E2760" s="258">
        <v>335.72</v>
      </c>
      <c r="F2760" s="258" t="s">
        <v>3644</v>
      </c>
      <c r="G2760" s="259">
        <f>ROUND(Table3[[#This Row],[Net]],3)</f>
        <v>335.72</v>
      </c>
    </row>
    <row r="2761" spans="1:7">
      <c r="A2761" s="258" t="s">
        <v>3650</v>
      </c>
      <c r="B2761" s="258" t="s">
        <v>9837</v>
      </c>
      <c r="C2761" s="258">
        <v>2020</v>
      </c>
      <c r="D2761" s="258" t="s">
        <v>875</v>
      </c>
      <c r="E2761" s="258">
        <v>205.29000000000002</v>
      </c>
      <c r="F2761" s="258" t="s">
        <v>3644</v>
      </c>
      <c r="G2761" s="259">
        <f>ROUND(Table3[[#This Row],[Net]],3)</f>
        <v>205.29</v>
      </c>
    </row>
    <row r="2762" spans="1:7">
      <c r="A2762" s="258" t="s">
        <v>3651</v>
      </c>
      <c r="B2762" s="258" t="s">
        <v>9837</v>
      </c>
      <c r="C2762" s="258">
        <v>2020</v>
      </c>
      <c r="D2762" s="258" t="s">
        <v>890</v>
      </c>
      <c r="E2762" s="258">
        <v>153.38999999999999</v>
      </c>
      <c r="F2762" s="258" t="s">
        <v>3644</v>
      </c>
      <c r="G2762" s="259">
        <f>ROUND(Table3[[#This Row],[Net]],3)</f>
        <v>153.38999999999999</v>
      </c>
    </row>
    <row r="2763" spans="1:7">
      <c r="A2763" s="258" t="s">
        <v>3652</v>
      </c>
      <c r="B2763" s="258" t="s">
        <v>9837</v>
      </c>
      <c r="C2763" s="258">
        <v>2020</v>
      </c>
      <c r="D2763" s="258" t="s">
        <v>890</v>
      </c>
      <c r="E2763" s="258">
        <v>125.11999999999999</v>
      </c>
      <c r="F2763" s="258" t="s">
        <v>3644</v>
      </c>
      <c r="G2763" s="259">
        <f>ROUND(Table3[[#This Row],[Net]],3)</f>
        <v>125.12</v>
      </c>
    </row>
    <row r="2764" spans="1:7">
      <c r="A2764" s="258" t="s">
        <v>3653</v>
      </c>
      <c r="B2764" s="258" t="s">
        <v>9837</v>
      </c>
      <c r="C2764" s="258">
        <v>2020</v>
      </c>
      <c r="D2764" s="258" t="s">
        <v>890</v>
      </c>
      <c r="E2764" s="258">
        <v>153.85000000000002</v>
      </c>
      <c r="F2764" s="258" t="s">
        <v>3644</v>
      </c>
      <c r="G2764" s="259">
        <f>ROUND(Table3[[#This Row],[Net]],3)</f>
        <v>153.85</v>
      </c>
    </row>
    <row r="2765" spans="1:7">
      <c r="A2765" s="258" t="s">
        <v>3654</v>
      </c>
      <c r="B2765" s="258" t="s">
        <v>9837</v>
      </c>
      <c r="C2765" s="258">
        <v>2020</v>
      </c>
      <c r="D2765" s="258" t="s">
        <v>890</v>
      </c>
      <c r="E2765" s="258">
        <v>276.58999999999992</v>
      </c>
      <c r="F2765" s="258" t="s">
        <v>3644</v>
      </c>
      <c r="G2765" s="259">
        <f>ROUND(Table3[[#This Row],[Net]],3)</f>
        <v>276.58999999999997</v>
      </c>
    </row>
    <row r="2766" spans="1:7">
      <c r="A2766" s="258" t="s">
        <v>3655</v>
      </c>
      <c r="B2766" s="258" t="s">
        <v>9837</v>
      </c>
      <c r="C2766" s="258">
        <v>2020</v>
      </c>
      <c r="D2766" s="258" t="s">
        <v>890</v>
      </c>
      <c r="E2766" s="258">
        <v>139.9</v>
      </c>
      <c r="F2766" s="258" t="s">
        <v>3644</v>
      </c>
      <c r="G2766" s="259">
        <f>ROUND(Table3[[#This Row],[Net]],3)</f>
        <v>139.9</v>
      </c>
    </row>
    <row r="2767" spans="1:7">
      <c r="A2767" s="258" t="s">
        <v>3656</v>
      </c>
      <c r="B2767" s="258" t="s">
        <v>9837</v>
      </c>
      <c r="C2767" s="258">
        <v>2020</v>
      </c>
      <c r="D2767" s="258" t="s">
        <v>890</v>
      </c>
      <c r="E2767" s="258">
        <v>162.29</v>
      </c>
      <c r="F2767" s="258" t="s">
        <v>3644</v>
      </c>
      <c r="G2767" s="259">
        <f>ROUND(Table3[[#This Row],[Net]],3)</f>
        <v>162.29</v>
      </c>
    </row>
    <row r="2768" spans="1:7">
      <c r="A2768" s="258" t="s">
        <v>3657</v>
      </c>
      <c r="B2768" s="258" t="s">
        <v>9837</v>
      </c>
      <c r="C2768" s="258">
        <v>2020</v>
      </c>
      <c r="D2768" s="258" t="s">
        <v>890</v>
      </c>
      <c r="E2768" s="258">
        <v>152.27000000000001</v>
      </c>
      <c r="F2768" s="258" t="s">
        <v>3644</v>
      </c>
      <c r="G2768" s="259">
        <f>ROUND(Table3[[#This Row],[Net]],3)</f>
        <v>152.27000000000001</v>
      </c>
    </row>
    <row r="2769" spans="1:7">
      <c r="A2769" s="258" t="s">
        <v>3658</v>
      </c>
      <c r="B2769" s="258" t="s">
        <v>9837</v>
      </c>
      <c r="C2769" s="258">
        <v>2020</v>
      </c>
      <c r="D2769" s="258" t="s">
        <v>890</v>
      </c>
      <c r="E2769" s="258">
        <v>63.69</v>
      </c>
      <c r="F2769" s="258" t="s">
        <v>3644</v>
      </c>
      <c r="G2769" s="259">
        <f>ROUND(Table3[[#This Row],[Net]],3)</f>
        <v>63.69</v>
      </c>
    </row>
    <row r="2770" spans="1:7">
      <c r="A2770" s="258" t="s">
        <v>3659</v>
      </c>
      <c r="B2770" s="258" t="s">
        <v>9837</v>
      </c>
      <c r="C2770" s="258">
        <v>2020</v>
      </c>
      <c r="D2770" s="258" t="s">
        <v>890</v>
      </c>
      <c r="E2770" s="258">
        <v>264.57</v>
      </c>
      <c r="F2770" s="258" t="s">
        <v>3644</v>
      </c>
      <c r="G2770" s="259">
        <f>ROUND(Table3[[#This Row],[Net]],3)</f>
        <v>264.57</v>
      </c>
    </row>
    <row r="2771" spans="1:7">
      <c r="A2771" s="258" t="s">
        <v>3660</v>
      </c>
      <c r="B2771" s="258" t="s">
        <v>9837</v>
      </c>
      <c r="C2771" s="258">
        <v>2020</v>
      </c>
      <c r="D2771" s="258" t="s">
        <v>890</v>
      </c>
      <c r="E2771" s="258">
        <v>153.49999999999997</v>
      </c>
      <c r="F2771" s="258" t="s">
        <v>3644</v>
      </c>
      <c r="G2771" s="259">
        <f>ROUND(Table3[[#This Row],[Net]],3)</f>
        <v>153.5</v>
      </c>
    </row>
    <row r="2772" spans="1:7">
      <c r="A2772" s="258" t="s">
        <v>3661</v>
      </c>
      <c r="B2772" s="258" t="s">
        <v>9837</v>
      </c>
      <c r="C2772" s="258">
        <v>2020</v>
      </c>
      <c r="D2772" s="258" t="s">
        <v>890</v>
      </c>
      <c r="E2772" s="258">
        <v>316.63000000000005</v>
      </c>
      <c r="F2772" s="258" t="s">
        <v>3644</v>
      </c>
      <c r="G2772" s="259">
        <f>ROUND(Table3[[#This Row],[Net]],3)</f>
        <v>316.63</v>
      </c>
    </row>
    <row r="2773" spans="1:7">
      <c r="A2773" s="258" t="s">
        <v>3662</v>
      </c>
      <c r="B2773" s="258" t="s">
        <v>9837</v>
      </c>
      <c r="C2773" s="258">
        <v>2020</v>
      </c>
      <c r="D2773" s="258" t="s">
        <v>890</v>
      </c>
      <c r="E2773" s="258">
        <v>132.20999999999998</v>
      </c>
      <c r="F2773" s="258" t="s">
        <v>3644</v>
      </c>
      <c r="G2773" s="259">
        <f>ROUND(Table3[[#This Row],[Net]],3)</f>
        <v>132.21</v>
      </c>
    </row>
    <row r="2774" spans="1:7">
      <c r="A2774" s="258" t="s">
        <v>3663</v>
      </c>
      <c r="B2774" s="258" t="s">
        <v>9837</v>
      </c>
      <c r="C2774" s="258">
        <v>2020</v>
      </c>
      <c r="D2774" s="258" t="s">
        <v>890</v>
      </c>
      <c r="E2774" s="258">
        <v>114.37</v>
      </c>
      <c r="F2774" s="258" t="s">
        <v>3644</v>
      </c>
      <c r="G2774" s="259">
        <f>ROUND(Table3[[#This Row],[Net]],3)</f>
        <v>114.37</v>
      </c>
    </row>
    <row r="2775" spans="1:7">
      <c r="A2775" s="258" t="s">
        <v>3664</v>
      </c>
      <c r="B2775" s="258" t="s">
        <v>9837</v>
      </c>
      <c r="C2775" s="258">
        <v>2020</v>
      </c>
      <c r="D2775" s="258" t="s">
        <v>890</v>
      </c>
      <c r="E2775" s="258">
        <v>217.94</v>
      </c>
      <c r="F2775" s="258" t="s">
        <v>3644</v>
      </c>
      <c r="G2775" s="259">
        <f>ROUND(Table3[[#This Row],[Net]],3)</f>
        <v>217.94</v>
      </c>
    </row>
    <row r="2776" spans="1:7">
      <c r="A2776" s="258" t="s">
        <v>3665</v>
      </c>
      <c r="B2776" s="258" t="s">
        <v>9837</v>
      </c>
      <c r="C2776" s="258">
        <v>2020</v>
      </c>
      <c r="D2776" s="258" t="s">
        <v>890</v>
      </c>
      <c r="E2776" s="258">
        <v>169.68</v>
      </c>
      <c r="F2776" s="258" t="s">
        <v>3644</v>
      </c>
      <c r="G2776" s="259">
        <f>ROUND(Table3[[#This Row],[Net]],3)</f>
        <v>169.68</v>
      </c>
    </row>
    <row r="2777" spans="1:7">
      <c r="A2777" s="258" t="s">
        <v>3666</v>
      </c>
      <c r="B2777" s="258" t="s">
        <v>9837</v>
      </c>
      <c r="C2777" s="258">
        <v>2020</v>
      </c>
      <c r="D2777" s="258" t="s">
        <v>890</v>
      </c>
      <c r="E2777" s="258">
        <v>116.41000000000001</v>
      </c>
      <c r="F2777" s="258" t="s">
        <v>3644</v>
      </c>
      <c r="G2777" s="259">
        <f>ROUND(Table3[[#This Row],[Net]],3)</f>
        <v>116.41</v>
      </c>
    </row>
    <row r="2778" spans="1:7">
      <c r="A2778" s="258" t="s">
        <v>3667</v>
      </c>
      <c r="B2778" s="258" t="s">
        <v>9837</v>
      </c>
      <c r="C2778" s="258">
        <v>2020</v>
      </c>
      <c r="D2778" s="258" t="s">
        <v>890</v>
      </c>
      <c r="E2778" s="258">
        <v>239.78000000000006</v>
      </c>
      <c r="F2778" s="258" t="s">
        <v>3644</v>
      </c>
      <c r="G2778" s="259">
        <f>ROUND(Table3[[#This Row],[Net]],3)</f>
        <v>239.78</v>
      </c>
    </row>
    <row r="2779" spans="1:7">
      <c r="A2779" s="258" t="s">
        <v>3668</v>
      </c>
      <c r="B2779" s="258" t="s">
        <v>9837</v>
      </c>
      <c r="C2779" s="258">
        <v>2020</v>
      </c>
      <c r="D2779" s="258" t="s">
        <v>890</v>
      </c>
      <c r="E2779" s="258">
        <v>294.99</v>
      </c>
      <c r="F2779" s="258" t="s">
        <v>3644</v>
      </c>
      <c r="G2779" s="259">
        <f>ROUND(Table3[[#This Row],[Net]],3)</f>
        <v>294.99</v>
      </c>
    </row>
    <row r="2780" spans="1:7">
      <c r="A2780" s="258" t="s">
        <v>3669</v>
      </c>
      <c r="B2780" s="258" t="s">
        <v>9837</v>
      </c>
      <c r="C2780" s="258">
        <v>2020</v>
      </c>
      <c r="D2780" s="258" t="s">
        <v>890</v>
      </c>
      <c r="E2780" s="258">
        <v>215.83999999999997</v>
      </c>
      <c r="F2780" s="258" t="s">
        <v>3644</v>
      </c>
      <c r="G2780" s="259">
        <f>ROUND(Table3[[#This Row],[Net]],3)</f>
        <v>215.84</v>
      </c>
    </row>
    <row r="2781" spans="1:7">
      <c r="A2781" s="258" t="s">
        <v>3670</v>
      </c>
      <c r="B2781" s="258" t="s">
        <v>9837</v>
      </c>
      <c r="C2781" s="258">
        <v>2020</v>
      </c>
      <c r="D2781" s="258" t="s">
        <v>890</v>
      </c>
      <c r="E2781" s="258">
        <v>88.61999999999999</v>
      </c>
      <c r="F2781" s="258" t="s">
        <v>3644</v>
      </c>
      <c r="G2781" s="259">
        <f>ROUND(Table3[[#This Row],[Net]],3)</f>
        <v>88.62</v>
      </c>
    </row>
    <row r="2782" spans="1:7">
      <c r="A2782" s="258" t="s">
        <v>3671</v>
      </c>
      <c r="B2782" s="258" t="s">
        <v>9837</v>
      </c>
      <c r="C2782" s="258">
        <v>2020</v>
      </c>
      <c r="D2782" s="258" t="s">
        <v>890</v>
      </c>
      <c r="E2782" s="258">
        <v>113.71000000000001</v>
      </c>
      <c r="F2782" s="258" t="s">
        <v>3644</v>
      </c>
      <c r="G2782" s="259">
        <f>ROUND(Table3[[#This Row],[Net]],3)</f>
        <v>113.71</v>
      </c>
    </row>
    <row r="2783" spans="1:7">
      <c r="A2783" s="258" t="s">
        <v>3672</v>
      </c>
      <c r="B2783" s="258" t="s">
        <v>9837</v>
      </c>
      <c r="C2783" s="258">
        <v>2020</v>
      </c>
      <c r="D2783" s="258" t="s">
        <v>895</v>
      </c>
      <c r="E2783" s="258">
        <v>121.69999999999999</v>
      </c>
      <c r="F2783" s="258" t="s">
        <v>3644</v>
      </c>
      <c r="G2783" s="259">
        <f>ROUND(Table3[[#This Row],[Net]],3)</f>
        <v>121.7</v>
      </c>
    </row>
    <row r="2784" spans="1:7">
      <c r="A2784" s="258" t="s">
        <v>3673</v>
      </c>
      <c r="B2784" s="258" t="s">
        <v>9837</v>
      </c>
      <c r="C2784" s="258">
        <v>2020</v>
      </c>
      <c r="D2784" s="258" t="s">
        <v>895</v>
      </c>
      <c r="E2784" s="258">
        <v>114.91000000000001</v>
      </c>
      <c r="F2784" s="258" t="s">
        <v>3644</v>
      </c>
      <c r="G2784" s="259">
        <f>ROUND(Table3[[#This Row],[Net]],3)</f>
        <v>114.91</v>
      </c>
    </row>
    <row r="2785" spans="1:7">
      <c r="A2785" s="258" t="s">
        <v>3674</v>
      </c>
      <c r="B2785" s="258" t="s">
        <v>9837</v>
      </c>
      <c r="C2785" s="258">
        <v>2020</v>
      </c>
      <c r="D2785" s="258" t="s">
        <v>895</v>
      </c>
      <c r="E2785" s="258">
        <v>232.94000000000003</v>
      </c>
      <c r="F2785" s="258" t="s">
        <v>3644</v>
      </c>
      <c r="G2785" s="259">
        <f>ROUND(Table3[[#This Row],[Net]],3)</f>
        <v>232.94</v>
      </c>
    </row>
    <row r="2786" spans="1:7">
      <c r="A2786" s="258" t="s">
        <v>3675</v>
      </c>
      <c r="B2786" s="258" t="s">
        <v>9837</v>
      </c>
      <c r="C2786" s="258">
        <v>2020</v>
      </c>
      <c r="D2786" s="258" t="s">
        <v>895</v>
      </c>
      <c r="E2786" s="258">
        <v>123.53</v>
      </c>
      <c r="F2786" s="258" t="s">
        <v>3644</v>
      </c>
      <c r="G2786" s="259">
        <f>ROUND(Table3[[#This Row],[Net]],3)</f>
        <v>123.53</v>
      </c>
    </row>
    <row r="2787" spans="1:7">
      <c r="A2787" s="258" t="s">
        <v>3676</v>
      </c>
      <c r="B2787" s="258" t="s">
        <v>9837</v>
      </c>
      <c r="C2787" s="258">
        <v>2020</v>
      </c>
      <c r="D2787" s="258" t="s">
        <v>895</v>
      </c>
      <c r="E2787" s="258">
        <v>130.45000000000002</v>
      </c>
      <c r="F2787" s="258" t="s">
        <v>3644</v>
      </c>
      <c r="G2787" s="259">
        <f>ROUND(Table3[[#This Row],[Net]],3)</f>
        <v>130.44999999999999</v>
      </c>
    </row>
    <row r="2788" spans="1:7">
      <c r="A2788" s="258" t="s">
        <v>3677</v>
      </c>
      <c r="B2788" s="258" t="s">
        <v>9837</v>
      </c>
      <c r="C2788" s="258">
        <v>2020</v>
      </c>
      <c r="D2788" s="258" t="s">
        <v>895</v>
      </c>
      <c r="E2788" s="258">
        <v>181.97</v>
      </c>
      <c r="F2788" s="258" t="s">
        <v>3644</v>
      </c>
      <c r="G2788" s="259">
        <f>ROUND(Table3[[#This Row],[Net]],3)</f>
        <v>181.97</v>
      </c>
    </row>
    <row r="2789" spans="1:7">
      <c r="A2789" s="258" t="s">
        <v>3678</v>
      </c>
      <c r="B2789" s="258" t="s">
        <v>9837</v>
      </c>
      <c r="C2789" s="258">
        <v>2020</v>
      </c>
      <c r="D2789" s="258" t="s">
        <v>895</v>
      </c>
      <c r="E2789" s="258">
        <v>141.92999999999998</v>
      </c>
      <c r="F2789" s="258" t="s">
        <v>3644</v>
      </c>
      <c r="G2789" s="259">
        <f>ROUND(Table3[[#This Row],[Net]],3)</f>
        <v>141.93</v>
      </c>
    </row>
    <row r="2790" spans="1:7">
      <c r="A2790" s="258" t="s">
        <v>3679</v>
      </c>
      <c r="B2790" s="258" t="s">
        <v>9837</v>
      </c>
      <c r="C2790" s="258">
        <v>2020</v>
      </c>
      <c r="D2790" s="258" t="s">
        <v>895</v>
      </c>
      <c r="E2790" s="258">
        <v>64.02</v>
      </c>
      <c r="F2790" s="258" t="s">
        <v>3644</v>
      </c>
      <c r="G2790" s="259">
        <f>ROUND(Table3[[#This Row],[Net]],3)</f>
        <v>64.02</v>
      </c>
    </row>
    <row r="2791" spans="1:7">
      <c r="A2791" s="258" t="s">
        <v>3680</v>
      </c>
      <c r="B2791" s="258" t="s">
        <v>9837</v>
      </c>
      <c r="C2791" s="258">
        <v>2020</v>
      </c>
      <c r="D2791" s="258" t="s">
        <v>895</v>
      </c>
      <c r="E2791" s="258">
        <v>98.11999999999999</v>
      </c>
      <c r="F2791" s="258" t="s">
        <v>3644</v>
      </c>
      <c r="G2791" s="259">
        <f>ROUND(Table3[[#This Row],[Net]],3)</f>
        <v>98.12</v>
      </c>
    </row>
    <row r="2792" spans="1:7">
      <c r="A2792" s="258" t="s">
        <v>3681</v>
      </c>
      <c r="B2792" s="258" t="s">
        <v>9837</v>
      </c>
      <c r="C2792" s="258">
        <v>2020</v>
      </c>
      <c r="D2792" s="258" t="s">
        <v>895</v>
      </c>
      <c r="E2792" s="258">
        <v>149.86000000000001</v>
      </c>
      <c r="F2792" s="258" t="s">
        <v>3644</v>
      </c>
      <c r="G2792" s="259">
        <f>ROUND(Table3[[#This Row],[Net]],3)</f>
        <v>149.86000000000001</v>
      </c>
    </row>
    <row r="2793" spans="1:7">
      <c r="A2793" s="258" t="s">
        <v>3682</v>
      </c>
      <c r="B2793" s="258" t="s">
        <v>9837</v>
      </c>
      <c r="C2793" s="258">
        <v>2020</v>
      </c>
      <c r="D2793" s="258" t="s">
        <v>895</v>
      </c>
      <c r="E2793" s="258">
        <v>159.04999999999998</v>
      </c>
      <c r="F2793" s="258" t="s">
        <v>3644</v>
      </c>
      <c r="G2793" s="259">
        <f>ROUND(Table3[[#This Row],[Net]],3)</f>
        <v>159.05000000000001</v>
      </c>
    </row>
    <row r="2794" spans="1:7">
      <c r="A2794" s="258" t="s">
        <v>3683</v>
      </c>
      <c r="B2794" s="258" t="s">
        <v>9837</v>
      </c>
      <c r="C2794" s="258">
        <v>2020</v>
      </c>
      <c r="D2794" s="258" t="s">
        <v>895</v>
      </c>
      <c r="E2794" s="258">
        <v>240.35000000000002</v>
      </c>
      <c r="F2794" s="258" t="s">
        <v>3644</v>
      </c>
      <c r="G2794" s="259">
        <f>ROUND(Table3[[#This Row],[Net]],3)</f>
        <v>240.35</v>
      </c>
    </row>
    <row r="2795" spans="1:7">
      <c r="A2795" s="258" t="s">
        <v>3684</v>
      </c>
      <c r="B2795" s="258" t="s">
        <v>9837</v>
      </c>
      <c r="C2795" s="258">
        <v>2020</v>
      </c>
      <c r="D2795" s="258" t="s">
        <v>895</v>
      </c>
      <c r="E2795" s="258">
        <v>156.39999999999998</v>
      </c>
      <c r="F2795" s="258" t="s">
        <v>3644</v>
      </c>
      <c r="G2795" s="259">
        <f>ROUND(Table3[[#This Row],[Net]],3)</f>
        <v>156.4</v>
      </c>
    </row>
    <row r="2796" spans="1:7">
      <c r="A2796" s="258" t="s">
        <v>3685</v>
      </c>
      <c r="B2796" s="258" t="s">
        <v>9837</v>
      </c>
      <c r="C2796" s="258">
        <v>2020</v>
      </c>
      <c r="D2796" s="258" t="s">
        <v>895</v>
      </c>
      <c r="E2796" s="258">
        <v>119.89999999999999</v>
      </c>
      <c r="F2796" s="258" t="s">
        <v>3644</v>
      </c>
      <c r="G2796" s="259">
        <f>ROUND(Table3[[#This Row],[Net]],3)</f>
        <v>119.9</v>
      </c>
    </row>
    <row r="2797" spans="1:7">
      <c r="A2797" s="258" t="s">
        <v>3686</v>
      </c>
      <c r="B2797" s="258" t="s">
        <v>9837</v>
      </c>
      <c r="C2797" s="258">
        <v>2020</v>
      </c>
      <c r="D2797" s="258" t="s">
        <v>895</v>
      </c>
      <c r="E2797" s="258">
        <v>174.56</v>
      </c>
      <c r="F2797" s="258" t="s">
        <v>3644</v>
      </c>
      <c r="G2797" s="259">
        <f>ROUND(Table3[[#This Row],[Net]],3)</f>
        <v>174.56</v>
      </c>
    </row>
    <row r="2798" spans="1:7">
      <c r="A2798" s="258" t="s">
        <v>3687</v>
      </c>
      <c r="B2798" s="258" t="s">
        <v>9837</v>
      </c>
      <c r="C2798" s="258">
        <v>2020</v>
      </c>
      <c r="D2798" s="258" t="s">
        <v>895</v>
      </c>
      <c r="E2798" s="258">
        <v>73.319999999999993</v>
      </c>
      <c r="F2798" s="258" t="s">
        <v>3644</v>
      </c>
      <c r="G2798" s="259">
        <f>ROUND(Table3[[#This Row],[Net]],3)</f>
        <v>73.319999999999993</v>
      </c>
    </row>
    <row r="2799" spans="1:7">
      <c r="A2799" s="258" t="s">
        <v>3688</v>
      </c>
      <c r="B2799" s="258" t="s">
        <v>9837</v>
      </c>
      <c r="C2799" s="258">
        <v>2020</v>
      </c>
      <c r="D2799" s="258" t="s">
        <v>895</v>
      </c>
      <c r="E2799" s="258">
        <v>223.36</v>
      </c>
      <c r="F2799" s="258" t="s">
        <v>3644</v>
      </c>
      <c r="G2799" s="259">
        <f>ROUND(Table3[[#This Row],[Net]],3)</f>
        <v>223.36</v>
      </c>
    </row>
    <row r="2800" spans="1:7">
      <c r="A2800" s="258" t="s">
        <v>3689</v>
      </c>
      <c r="B2800" s="258" t="s">
        <v>9837</v>
      </c>
      <c r="C2800" s="258">
        <v>2020</v>
      </c>
      <c r="D2800" s="258" t="s">
        <v>895</v>
      </c>
      <c r="E2800" s="258">
        <v>127.92</v>
      </c>
      <c r="F2800" s="258" t="s">
        <v>3644</v>
      </c>
      <c r="G2800" s="259">
        <f>ROUND(Table3[[#This Row],[Net]],3)</f>
        <v>127.92</v>
      </c>
    </row>
    <row r="2801" spans="1:7">
      <c r="A2801" s="258" t="s">
        <v>3690</v>
      </c>
      <c r="B2801" s="258" t="s">
        <v>9837</v>
      </c>
      <c r="C2801" s="258">
        <v>2020</v>
      </c>
      <c r="D2801" s="258" t="s">
        <v>895</v>
      </c>
      <c r="E2801" s="258">
        <v>184.53</v>
      </c>
      <c r="F2801" s="258" t="s">
        <v>3644</v>
      </c>
      <c r="G2801" s="259">
        <f>ROUND(Table3[[#This Row],[Net]],3)</f>
        <v>184.53</v>
      </c>
    </row>
    <row r="2802" spans="1:7">
      <c r="A2802" s="258" t="s">
        <v>3691</v>
      </c>
      <c r="B2802" s="258" t="s">
        <v>9837</v>
      </c>
      <c r="C2802" s="258">
        <v>2020</v>
      </c>
      <c r="D2802" s="258" t="s">
        <v>895</v>
      </c>
      <c r="E2802" s="258">
        <v>257.01</v>
      </c>
      <c r="F2802" s="258" t="s">
        <v>3644</v>
      </c>
      <c r="G2802" s="259">
        <f>ROUND(Table3[[#This Row],[Net]],3)</f>
        <v>257.01</v>
      </c>
    </row>
    <row r="2803" spans="1:7">
      <c r="A2803" s="258" t="s">
        <v>3692</v>
      </c>
      <c r="B2803" s="258" t="s">
        <v>9837</v>
      </c>
      <c r="C2803" s="258">
        <v>2020</v>
      </c>
      <c r="D2803" s="258" t="s">
        <v>895</v>
      </c>
      <c r="E2803" s="258">
        <v>163.35999999999999</v>
      </c>
      <c r="F2803" s="258" t="s">
        <v>3644</v>
      </c>
      <c r="G2803" s="259">
        <f>ROUND(Table3[[#This Row],[Net]],3)</f>
        <v>163.36000000000001</v>
      </c>
    </row>
    <row r="2804" spans="1:7">
      <c r="A2804" s="258" t="s">
        <v>3693</v>
      </c>
      <c r="B2804" s="258" t="s">
        <v>9837</v>
      </c>
      <c r="C2804" s="258">
        <v>2020</v>
      </c>
      <c r="D2804" s="258" t="s">
        <v>895</v>
      </c>
      <c r="E2804" s="258">
        <v>358.31000000000017</v>
      </c>
      <c r="F2804" s="258" t="s">
        <v>3644</v>
      </c>
      <c r="G2804" s="259">
        <f>ROUND(Table3[[#This Row],[Net]],3)</f>
        <v>358.31</v>
      </c>
    </row>
    <row r="2805" spans="1:7">
      <c r="A2805" s="258" t="s">
        <v>3694</v>
      </c>
      <c r="B2805" s="258" t="s">
        <v>9837</v>
      </c>
      <c r="C2805" s="258">
        <v>2020</v>
      </c>
      <c r="D2805" s="258" t="s">
        <v>895</v>
      </c>
      <c r="E2805" s="258">
        <v>161.74</v>
      </c>
      <c r="F2805" s="258" t="s">
        <v>3644</v>
      </c>
      <c r="G2805" s="259">
        <f>ROUND(Table3[[#This Row],[Net]],3)</f>
        <v>161.74</v>
      </c>
    </row>
    <row r="2806" spans="1:7">
      <c r="A2806" s="258" t="s">
        <v>3695</v>
      </c>
      <c r="B2806" s="258" t="s">
        <v>9837</v>
      </c>
      <c r="C2806" s="258">
        <v>2020</v>
      </c>
      <c r="D2806" s="258" t="s">
        <v>895</v>
      </c>
      <c r="E2806" s="258">
        <v>170.58999999999997</v>
      </c>
      <c r="F2806" s="258" t="s">
        <v>3644</v>
      </c>
      <c r="G2806" s="259">
        <f>ROUND(Table3[[#This Row],[Net]],3)</f>
        <v>170.59</v>
      </c>
    </row>
    <row r="2807" spans="1:7">
      <c r="A2807" s="258" t="s">
        <v>3696</v>
      </c>
      <c r="B2807" s="258" t="s">
        <v>9837</v>
      </c>
      <c r="C2807" s="258">
        <v>2020</v>
      </c>
      <c r="D2807" s="258" t="s">
        <v>895</v>
      </c>
      <c r="E2807" s="258">
        <v>625.04000000000019</v>
      </c>
      <c r="F2807" s="258" t="s">
        <v>3644</v>
      </c>
      <c r="G2807" s="259">
        <f>ROUND(Table3[[#This Row],[Net]],3)</f>
        <v>625.04</v>
      </c>
    </row>
    <row r="2808" spans="1:7">
      <c r="A2808" s="258" t="s">
        <v>3697</v>
      </c>
      <c r="B2808" s="258" t="s">
        <v>9837</v>
      </c>
      <c r="C2808" s="258">
        <v>2020</v>
      </c>
      <c r="D2808" s="258" t="s">
        <v>895</v>
      </c>
      <c r="E2808" s="258">
        <v>183.86999999999998</v>
      </c>
      <c r="F2808" s="258" t="s">
        <v>3644</v>
      </c>
      <c r="G2808" s="259">
        <f>ROUND(Table3[[#This Row],[Net]],3)</f>
        <v>183.87</v>
      </c>
    </row>
    <row r="2809" spans="1:7">
      <c r="A2809" s="258" t="s">
        <v>3698</v>
      </c>
      <c r="B2809" s="258" t="s">
        <v>9837</v>
      </c>
      <c r="C2809" s="258">
        <v>2020</v>
      </c>
      <c r="D2809" s="258" t="s">
        <v>895</v>
      </c>
      <c r="E2809" s="258">
        <v>134.9</v>
      </c>
      <c r="F2809" s="258" t="s">
        <v>3644</v>
      </c>
      <c r="G2809" s="259">
        <f>ROUND(Table3[[#This Row],[Net]],3)</f>
        <v>134.9</v>
      </c>
    </row>
    <row r="2810" spans="1:7">
      <c r="A2810" s="258" t="s">
        <v>3699</v>
      </c>
      <c r="B2810" s="258" t="s">
        <v>9837</v>
      </c>
      <c r="C2810" s="258">
        <v>2020</v>
      </c>
      <c r="D2810" s="258" t="s">
        <v>895</v>
      </c>
      <c r="E2810" s="258">
        <v>221.54000000000002</v>
      </c>
      <c r="F2810" s="258" t="s">
        <v>3644</v>
      </c>
      <c r="G2810" s="259">
        <f>ROUND(Table3[[#This Row],[Net]],3)</f>
        <v>221.54</v>
      </c>
    </row>
    <row r="2811" spans="1:7">
      <c r="A2811" s="258" t="s">
        <v>3700</v>
      </c>
      <c r="B2811" s="258" t="s">
        <v>9837</v>
      </c>
      <c r="C2811" s="258">
        <v>2020</v>
      </c>
      <c r="D2811" s="258" t="s">
        <v>895</v>
      </c>
      <c r="E2811" s="258">
        <v>528.34999999999991</v>
      </c>
      <c r="F2811" s="258" t="s">
        <v>3644</v>
      </c>
      <c r="G2811" s="259">
        <f>ROUND(Table3[[#This Row],[Net]],3)</f>
        <v>528.35</v>
      </c>
    </row>
    <row r="2812" spans="1:7">
      <c r="A2812" s="258" t="s">
        <v>3701</v>
      </c>
      <c r="B2812" s="258" t="s">
        <v>9837</v>
      </c>
      <c r="C2812" s="258">
        <v>2020</v>
      </c>
      <c r="D2812" s="258" t="s">
        <v>895</v>
      </c>
      <c r="E2812" s="258">
        <v>129.67000000000002</v>
      </c>
      <c r="F2812" s="258" t="s">
        <v>3644</v>
      </c>
      <c r="G2812" s="259">
        <f>ROUND(Table3[[#This Row],[Net]],3)</f>
        <v>129.66999999999999</v>
      </c>
    </row>
    <row r="2813" spans="1:7">
      <c r="A2813" s="258" t="s">
        <v>3702</v>
      </c>
      <c r="B2813" s="258" t="s">
        <v>9837</v>
      </c>
      <c r="C2813" s="258">
        <v>2020</v>
      </c>
      <c r="D2813" s="258" t="s">
        <v>895</v>
      </c>
      <c r="E2813" s="258">
        <v>80.11999999999999</v>
      </c>
      <c r="F2813" s="258" t="s">
        <v>3644</v>
      </c>
      <c r="G2813" s="259">
        <f>ROUND(Table3[[#This Row],[Net]],3)</f>
        <v>80.12</v>
      </c>
    </row>
    <row r="2814" spans="1:7">
      <c r="A2814" s="258" t="s">
        <v>3703</v>
      </c>
      <c r="B2814" s="258" t="s">
        <v>9837</v>
      </c>
      <c r="C2814" s="258">
        <v>2020</v>
      </c>
      <c r="D2814" s="258" t="s">
        <v>895</v>
      </c>
      <c r="E2814" s="258">
        <v>89.39</v>
      </c>
      <c r="F2814" s="258" t="s">
        <v>3644</v>
      </c>
      <c r="G2814" s="259">
        <f>ROUND(Table3[[#This Row],[Net]],3)</f>
        <v>89.39</v>
      </c>
    </row>
    <row r="2815" spans="1:7">
      <c r="A2815" s="258" t="s">
        <v>3704</v>
      </c>
      <c r="B2815" s="258" t="s">
        <v>9837</v>
      </c>
      <c r="C2815" s="258">
        <v>2020</v>
      </c>
      <c r="D2815" s="258" t="s">
        <v>895</v>
      </c>
      <c r="E2815" s="258">
        <v>122.92999999999998</v>
      </c>
      <c r="F2815" s="258" t="s">
        <v>3644</v>
      </c>
      <c r="G2815" s="259">
        <f>ROUND(Table3[[#This Row],[Net]],3)</f>
        <v>122.93</v>
      </c>
    </row>
    <row r="2816" spans="1:7">
      <c r="A2816" s="258" t="s">
        <v>3705</v>
      </c>
      <c r="B2816" s="258" t="s">
        <v>9837</v>
      </c>
      <c r="C2816" s="258">
        <v>2020</v>
      </c>
      <c r="D2816" s="258" t="s">
        <v>895</v>
      </c>
      <c r="E2816" s="258">
        <v>179.79</v>
      </c>
      <c r="F2816" s="258" t="s">
        <v>3644</v>
      </c>
      <c r="G2816" s="259">
        <f>ROUND(Table3[[#This Row],[Net]],3)</f>
        <v>179.79</v>
      </c>
    </row>
    <row r="2817" spans="1:7">
      <c r="A2817" s="258" t="s">
        <v>3706</v>
      </c>
      <c r="B2817" s="258" t="s">
        <v>9837</v>
      </c>
      <c r="C2817" s="258">
        <v>2020</v>
      </c>
      <c r="D2817" s="258" t="s">
        <v>895</v>
      </c>
      <c r="E2817" s="258">
        <v>204.89000000000004</v>
      </c>
      <c r="F2817" s="258" t="s">
        <v>3644</v>
      </c>
      <c r="G2817" s="259">
        <f>ROUND(Table3[[#This Row],[Net]],3)</f>
        <v>204.89</v>
      </c>
    </row>
    <row r="2818" spans="1:7">
      <c r="A2818" s="258" t="s">
        <v>3707</v>
      </c>
      <c r="B2818" s="258" t="s">
        <v>9837</v>
      </c>
      <c r="C2818" s="258">
        <v>2020</v>
      </c>
      <c r="D2818" s="258" t="s">
        <v>895</v>
      </c>
      <c r="E2818" s="258">
        <v>75.11</v>
      </c>
      <c r="F2818" s="258" t="s">
        <v>3644</v>
      </c>
      <c r="G2818" s="259">
        <f>ROUND(Table3[[#This Row],[Net]],3)</f>
        <v>75.11</v>
      </c>
    </row>
    <row r="2819" spans="1:7">
      <c r="A2819" s="258" t="s">
        <v>3708</v>
      </c>
      <c r="B2819" s="258" t="s">
        <v>9837</v>
      </c>
      <c r="C2819" s="258">
        <v>2020</v>
      </c>
      <c r="D2819" s="258" t="s">
        <v>895</v>
      </c>
      <c r="E2819" s="258">
        <v>43.66</v>
      </c>
      <c r="F2819" s="258" t="s">
        <v>3644</v>
      </c>
      <c r="G2819" s="259">
        <f>ROUND(Table3[[#This Row],[Net]],3)</f>
        <v>43.66</v>
      </c>
    </row>
    <row r="2820" spans="1:7">
      <c r="A2820" s="258" t="s">
        <v>3709</v>
      </c>
      <c r="B2820" s="258" t="s">
        <v>9837</v>
      </c>
      <c r="C2820" s="258">
        <v>2020</v>
      </c>
      <c r="D2820" s="258" t="s">
        <v>895</v>
      </c>
      <c r="E2820" s="258">
        <v>270.48</v>
      </c>
      <c r="F2820" s="258" t="s">
        <v>3644</v>
      </c>
      <c r="G2820" s="259">
        <f>ROUND(Table3[[#This Row],[Net]],3)</f>
        <v>270.48</v>
      </c>
    </row>
    <row r="2821" spans="1:7">
      <c r="A2821" s="258" t="s">
        <v>3710</v>
      </c>
      <c r="B2821" s="258" t="s">
        <v>9837</v>
      </c>
      <c r="C2821" s="258">
        <v>2020</v>
      </c>
      <c r="D2821" s="258" t="s">
        <v>895</v>
      </c>
      <c r="E2821" s="258">
        <v>272.72000000000003</v>
      </c>
      <c r="F2821" s="258" t="s">
        <v>3644</v>
      </c>
      <c r="G2821" s="259">
        <f>ROUND(Table3[[#This Row],[Net]],3)</f>
        <v>272.72000000000003</v>
      </c>
    </row>
    <row r="2822" spans="1:7">
      <c r="A2822" s="258" t="s">
        <v>3711</v>
      </c>
      <c r="B2822" s="258" t="s">
        <v>9837</v>
      </c>
      <c r="C2822" s="258">
        <v>2020</v>
      </c>
      <c r="D2822" s="258" t="s">
        <v>895</v>
      </c>
      <c r="E2822" s="258">
        <v>112.55</v>
      </c>
      <c r="F2822" s="258" t="s">
        <v>3644</v>
      </c>
      <c r="G2822" s="259">
        <f>ROUND(Table3[[#This Row],[Net]],3)</f>
        <v>112.55</v>
      </c>
    </row>
    <row r="2823" spans="1:7">
      <c r="A2823" s="258" t="s">
        <v>3712</v>
      </c>
      <c r="B2823" s="258" t="s">
        <v>9837</v>
      </c>
      <c r="C2823" s="258">
        <v>2020</v>
      </c>
      <c r="D2823" s="258" t="s">
        <v>895</v>
      </c>
      <c r="E2823" s="258">
        <v>157.45000000000002</v>
      </c>
      <c r="F2823" s="258" t="s">
        <v>3644</v>
      </c>
      <c r="G2823" s="259">
        <f>ROUND(Table3[[#This Row],[Net]],3)</f>
        <v>157.44999999999999</v>
      </c>
    </row>
    <row r="2824" spans="1:7">
      <c r="A2824" s="258" t="s">
        <v>3713</v>
      </c>
      <c r="B2824" s="258" t="s">
        <v>9837</v>
      </c>
      <c r="C2824" s="258">
        <v>2020</v>
      </c>
      <c r="D2824" s="258" t="s">
        <v>895</v>
      </c>
      <c r="E2824" s="258">
        <v>220.26</v>
      </c>
      <c r="F2824" s="258" t="s">
        <v>3644</v>
      </c>
      <c r="G2824" s="259">
        <f>ROUND(Table3[[#This Row],[Net]],3)</f>
        <v>220.26</v>
      </c>
    </row>
    <row r="2825" spans="1:7">
      <c r="A2825" s="258" t="s">
        <v>3714</v>
      </c>
      <c r="B2825" s="258" t="s">
        <v>9837</v>
      </c>
      <c r="C2825" s="258">
        <v>2020</v>
      </c>
      <c r="D2825" s="258" t="s">
        <v>895</v>
      </c>
      <c r="E2825" s="258">
        <v>152.13999999999999</v>
      </c>
      <c r="F2825" s="258" t="s">
        <v>3644</v>
      </c>
      <c r="G2825" s="259">
        <f>ROUND(Table3[[#This Row],[Net]],3)</f>
        <v>152.13999999999999</v>
      </c>
    </row>
    <row r="2826" spans="1:7">
      <c r="A2826" s="258" t="s">
        <v>3715</v>
      </c>
      <c r="B2826" s="258" t="s">
        <v>9837</v>
      </c>
      <c r="C2826" s="258">
        <v>2020</v>
      </c>
      <c r="D2826" s="258" t="s">
        <v>895</v>
      </c>
      <c r="E2826" s="258">
        <v>145.79</v>
      </c>
      <c r="F2826" s="258" t="s">
        <v>3644</v>
      </c>
      <c r="G2826" s="259">
        <f>ROUND(Table3[[#This Row],[Net]],3)</f>
        <v>145.79</v>
      </c>
    </row>
    <row r="2827" spans="1:7">
      <c r="A2827" s="258" t="s">
        <v>3716</v>
      </c>
      <c r="B2827" s="258" t="s">
        <v>9837</v>
      </c>
      <c r="C2827" s="258">
        <v>2020</v>
      </c>
      <c r="D2827" s="258" t="s">
        <v>895</v>
      </c>
      <c r="E2827" s="258">
        <v>245.27999999999997</v>
      </c>
      <c r="F2827" s="258" t="s">
        <v>3644</v>
      </c>
      <c r="G2827" s="259">
        <f>ROUND(Table3[[#This Row],[Net]],3)</f>
        <v>245.28</v>
      </c>
    </row>
    <row r="2828" spans="1:7">
      <c r="A2828" s="258" t="s">
        <v>3717</v>
      </c>
      <c r="B2828" s="258" t="s">
        <v>9837</v>
      </c>
      <c r="C2828" s="258">
        <v>2020</v>
      </c>
      <c r="D2828" s="258" t="s">
        <v>895</v>
      </c>
      <c r="E2828" s="258">
        <v>160.82</v>
      </c>
      <c r="F2828" s="258" t="s">
        <v>3644</v>
      </c>
      <c r="G2828" s="259">
        <f>ROUND(Table3[[#This Row],[Net]],3)</f>
        <v>160.82</v>
      </c>
    </row>
    <row r="2829" spans="1:7">
      <c r="A2829" s="258" t="s">
        <v>3718</v>
      </c>
      <c r="B2829" s="258" t="s">
        <v>9837</v>
      </c>
      <c r="C2829" s="258">
        <v>2020</v>
      </c>
      <c r="D2829" s="258" t="s">
        <v>895</v>
      </c>
      <c r="E2829" s="258">
        <v>120.77</v>
      </c>
      <c r="F2829" s="258" t="s">
        <v>3644</v>
      </c>
      <c r="G2829" s="259">
        <f>ROUND(Table3[[#This Row],[Net]],3)</f>
        <v>120.77</v>
      </c>
    </row>
    <row r="2830" spans="1:7">
      <c r="A2830" s="258" t="s">
        <v>3719</v>
      </c>
      <c r="B2830" s="258" t="s">
        <v>9837</v>
      </c>
      <c r="C2830" s="258">
        <v>2020</v>
      </c>
      <c r="D2830" s="258" t="s">
        <v>895</v>
      </c>
      <c r="E2830" s="258">
        <v>210.73999999999998</v>
      </c>
      <c r="F2830" s="258" t="s">
        <v>3644</v>
      </c>
      <c r="G2830" s="259">
        <f>ROUND(Table3[[#This Row],[Net]],3)</f>
        <v>210.74</v>
      </c>
    </row>
    <row r="2831" spans="1:7">
      <c r="A2831" s="258" t="s">
        <v>3720</v>
      </c>
      <c r="B2831" s="258" t="s">
        <v>9837</v>
      </c>
      <c r="C2831" s="258">
        <v>2020</v>
      </c>
      <c r="D2831" s="258" t="s">
        <v>895</v>
      </c>
      <c r="E2831" s="258">
        <v>262.75</v>
      </c>
      <c r="F2831" s="258" t="s">
        <v>3644</v>
      </c>
      <c r="G2831" s="259">
        <f>ROUND(Table3[[#This Row],[Net]],3)</f>
        <v>262.75</v>
      </c>
    </row>
    <row r="2832" spans="1:7">
      <c r="A2832" s="258" t="s">
        <v>3721</v>
      </c>
      <c r="B2832" s="258" t="s">
        <v>9837</v>
      </c>
      <c r="C2832" s="258">
        <v>2020</v>
      </c>
      <c r="D2832" s="258" t="s">
        <v>895</v>
      </c>
      <c r="E2832" s="258">
        <v>166.8</v>
      </c>
      <c r="F2832" s="258" t="s">
        <v>3644</v>
      </c>
      <c r="G2832" s="259">
        <f>ROUND(Table3[[#This Row],[Net]],3)</f>
        <v>166.8</v>
      </c>
    </row>
    <row r="2833" spans="1:7">
      <c r="A2833" s="258" t="s">
        <v>3722</v>
      </c>
      <c r="B2833" s="258" t="s">
        <v>9837</v>
      </c>
      <c r="C2833" s="258">
        <v>2020</v>
      </c>
      <c r="D2833" s="258" t="s">
        <v>895</v>
      </c>
      <c r="E2833" s="258">
        <v>174.47</v>
      </c>
      <c r="F2833" s="258" t="s">
        <v>3644</v>
      </c>
      <c r="G2833" s="259">
        <f>ROUND(Table3[[#This Row],[Net]],3)</f>
        <v>174.47</v>
      </c>
    </row>
    <row r="2834" spans="1:7">
      <c r="A2834" s="258" t="s">
        <v>3723</v>
      </c>
      <c r="B2834" s="258" t="s">
        <v>9837</v>
      </c>
      <c r="C2834" s="258">
        <v>2020</v>
      </c>
      <c r="D2834" s="258" t="s">
        <v>895</v>
      </c>
      <c r="E2834" s="258">
        <v>381.93999999999994</v>
      </c>
      <c r="F2834" s="258" t="s">
        <v>3644</v>
      </c>
      <c r="G2834" s="259">
        <f>ROUND(Table3[[#This Row],[Net]],3)</f>
        <v>381.94</v>
      </c>
    </row>
    <row r="2835" spans="1:7">
      <c r="A2835" s="258" t="s">
        <v>3724</v>
      </c>
      <c r="B2835" s="258" t="s">
        <v>9837</v>
      </c>
      <c r="C2835" s="258">
        <v>2020</v>
      </c>
      <c r="D2835" s="258" t="s">
        <v>895</v>
      </c>
      <c r="E2835" s="258">
        <v>383.19999999999993</v>
      </c>
      <c r="F2835" s="258" t="s">
        <v>3644</v>
      </c>
      <c r="G2835" s="259">
        <f>ROUND(Table3[[#This Row],[Net]],3)</f>
        <v>383.2</v>
      </c>
    </row>
    <row r="2836" spans="1:7">
      <c r="A2836" s="258" t="s">
        <v>3725</v>
      </c>
      <c r="B2836" s="258" t="s">
        <v>9837</v>
      </c>
      <c r="C2836" s="258">
        <v>2020</v>
      </c>
      <c r="D2836" s="258" t="s">
        <v>895</v>
      </c>
      <c r="E2836" s="258">
        <v>162.51</v>
      </c>
      <c r="F2836" s="258" t="s">
        <v>3644</v>
      </c>
      <c r="G2836" s="259">
        <f>ROUND(Table3[[#This Row],[Net]],3)</f>
        <v>162.51</v>
      </c>
    </row>
    <row r="2837" spans="1:7">
      <c r="A2837" s="258" t="s">
        <v>3726</v>
      </c>
      <c r="B2837" s="258" t="s">
        <v>9837</v>
      </c>
      <c r="C2837" s="258">
        <v>2020</v>
      </c>
      <c r="D2837" s="258" t="s">
        <v>895</v>
      </c>
      <c r="E2837" s="258">
        <v>190.08999999999997</v>
      </c>
      <c r="F2837" s="258" t="s">
        <v>3644</v>
      </c>
      <c r="G2837" s="259">
        <f>ROUND(Table3[[#This Row],[Net]],3)</f>
        <v>190.09</v>
      </c>
    </row>
    <row r="2838" spans="1:7">
      <c r="A2838" s="258" t="s">
        <v>3727</v>
      </c>
      <c r="B2838" s="258" t="s">
        <v>9837</v>
      </c>
      <c r="C2838" s="258">
        <v>2020</v>
      </c>
      <c r="D2838" s="258" t="s">
        <v>900</v>
      </c>
      <c r="E2838" s="258">
        <v>118.86000000000001</v>
      </c>
      <c r="F2838" s="258" t="s">
        <v>3644</v>
      </c>
      <c r="G2838" s="259">
        <f>ROUND(Table3[[#This Row],[Net]],3)</f>
        <v>118.86</v>
      </c>
    </row>
    <row r="2839" spans="1:7">
      <c r="A2839" s="258" t="s">
        <v>3728</v>
      </c>
      <c r="B2839" s="258" t="s">
        <v>9837</v>
      </c>
      <c r="C2839" s="258">
        <v>2020</v>
      </c>
      <c r="D2839" s="258" t="s">
        <v>900</v>
      </c>
      <c r="E2839" s="258">
        <v>140.13999999999999</v>
      </c>
      <c r="F2839" s="258" t="s">
        <v>3644</v>
      </c>
      <c r="G2839" s="259">
        <f>ROUND(Table3[[#This Row],[Net]],3)</f>
        <v>140.13999999999999</v>
      </c>
    </row>
    <row r="2840" spans="1:7">
      <c r="A2840" s="258" t="s">
        <v>3729</v>
      </c>
      <c r="B2840" s="258" t="s">
        <v>9837</v>
      </c>
      <c r="C2840" s="258">
        <v>2020</v>
      </c>
      <c r="D2840" s="258" t="s">
        <v>900</v>
      </c>
      <c r="E2840" s="258">
        <v>265.67999999999995</v>
      </c>
      <c r="F2840" s="258" t="s">
        <v>3644</v>
      </c>
      <c r="G2840" s="259">
        <f>ROUND(Table3[[#This Row],[Net]],3)</f>
        <v>265.68</v>
      </c>
    </row>
    <row r="2841" spans="1:7">
      <c r="A2841" s="258" t="s">
        <v>3730</v>
      </c>
      <c r="B2841" s="258" t="s">
        <v>9837</v>
      </c>
      <c r="C2841" s="258">
        <v>2020</v>
      </c>
      <c r="D2841" s="258" t="s">
        <v>900</v>
      </c>
      <c r="E2841" s="258">
        <v>103.17</v>
      </c>
      <c r="F2841" s="258" t="s">
        <v>3644</v>
      </c>
      <c r="G2841" s="259">
        <f>ROUND(Table3[[#This Row],[Net]],3)</f>
        <v>103.17</v>
      </c>
    </row>
    <row r="2842" spans="1:7">
      <c r="A2842" s="258" t="s">
        <v>3731</v>
      </c>
      <c r="B2842" s="258" t="s">
        <v>9837</v>
      </c>
      <c r="C2842" s="258">
        <v>2020</v>
      </c>
      <c r="D2842" s="258" t="s">
        <v>900</v>
      </c>
      <c r="E2842" s="258">
        <v>117.38999999999999</v>
      </c>
      <c r="F2842" s="258" t="s">
        <v>3644</v>
      </c>
      <c r="G2842" s="259">
        <f>ROUND(Table3[[#This Row],[Net]],3)</f>
        <v>117.39</v>
      </c>
    </row>
    <row r="2843" spans="1:7">
      <c r="A2843" s="258" t="s">
        <v>3732</v>
      </c>
      <c r="B2843" s="258" t="s">
        <v>9837</v>
      </c>
      <c r="C2843" s="258">
        <v>2020</v>
      </c>
      <c r="D2843" s="258" t="s">
        <v>900</v>
      </c>
      <c r="E2843" s="258">
        <v>59.800000000000004</v>
      </c>
      <c r="F2843" s="258" t="s">
        <v>3644</v>
      </c>
      <c r="G2843" s="259">
        <f>ROUND(Table3[[#This Row],[Net]],3)</f>
        <v>59.8</v>
      </c>
    </row>
    <row r="2844" spans="1:7">
      <c r="A2844" s="258" t="s">
        <v>3733</v>
      </c>
      <c r="B2844" s="258" t="s">
        <v>9837</v>
      </c>
      <c r="C2844" s="258">
        <v>2020</v>
      </c>
      <c r="D2844" s="258" t="s">
        <v>900</v>
      </c>
      <c r="E2844" s="258">
        <v>99.82</v>
      </c>
      <c r="F2844" s="258" t="s">
        <v>3644</v>
      </c>
      <c r="G2844" s="259">
        <f>ROUND(Table3[[#This Row],[Net]],3)</f>
        <v>99.82</v>
      </c>
    </row>
    <row r="2845" spans="1:7">
      <c r="A2845" s="258" t="s">
        <v>3734</v>
      </c>
      <c r="B2845" s="258" t="s">
        <v>9837</v>
      </c>
      <c r="C2845" s="258">
        <v>2020</v>
      </c>
      <c r="D2845" s="258" t="s">
        <v>900</v>
      </c>
      <c r="E2845" s="258">
        <v>149</v>
      </c>
      <c r="F2845" s="258" t="s">
        <v>3644</v>
      </c>
      <c r="G2845" s="259">
        <f>ROUND(Table3[[#This Row],[Net]],3)</f>
        <v>149</v>
      </c>
    </row>
    <row r="2846" spans="1:7">
      <c r="A2846" s="258" t="s">
        <v>3735</v>
      </c>
      <c r="B2846" s="258" t="s">
        <v>9837</v>
      </c>
      <c r="C2846" s="258">
        <v>2020</v>
      </c>
      <c r="D2846" s="258" t="s">
        <v>900</v>
      </c>
      <c r="E2846" s="258">
        <v>99.830000000000013</v>
      </c>
      <c r="F2846" s="258" t="s">
        <v>3644</v>
      </c>
      <c r="G2846" s="259">
        <f>ROUND(Table3[[#This Row],[Net]],3)</f>
        <v>99.83</v>
      </c>
    </row>
    <row r="2847" spans="1:7">
      <c r="A2847" s="258" t="s">
        <v>3736</v>
      </c>
      <c r="B2847" s="258" t="s">
        <v>9837</v>
      </c>
      <c r="C2847" s="258">
        <v>2020</v>
      </c>
      <c r="D2847" s="258" t="s">
        <v>900</v>
      </c>
      <c r="E2847" s="258">
        <v>99.640000000000015</v>
      </c>
      <c r="F2847" s="258" t="s">
        <v>3644</v>
      </c>
      <c r="G2847" s="259">
        <f>ROUND(Table3[[#This Row],[Net]],3)</f>
        <v>99.64</v>
      </c>
    </row>
    <row r="2848" spans="1:7">
      <c r="A2848" s="258" t="s">
        <v>3737</v>
      </c>
      <c r="B2848" s="258" t="s">
        <v>9837</v>
      </c>
      <c r="C2848" s="258">
        <v>2020</v>
      </c>
      <c r="D2848" s="258" t="s">
        <v>900</v>
      </c>
      <c r="E2848" s="258">
        <v>232.10999999999999</v>
      </c>
      <c r="F2848" s="258" t="s">
        <v>3644</v>
      </c>
      <c r="G2848" s="259">
        <f>ROUND(Table3[[#This Row],[Net]],3)</f>
        <v>232.11</v>
      </c>
    </row>
    <row r="2849" spans="1:7">
      <c r="A2849" s="258" t="s">
        <v>3738</v>
      </c>
      <c r="B2849" s="258" t="s">
        <v>9837</v>
      </c>
      <c r="C2849" s="258">
        <v>2020</v>
      </c>
      <c r="D2849" s="258" t="s">
        <v>900</v>
      </c>
      <c r="E2849" s="258">
        <v>95.689999999999984</v>
      </c>
      <c r="F2849" s="258" t="s">
        <v>3644</v>
      </c>
      <c r="G2849" s="259">
        <f>ROUND(Table3[[#This Row],[Net]],3)</f>
        <v>95.69</v>
      </c>
    </row>
    <row r="2850" spans="1:7">
      <c r="A2850" s="258" t="s">
        <v>3739</v>
      </c>
      <c r="B2850" s="258" t="s">
        <v>9837</v>
      </c>
      <c r="C2850" s="258">
        <v>2020</v>
      </c>
      <c r="D2850" s="258" t="s">
        <v>900</v>
      </c>
      <c r="E2850" s="258">
        <v>108.38</v>
      </c>
      <c r="F2850" s="258" t="s">
        <v>3644</v>
      </c>
      <c r="G2850" s="259">
        <f>ROUND(Table3[[#This Row],[Net]],3)</f>
        <v>108.38</v>
      </c>
    </row>
    <row r="2851" spans="1:7">
      <c r="A2851" s="258" t="s">
        <v>3740</v>
      </c>
      <c r="B2851" s="258" t="s">
        <v>9837</v>
      </c>
      <c r="C2851" s="258">
        <v>2020</v>
      </c>
      <c r="D2851" s="258" t="s">
        <v>900</v>
      </c>
      <c r="E2851" s="258">
        <v>194.78</v>
      </c>
      <c r="F2851" s="258" t="s">
        <v>3644</v>
      </c>
      <c r="G2851" s="259">
        <f>ROUND(Table3[[#This Row],[Net]],3)</f>
        <v>194.78</v>
      </c>
    </row>
    <row r="2852" spans="1:7">
      <c r="A2852" s="258" t="s">
        <v>3741</v>
      </c>
      <c r="B2852" s="258" t="s">
        <v>9837</v>
      </c>
      <c r="C2852" s="258">
        <v>2020</v>
      </c>
      <c r="D2852" s="258" t="s">
        <v>900</v>
      </c>
      <c r="E2852" s="258">
        <v>134.91999999999999</v>
      </c>
      <c r="F2852" s="258" t="s">
        <v>3644</v>
      </c>
      <c r="G2852" s="259">
        <f>ROUND(Table3[[#This Row],[Net]],3)</f>
        <v>134.91999999999999</v>
      </c>
    </row>
    <row r="2853" spans="1:7">
      <c r="A2853" s="258" t="s">
        <v>3742</v>
      </c>
      <c r="B2853" s="258" t="s">
        <v>9837</v>
      </c>
      <c r="C2853" s="258">
        <v>2020</v>
      </c>
      <c r="D2853" s="258" t="s">
        <v>900</v>
      </c>
      <c r="E2853" s="258">
        <v>231.14</v>
      </c>
      <c r="F2853" s="258" t="s">
        <v>3644</v>
      </c>
      <c r="G2853" s="259">
        <f>ROUND(Table3[[#This Row],[Net]],3)</f>
        <v>231.14</v>
      </c>
    </row>
    <row r="2854" spans="1:7">
      <c r="A2854" s="258" t="s">
        <v>3743</v>
      </c>
      <c r="B2854" s="258" t="s">
        <v>9837</v>
      </c>
      <c r="C2854" s="258">
        <v>2020</v>
      </c>
      <c r="D2854" s="258" t="s">
        <v>900</v>
      </c>
      <c r="E2854" s="258">
        <v>289.04000000000002</v>
      </c>
      <c r="F2854" s="258" t="s">
        <v>3644</v>
      </c>
      <c r="G2854" s="259">
        <f>ROUND(Table3[[#This Row],[Net]],3)</f>
        <v>289.04000000000002</v>
      </c>
    </row>
    <row r="2855" spans="1:7">
      <c r="A2855" s="258" t="s">
        <v>3744</v>
      </c>
      <c r="B2855" s="258" t="s">
        <v>9837</v>
      </c>
      <c r="C2855" s="258">
        <v>2020</v>
      </c>
      <c r="D2855" s="258" t="s">
        <v>900</v>
      </c>
      <c r="E2855" s="258">
        <v>138.85</v>
      </c>
      <c r="F2855" s="258" t="s">
        <v>3644</v>
      </c>
      <c r="G2855" s="259">
        <f>ROUND(Table3[[#This Row],[Net]],3)</f>
        <v>138.85</v>
      </c>
    </row>
    <row r="2856" spans="1:7">
      <c r="A2856" s="258" t="s">
        <v>3745</v>
      </c>
      <c r="B2856" s="258" t="s">
        <v>9837</v>
      </c>
      <c r="C2856" s="258">
        <v>2020</v>
      </c>
      <c r="D2856" s="258" t="s">
        <v>900</v>
      </c>
      <c r="E2856" s="258">
        <v>115.06</v>
      </c>
      <c r="F2856" s="258" t="s">
        <v>3644</v>
      </c>
      <c r="G2856" s="259">
        <f>ROUND(Table3[[#This Row],[Net]],3)</f>
        <v>115.06</v>
      </c>
    </row>
    <row r="2857" spans="1:7">
      <c r="A2857" s="258" t="s">
        <v>3746</v>
      </c>
      <c r="B2857" s="258" t="s">
        <v>9837</v>
      </c>
      <c r="C2857" s="258">
        <v>2020</v>
      </c>
      <c r="D2857" s="258" t="s">
        <v>900</v>
      </c>
      <c r="E2857" s="258">
        <v>153.94000000000003</v>
      </c>
      <c r="F2857" s="258" t="s">
        <v>3644</v>
      </c>
      <c r="G2857" s="259">
        <f>ROUND(Table3[[#This Row],[Net]],3)</f>
        <v>153.94</v>
      </c>
    </row>
    <row r="2858" spans="1:7">
      <c r="A2858" s="258" t="s">
        <v>3747</v>
      </c>
      <c r="B2858" s="258" t="s">
        <v>9837</v>
      </c>
      <c r="C2858" s="258">
        <v>2020</v>
      </c>
      <c r="D2858" s="258" t="s">
        <v>900</v>
      </c>
      <c r="E2858" s="258">
        <v>402.34</v>
      </c>
      <c r="F2858" s="258" t="s">
        <v>3644</v>
      </c>
      <c r="G2858" s="259">
        <f>ROUND(Table3[[#This Row],[Net]],3)</f>
        <v>402.34</v>
      </c>
    </row>
    <row r="2859" spans="1:7">
      <c r="A2859" s="258" t="s">
        <v>3748</v>
      </c>
      <c r="B2859" s="258" t="s">
        <v>9837</v>
      </c>
      <c r="C2859" s="258">
        <v>2020</v>
      </c>
      <c r="D2859" s="258" t="s">
        <v>900</v>
      </c>
      <c r="E2859" s="258">
        <v>72.220000000000013</v>
      </c>
      <c r="F2859" s="258" t="s">
        <v>3644</v>
      </c>
      <c r="G2859" s="259">
        <f>ROUND(Table3[[#This Row],[Net]],3)</f>
        <v>72.22</v>
      </c>
    </row>
    <row r="2860" spans="1:7">
      <c r="A2860" s="258" t="s">
        <v>3749</v>
      </c>
      <c r="B2860" s="258" t="s">
        <v>9837</v>
      </c>
      <c r="C2860" s="258">
        <v>2020</v>
      </c>
      <c r="D2860" s="258" t="s">
        <v>900</v>
      </c>
      <c r="E2860" s="258">
        <v>101.01999999999997</v>
      </c>
      <c r="F2860" s="258" t="s">
        <v>3644</v>
      </c>
      <c r="G2860" s="259">
        <f>ROUND(Table3[[#This Row],[Net]],3)</f>
        <v>101.02</v>
      </c>
    </row>
    <row r="2861" spans="1:7">
      <c r="A2861" s="258" t="s">
        <v>3750</v>
      </c>
      <c r="B2861" s="258" t="s">
        <v>9837</v>
      </c>
      <c r="C2861" s="258">
        <v>2020</v>
      </c>
      <c r="D2861" s="258" t="s">
        <v>900</v>
      </c>
      <c r="E2861" s="258">
        <v>146.89000000000001</v>
      </c>
      <c r="F2861" s="258" t="s">
        <v>3644</v>
      </c>
      <c r="G2861" s="259">
        <f>ROUND(Table3[[#This Row],[Net]],3)</f>
        <v>146.88999999999999</v>
      </c>
    </row>
    <row r="2862" spans="1:7">
      <c r="A2862" s="258" t="s">
        <v>3751</v>
      </c>
      <c r="B2862" s="258" t="s">
        <v>9837</v>
      </c>
      <c r="C2862" s="258">
        <v>2020</v>
      </c>
      <c r="D2862" s="258" t="s">
        <v>900</v>
      </c>
      <c r="E2862" s="258">
        <v>74.58</v>
      </c>
      <c r="F2862" s="258" t="s">
        <v>3644</v>
      </c>
      <c r="G2862" s="259">
        <f>ROUND(Table3[[#This Row],[Net]],3)</f>
        <v>74.58</v>
      </c>
    </row>
    <row r="2863" spans="1:7">
      <c r="A2863" s="258" t="s">
        <v>3752</v>
      </c>
      <c r="B2863" s="258" t="s">
        <v>9837</v>
      </c>
      <c r="C2863" s="258">
        <v>2020</v>
      </c>
      <c r="D2863" s="258" t="s">
        <v>900</v>
      </c>
      <c r="E2863" s="258">
        <v>93.31</v>
      </c>
      <c r="F2863" s="258" t="s">
        <v>3644</v>
      </c>
      <c r="G2863" s="259">
        <f>ROUND(Table3[[#This Row],[Net]],3)</f>
        <v>93.31</v>
      </c>
    </row>
    <row r="2864" spans="1:7">
      <c r="A2864" s="258" t="s">
        <v>3753</v>
      </c>
      <c r="B2864" s="258" t="s">
        <v>9837</v>
      </c>
      <c r="C2864" s="258">
        <v>2020</v>
      </c>
      <c r="D2864" s="258" t="s">
        <v>900</v>
      </c>
      <c r="E2864" s="258">
        <v>175.17</v>
      </c>
      <c r="F2864" s="258" t="s">
        <v>3644</v>
      </c>
      <c r="G2864" s="259">
        <f>ROUND(Table3[[#This Row],[Net]],3)</f>
        <v>175.17</v>
      </c>
    </row>
    <row r="2865" spans="1:7">
      <c r="A2865" s="258" t="s">
        <v>3754</v>
      </c>
      <c r="B2865" s="258" t="s">
        <v>9837</v>
      </c>
      <c r="C2865" s="258">
        <v>2020</v>
      </c>
      <c r="D2865" s="258" t="s">
        <v>900</v>
      </c>
      <c r="E2865" s="258">
        <v>139.4</v>
      </c>
      <c r="F2865" s="258" t="s">
        <v>3644</v>
      </c>
      <c r="G2865" s="259">
        <f>ROUND(Table3[[#This Row],[Net]],3)</f>
        <v>139.4</v>
      </c>
    </row>
    <row r="2866" spans="1:7">
      <c r="A2866" s="258" t="s">
        <v>3755</v>
      </c>
      <c r="B2866" s="258" t="s">
        <v>9837</v>
      </c>
      <c r="C2866" s="258">
        <v>2020</v>
      </c>
      <c r="D2866" s="258" t="s">
        <v>900</v>
      </c>
      <c r="E2866" s="258">
        <v>110.96</v>
      </c>
      <c r="F2866" s="258" t="s">
        <v>3644</v>
      </c>
      <c r="G2866" s="259">
        <f>ROUND(Table3[[#This Row],[Net]],3)</f>
        <v>110.96</v>
      </c>
    </row>
    <row r="2867" spans="1:7">
      <c r="A2867" s="258" t="s">
        <v>3756</v>
      </c>
      <c r="B2867" s="258" t="s">
        <v>9837</v>
      </c>
      <c r="C2867" s="258">
        <v>2020</v>
      </c>
      <c r="D2867" s="258" t="s">
        <v>900</v>
      </c>
      <c r="E2867" s="258">
        <v>137.59000000000003</v>
      </c>
      <c r="F2867" s="258" t="s">
        <v>3644</v>
      </c>
      <c r="G2867" s="259">
        <f>ROUND(Table3[[#This Row],[Net]],3)</f>
        <v>137.59</v>
      </c>
    </row>
    <row r="2868" spans="1:7">
      <c r="A2868" s="258" t="s">
        <v>3757</v>
      </c>
      <c r="B2868" s="258" t="s">
        <v>9837</v>
      </c>
      <c r="C2868" s="258">
        <v>2020</v>
      </c>
      <c r="D2868" s="258" t="s">
        <v>900</v>
      </c>
      <c r="E2868" s="258">
        <v>115.58</v>
      </c>
      <c r="F2868" s="258" t="s">
        <v>3644</v>
      </c>
      <c r="G2868" s="259">
        <f>ROUND(Table3[[#This Row],[Net]],3)</f>
        <v>115.58</v>
      </c>
    </row>
    <row r="2869" spans="1:7">
      <c r="A2869" s="258" t="s">
        <v>3758</v>
      </c>
      <c r="B2869" s="258" t="s">
        <v>9837</v>
      </c>
      <c r="C2869" s="258">
        <v>2020</v>
      </c>
      <c r="D2869" s="258" t="s">
        <v>900</v>
      </c>
      <c r="E2869" s="258">
        <v>369.57000000000011</v>
      </c>
      <c r="F2869" s="258" t="s">
        <v>3644</v>
      </c>
      <c r="G2869" s="259">
        <f>ROUND(Table3[[#This Row],[Net]],3)</f>
        <v>369.57</v>
      </c>
    </row>
    <row r="2870" spans="1:7">
      <c r="A2870" s="258" t="s">
        <v>3759</v>
      </c>
      <c r="B2870" s="258" t="s">
        <v>9837</v>
      </c>
      <c r="C2870" s="258">
        <v>2020</v>
      </c>
      <c r="D2870" s="258" t="s">
        <v>900</v>
      </c>
      <c r="E2870" s="258">
        <v>141.28000000000003</v>
      </c>
      <c r="F2870" s="258" t="s">
        <v>3644</v>
      </c>
      <c r="G2870" s="259">
        <f>ROUND(Table3[[#This Row],[Net]],3)</f>
        <v>141.28</v>
      </c>
    </row>
    <row r="2871" spans="1:7">
      <c r="A2871" s="258" t="s">
        <v>3760</v>
      </c>
      <c r="B2871" s="258" t="s">
        <v>9837</v>
      </c>
      <c r="C2871" s="258">
        <v>2020</v>
      </c>
      <c r="D2871" s="258" t="s">
        <v>900</v>
      </c>
      <c r="E2871" s="258">
        <v>138.20999999999998</v>
      </c>
      <c r="F2871" s="258" t="s">
        <v>3644</v>
      </c>
      <c r="G2871" s="259">
        <f>ROUND(Table3[[#This Row],[Net]],3)</f>
        <v>138.21</v>
      </c>
    </row>
    <row r="2872" spans="1:7">
      <c r="A2872" s="258" t="s">
        <v>3761</v>
      </c>
      <c r="B2872" s="258" t="s">
        <v>9837</v>
      </c>
      <c r="C2872" s="258">
        <v>2020</v>
      </c>
      <c r="D2872" s="258" t="s">
        <v>900</v>
      </c>
      <c r="E2872" s="258">
        <v>138.43999999999997</v>
      </c>
      <c r="F2872" s="258" t="s">
        <v>3644</v>
      </c>
      <c r="G2872" s="259">
        <f>ROUND(Table3[[#This Row],[Net]],3)</f>
        <v>138.44</v>
      </c>
    </row>
    <row r="2873" spans="1:7">
      <c r="A2873" s="258" t="s">
        <v>3762</v>
      </c>
      <c r="B2873" s="258" t="s">
        <v>9837</v>
      </c>
      <c r="C2873" s="258">
        <v>2020</v>
      </c>
      <c r="D2873" s="258" t="s">
        <v>900</v>
      </c>
      <c r="E2873" s="258">
        <v>109.08</v>
      </c>
      <c r="F2873" s="258" t="s">
        <v>3644</v>
      </c>
      <c r="G2873" s="259">
        <f>ROUND(Table3[[#This Row],[Net]],3)</f>
        <v>109.08</v>
      </c>
    </row>
    <row r="2874" spans="1:7">
      <c r="A2874" s="258" t="s">
        <v>3763</v>
      </c>
      <c r="B2874" s="258" t="s">
        <v>9837</v>
      </c>
      <c r="C2874" s="258">
        <v>2020</v>
      </c>
      <c r="D2874" s="258" t="s">
        <v>900</v>
      </c>
      <c r="E2874" s="258">
        <v>156.47999999999999</v>
      </c>
      <c r="F2874" s="258" t="s">
        <v>3644</v>
      </c>
      <c r="G2874" s="259">
        <f>ROUND(Table3[[#This Row],[Net]],3)</f>
        <v>156.47999999999999</v>
      </c>
    </row>
    <row r="2875" spans="1:7">
      <c r="A2875" s="258" t="s">
        <v>3764</v>
      </c>
      <c r="B2875" s="258" t="s">
        <v>9837</v>
      </c>
      <c r="C2875" s="258">
        <v>2020</v>
      </c>
      <c r="D2875" s="258" t="s">
        <v>900</v>
      </c>
      <c r="E2875" s="258">
        <v>89.49</v>
      </c>
      <c r="F2875" s="258" t="s">
        <v>3644</v>
      </c>
      <c r="G2875" s="259">
        <f>ROUND(Table3[[#This Row],[Net]],3)</f>
        <v>89.49</v>
      </c>
    </row>
    <row r="2876" spans="1:7">
      <c r="A2876" s="258" t="s">
        <v>3765</v>
      </c>
      <c r="B2876" s="258" t="s">
        <v>9837</v>
      </c>
      <c r="C2876" s="258">
        <v>2020</v>
      </c>
      <c r="D2876" s="258" t="s">
        <v>900</v>
      </c>
      <c r="E2876" s="258">
        <v>146.45999999999998</v>
      </c>
      <c r="F2876" s="258" t="s">
        <v>3644</v>
      </c>
      <c r="G2876" s="259">
        <f>ROUND(Table3[[#This Row],[Net]],3)</f>
        <v>146.46</v>
      </c>
    </row>
    <row r="2877" spans="1:7">
      <c r="A2877" s="258" t="s">
        <v>3766</v>
      </c>
      <c r="B2877" s="258" t="s">
        <v>9837</v>
      </c>
      <c r="C2877" s="258">
        <v>2020</v>
      </c>
      <c r="D2877" s="258" t="s">
        <v>900</v>
      </c>
      <c r="E2877" s="258">
        <v>91.59</v>
      </c>
      <c r="F2877" s="258" t="s">
        <v>3644</v>
      </c>
      <c r="G2877" s="259">
        <f>ROUND(Table3[[#This Row],[Net]],3)</f>
        <v>91.59</v>
      </c>
    </row>
    <row r="2878" spans="1:7">
      <c r="A2878" s="258" t="s">
        <v>3767</v>
      </c>
      <c r="B2878" s="258" t="s">
        <v>9837</v>
      </c>
      <c r="C2878" s="258">
        <v>2020</v>
      </c>
      <c r="D2878" s="258" t="s">
        <v>900</v>
      </c>
      <c r="E2878" s="258">
        <v>170.65</v>
      </c>
      <c r="F2878" s="258" t="s">
        <v>3644</v>
      </c>
      <c r="G2878" s="259">
        <f>ROUND(Table3[[#This Row],[Net]],3)</f>
        <v>170.65</v>
      </c>
    </row>
    <row r="2879" spans="1:7">
      <c r="A2879" s="258" t="s">
        <v>3768</v>
      </c>
      <c r="B2879" s="258" t="s">
        <v>9837</v>
      </c>
      <c r="C2879" s="258">
        <v>2020</v>
      </c>
      <c r="D2879" s="258" t="s">
        <v>900</v>
      </c>
      <c r="E2879" s="258">
        <v>254.86999999999998</v>
      </c>
      <c r="F2879" s="258" t="s">
        <v>3644</v>
      </c>
      <c r="G2879" s="259">
        <f>ROUND(Table3[[#This Row],[Net]],3)</f>
        <v>254.87</v>
      </c>
    </row>
    <row r="2880" spans="1:7">
      <c r="A2880" s="258" t="s">
        <v>3769</v>
      </c>
      <c r="B2880" s="258" t="s">
        <v>9837</v>
      </c>
      <c r="C2880" s="258">
        <v>2020</v>
      </c>
      <c r="D2880" s="258" t="s">
        <v>900</v>
      </c>
      <c r="E2880" s="258">
        <v>102.69</v>
      </c>
      <c r="F2880" s="258" t="s">
        <v>3644</v>
      </c>
      <c r="G2880" s="259">
        <f>ROUND(Table3[[#This Row],[Net]],3)</f>
        <v>102.69</v>
      </c>
    </row>
    <row r="2881" spans="1:7">
      <c r="A2881" s="258" t="s">
        <v>3770</v>
      </c>
      <c r="B2881" s="258" t="s">
        <v>9837</v>
      </c>
      <c r="C2881" s="258">
        <v>2020</v>
      </c>
      <c r="D2881" s="258" t="s">
        <v>900</v>
      </c>
      <c r="E2881" s="258">
        <v>88.759999999999991</v>
      </c>
      <c r="F2881" s="258" t="s">
        <v>3644</v>
      </c>
      <c r="G2881" s="259">
        <f>ROUND(Table3[[#This Row],[Net]],3)</f>
        <v>88.76</v>
      </c>
    </row>
    <row r="2882" spans="1:7">
      <c r="A2882" s="258" t="s">
        <v>3771</v>
      </c>
      <c r="B2882" s="258" t="s">
        <v>9837</v>
      </c>
      <c r="C2882" s="258">
        <v>2020</v>
      </c>
      <c r="D2882" s="258" t="s">
        <v>900</v>
      </c>
      <c r="E2882" s="258">
        <v>143.72999999999999</v>
      </c>
      <c r="F2882" s="258" t="s">
        <v>3644</v>
      </c>
      <c r="G2882" s="259">
        <f>ROUND(Table3[[#This Row],[Net]],3)</f>
        <v>143.72999999999999</v>
      </c>
    </row>
    <row r="2883" spans="1:7">
      <c r="A2883" s="258" t="s">
        <v>3772</v>
      </c>
      <c r="B2883" s="258" t="s">
        <v>9837</v>
      </c>
      <c r="C2883" s="258">
        <v>2020</v>
      </c>
      <c r="D2883" s="258" t="s">
        <v>900</v>
      </c>
      <c r="E2883" s="258">
        <v>97.330000000000013</v>
      </c>
      <c r="F2883" s="258" t="s">
        <v>3644</v>
      </c>
      <c r="G2883" s="259">
        <f>ROUND(Table3[[#This Row],[Net]],3)</f>
        <v>97.33</v>
      </c>
    </row>
    <row r="2884" spans="1:7">
      <c r="A2884" s="258" t="s">
        <v>3773</v>
      </c>
      <c r="B2884" s="258" t="s">
        <v>9837</v>
      </c>
      <c r="C2884" s="258">
        <v>2020</v>
      </c>
      <c r="D2884" s="258" t="s">
        <v>900</v>
      </c>
      <c r="E2884" s="258">
        <v>137.54000000000002</v>
      </c>
      <c r="F2884" s="258" t="s">
        <v>3644</v>
      </c>
      <c r="G2884" s="259">
        <f>ROUND(Table3[[#This Row],[Net]],3)</f>
        <v>137.54</v>
      </c>
    </row>
    <row r="2885" spans="1:7">
      <c r="A2885" s="258" t="s">
        <v>3774</v>
      </c>
      <c r="B2885" s="258" t="s">
        <v>9837</v>
      </c>
      <c r="C2885" s="258">
        <v>2020</v>
      </c>
      <c r="D2885" s="258" t="s">
        <v>900</v>
      </c>
      <c r="E2885" s="258">
        <v>203.64</v>
      </c>
      <c r="F2885" s="258" t="s">
        <v>3644</v>
      </c>
      <c r="G2885" s="259">
        <f>ROUND(Table3[[#This Row],[Net]],3)</f>
        <v>203.64</v>
      </c>
    </row>
    <row r="2886" spans="1:7">
      <c r="A2886" s="258" t="s">
        <v>3775</v>
      </c>
      <c r="B2886" s="258" t="s">
        <v>9837</v>
      </c>
      <c r="C2886" s="258">
        <v>2020</v>
      </c>
      <c r="D2886" s="258" t="s">
        <v>900</v>
      </c>
      <c r="E2886" s="258">
        <v>221.04000000000002</v>
      </c>
      <c r="F2886" s="258" t="s">
        <v>3644</v>
      </c>
      <c r="G2886" s="259">
        <f>ROUND(Table3[[#This Row],[Net]],3)</f>
        <v>221.04</v>
      </c>
    </row>
    <row r="2887" spans="1:7">
      <c r="A2887" s="258" t="s">
        <v>3776</v>
      </c>
      <c r="B2887" s="258" t="s">
        <v>9837</v>
      </c>
      <c r="C2887" s="258">
        <v>2020</v>
      </c>
      <c r="D2887" s="258" t="s">
        <v>900</v>
      </c>
      <c r="E2887" s="258">
        <v>140.88999999999999</v>
      </c>
      <c r="F2887" s="258" t="s">
        <v>3644</v>
      </c>
      <c r="G2887" s="259">
        <f>ROUND(Table3[[#This Row],[Net]],3)</f>
        <v>140.88999999999999</v>
      </c>
    </row>
    <row r="2888" spans="1:7">
      <c r="A2888" s="258" t="s">
        <v>3777</v>
      </c>
      <c r="B2888" s="258" t="s">
        <v>9837</v>
      </c>
      <c r="C2888" s="258">
        <v>2020</v>
      </c>
      <c r="D2888" s="258" t="s">
        <v>900</v>
      </c>
      <c r="E2888" s="258">
        <v>132.84</v>
      </c>
      <c r="F2888" s="258" t="s">
        <v>3644</v>
      </c>
      <c r="G2888" s="259">
        <f>ROUND(Table3[[#This Row],[Net]],3)</f>
        <v>132.84</v>
      </c>
    </row>
    <row r="2889" spans="1:7">
      <c r="A2889" s="258" t="s">
        <v>3778</v>
      </c>
      <c r="B2889" s="258" t="s">
        <v>9837</v>
      </c>
      <c r="C2889" s="258">
        <v>2020</v>
      </c>
      <c r="D2889" s="258" t="s">
        <v>900</v>
      </c>
      <c r="E2889" s="258">
        <v>136.32</v>
      </c>
      <c r="F2889" s="258" t="s">
        <v>3644</v>
      </c>
      <c r="G2889" s="259">
        <f>ROUND(Table3[[#This Row],[Net]],3)</f>
        <v>136.32</v>
      </c>
    </row>
    <row r="2890" spans="1:7">
      <c r="A2890" s="258" t="s">
        <v>3779</v>
      </c>
      <c r="B2890" s="258" t="s">
        <v>9837</v>
      </c>
      <c r="C2890" s="258">
        <v>2020</v>
      </c>
      <c r="D2890" s="258" t="s">
        <v>900</v>
      </c>
      <c r="E2890" s="258">
        <v>201.29</v>
      </c>
      <c r="F2890" s="258" t="s">
        <v>3644</v>
      </c>
      <c r="G2890" s="259">
        <f>ROUND(Table3[[#This Row],[Net]],3)</f>
        <v>201.29</v>
      </c>
    </row>
    <row r="2891" spans="1:7">
      <c r="A2891" s="258" t="s">
        <v>3780</v>
      </c>
      <c r="B2891" s="258" t="s">
        <v>9837</v>
      </c>
      <c r="C2891" s="258">
        <v>2020</v>
      </c>
      <c r="D2891" s="258" t="s">
        <v>900</v>
      </c>
      <c r="E2891" s="258">
        <v>104.32</v>
      </c>
      <c r="F2891" s="258" t="s">
        <v>3644</v>
      </c>
      <c r="G2891" s="259">
        <f>ROUND(Table3[[#This Row],[Net]],3)</f>
        <v>104.32</v>
      </c>
    </row>
    <row r="2892" spans="1:7">
      <c r="A2892" s="258" t="s">
        <v>3781</v>
      </c>
      <c r="B2892" s="258" t="s">
        <v>9837</v>
      </c>
      <c r="C2892" s="258">
        <v>2020</v>
      </c>
      <c r="D2892" s="258" t="s">
        <v>900</v>
      </c>
      <c r="E2892" s="258">
        <v>235.38</v>
      </c>
      <c r="F2892" s="258" t="s">
        <v>3644</v>
      </c>
      <c r="G2892" s="259">
        <f>ROUND(Table3[[#This Row],[Net]],3)</f>
        <v>235.38</v>
      </c>
    </row>
    <row r="2893" spans="1:7">
      <c r="A2893" s="258" t="s">
        <v>3782</v>
      </c>
      <c r="B2893" s="258" t="s">
        <v>9837</v>
      </c>
      <c r="C2893" s="258">
        <v>2020</v>
      </c>
      <c r="D2893" s="258" t="s">
        <v>900</v>
      </c>
      <c r="E2893" s="258">
        <v>86.889999999999986</v>
      </c>
      <c r="F2893" s="258" t="s">
        <v>3644</v>
      </c>
      <c r="G2893" s="259">
        <f>ROUND(Table3[[#This Row],[Net]],3)</f>
        <v>86.89</v>
      </c>
    </row>
    <row r="2894" spans="1:7">
      <c r="A2894" s="258" t="s">
        <v>3783</v>
      </c>
      <c r="B2894" s="258" t="s">
        <v>9837</v>
      </c>
      <c r="C2894" s="258">
        <v>2020</v>
      </c>
      <c r="D2894" s="258" t="s">
        <v>900</v>
      </c>
      <c r="E2894" s="258">
        <v>206.84000000000003</v>
      </c>
      <c r="F2894" s="258" t="s">
        <v>3644</v>
      </c>
      <c r="G2894" s="259">
        <f>ROUND(Table3[[#This Row],[Net]],3)</f>
        <v>206.84</v>
      </c>
    </row>
    <row r="2895" spans="1:7">
      <c r="A2895" s="258" t="s">
        <v>3784</v>
      </c>
      <c r="B2895" s="258" t="s">
        <v>9837</v>
      </c>
      <c r="C2895" s="258">
        <v>2020</v>
      </c>
      <c r="D2895" s="258" t="s">
        <v>900</v>
      </c>
      <c r="E2895" s="258">
        <v>127.7</v>
      </c>
      <c r="F2895" s="258" t="s">
        <v>3644</v>
      </c>
      <c r="G2895" s="259">
        <f>ROUND(Table3[[#This Row],[Net]],3)</f>
        <v>127.7</v>
      </c>
    </row>
    <row r="2896" spans="1:7">
      <c r="A2896" s="258" t="s">
        <v>3785</v>
      </c>
      <c r="B2896" s="258" t="s">
        <v>9837</v>
      </c>
      <c r="C2896" s="258">
        <v>2020</v>
      </c>
      <c r="D2896" s="258" t="s">
        <v>900</v>
      </c>
      <c r="E2896" s="258">
        <v>51.269999999999996</v>
      </c>
      <c r="F2896" s="258" t="s">
        <v>3644</v>
      </c>
      <c r="G2896" s="259">
        <f>ROUND(Table3[[#This Row],[Net]],3)</f>
        <v>51.27</v>
      </c>
    </row>
    <row r="2897" spans="1:7">
      <c r="A2897" s="258" t="s">
        <v>3786</v>
      </c>
      <c r="B2897" s="258" t="s">
        <v>9837</v>
      </c>
      <c r="C2897" s="258">
        <v>2020</v>
      </c>
      <c r="D2897" s="258" t="s">
        <v>900</v>
      </c>
      <c r="E2897" s="258">
        <v>118.13</v>
      </c>
      <c r="F2897" s="258" t="s">
        <v>3644</v>
      </c>
      <c r="G2897" s="259">
        <f>ROUND(Table3[[#This Row],[Net]],3)</f>
        <v>118.13</v>
      </c>
    </row>
    <row r="2898" spans="1:7">
      <c r="A2898" s="258" t="s">
        <v>3787</v>
      </c>
      <c r="B2898" s="258" t="s">
        <v>9837</v>
      </c>
      <c r="C2898" s="258">
        <v>2020</v>
      </c>
      <c r="D2898" s="258" t="s">
        <v>900</v>
      </c>
      <c r="E2898" s="258">
        <v>175.96</v>
      </c>
      <c r="F2898" s="258" t="s">
        <v>3644</v>
      </c>
      <c r="G2898" s="259">
        <f>ROUND(Table3[[#This Row],[Net]],3)</f>
        <v>175.96</v>
      </c>
    </row>
    <row r="2899" spans="1:7">
      <c r="A2899" s="258" t="s">
        <v>3788</v>
      </c>
      <c r="B2899" s="258" t="s">
        <v>9837</v>
      </c>
      <c r="C2899" s="258">
        <v>2020</v>
      </c>
      <c r="D2899" s="258" t="s">
        <v>900</v>
      </c>
      <c r="E2899" s="258">
        <v>49.410000000000004</v>
      </c>
      <c r="F2899" s="258" t="s">
        <v>3644</v>
      </c>
      <c r="G2899" s="259">
        <f>ROUND(Table3[[#This Row],[Net]],3)</f>
        <v>49.41</v>
      </c>
    </row>
    <row r="2900" spans="1:7">
      <c r="A2900" s="258" t="s">
        <v>3789</v>
      </c>
      <c r="B2900" s="258" t="s">
        <v>9837</v>
      </c>
      <c r="C2900" s="258">
        <v>2020</v>
      </c>
      <c r="D2900" s="258" t="s">
        <v>900</v>
      </c>
      <c r="E2900" s="258">
        <v>130.04000000000002</v>
      </c>
      <c r="F2900" s="258" t="s">
        <v>3644</v>
      </c>
      <c r="G2900" s="259">
        <f>ROUND(Table3[[#This Row],[Net]],3)</f>
        <v>130.04</v>
      </c>
    </row>
    <row r="2901" spans="1:7">
      <c r="A2901" s="258" t="s">
        <v>3790</v>
      </c>
      <c r="B2901" s="258" t="s">
        <v>9837</v>
      </c>
      <c r="C2901" s="258">
        <v>2020</v>
      </c>
      <c r="D2901" s="258" t="s">
        <v>900</v>
      </c>
      <c r="E2901" s="258">
        <v>138.86999999999998</v>
      </c>
      <c r="F2901" s="258" t="s">
        <v>3644</v>
      </c>
      <c r="G2901" s="259">
        <f>ROUND(Table3[[#This Row],[Net]],3)</f>
        <v>138.87</v>
      </c>
    </row>
    <row r="2902" spans="1:7">
      <c r="A2902" s="258" t="s">
        <v>3791</v>
      </c>
      <c r="B2902" s="258" t="s">
        <v>9837</v>
      </c>
      <c r="C2902" s="258">
        <v>2020</v>
      </c>
      <c r="D2902" s="258" t="s">
        <v>900</v>
      </c>
      <c r="E2902" s="258">
        <v>75.52</v>
      </c>
      <c r="F2902" s="258" t="s">
        <v>3644</v>
      </c>
      <c r="G2902" s="259">
        <f>ROUND(Table3[[#This Row],[Net]],3)</f>
        <v>75.52</v>
      </c>
    </row>
    <row r="2903" spans="1:7">
      <c r="A2903" s="258" t="s">
        <v>3792</v>
      </c>
      <c r="B2903" s="258" t="s">
        <v>9837</v>
      </c>
      <c r="C2903" s="258">
        <v>2020</v>
      </c>
      <c r="D2903" s="258" t="s">
        <v>900</v>
      </c>
      <c r="E2903" s="258">
        <v>141.60999999999999</v>
      </c>
      <c r="F2903" s="258" t="s">
        <v>3644</v>
      </c>
      <c r="G2903" s="259">
        <f>ROUND(Table3[[#This Row],[Net]],3)</f>
        <v>141.61000000000001</v>
      </c>
    </row>
    <row r="2904" spans="1:7">
      <c r="A2904" s="258" t="s">
        <v>3793</v>
      </c>
      <c r="B2904" s="258" t="s">
        <v>9837</v>
      </c>
      <c r="C2904" s="258">
        <v>2020</v>
      </c>
      <c r="D2904" s="258" t="s">
        <v>900</v>
      </c>
      <c r="E2904" s="258">
        <v>236.67000000000004</v>
      </c>
      <c r="F2904" s="258" t="s">
        <v>3644</v>
      </c>
      <c r="G2904" s="259">
        <f>ROUND(Table3[[#This Row],[Net]],3)</f>
        <v>236.67</v>
      </c>
    </row>
    <row r="2905" spans="1:7">
      <c r="A2905" s="258" t="s">
        <v>3794</v>
      </c>
      <c r="B2905" s="258" t="s">
        <v>9837</v>
      </c>
      <c r="C2905" s="258">
        <v>2020</v>
      </c>
      <c r="D2905" s="258" t="s">
        <v>900</v>
      </c>
      <c r="E2905" s="258">
        <v>97.919999999999987</v>
      </c>
      <c r="F2905" s="258" t="s">
        <v>3644</v>
      </c>
      <c r="G2905" s="259">
        <f>ROUND(Table3[[#This Row],[Net]],3)</f>
        <v>97.92</v>
      </c>
    </row>
    <row r="2906" spans="1:7">
      <c r="A2906" s="258" t="s">
        <v>3795</v>
      </c>
      <c r="B2906" s="258" t="s">
        <v>9837</v>
      </c>
      <c r="C2906" s="258">
        <v>2020</v>
      </c>
      <c r="D2906" s="258" t="s">
        <v>900</v>
      </c>
      <c r="E2906" s="258">
        <v>267.90999999999997</v>
      </c>
      <c r="F2906" s="258" t="s">
        <v>3644</v>
      </c>
      <c r="G2906" s="259">
        <f>ROUND(Table3[[#This Row],[Net]],3)</f>
        <v>267.91000000000003</v>
      </c>
    </row>
    <row r="2907" spans="1:7">
      <c r="A2907" s="258" t="s">
        <v>3796</v>
      </c>
      <c r="B2907" s="258" t="s">
        <v>9837</v>
      </c>
      <c r="C2907" s="258">
        <v>2020</v>
      </c>
      <c r="D2907" s="258" t="s">
        <v>900</v>
      </c>
      <c r="E2907" s="258">
        <v>157.28</v>
      </c>
      <c r="F2907" s="258" t="s">
        <v>3644</v>
      </c>
      <c r="G2907" s="259">
        <f>ROUND(Table3[[#This Row],[Net]],3)</f>
        <v>157.28</v>
      </c>
    </row>
    <row r="2908" spans="1:7">
      <c r="A2908" s="258" t="s">
        <v>3797</v>
      </c>
      <c r="B2908" s="258" t="s">
        <v>9837</v>
      </c>
      <c r="C2908" s="258">
        <v>2020</v>
      </c>
      <c r="D2908" s="258" t="s">
        <v>900</v>
      </c>
      <c r="E2908" s="258">
        <v>105.08000000000001</v>
      </c>
      <c r="F2908" s="258" t="s">
        <v>3644</v>
      </c>
      <c r="G2908" s="259">
        <f>ROUND(Table3[[#This Row],[Net]],3)</f>
        <v>105.08</v>
      </c>
    </row>
    <row r="2909" spans="1:7">
      <c r="A2909" s="258" t="s">
        <v>3798</v>
      </c>
      <c r="B2909" s="258" t="s">
        <v>9837</v>
      </c>
      <c r="C2909" s="258">
        <v>2020</v>
      </c>
      <c r="D2909" s="258" t="s">
        <v>900</v>
      </c>
      <c r="E2909" s="258">
        <v>205.01999999999995</v>
      </c>
      <c r="F2909" s="258" t="s">
        <v>3644</v>
      </c>
      <c r="G2909" s="259">
        <f>ROUND(Table3[[#This Row],[Net]],3)</f>
        <v>205.02</v>
      </c>
    </row>
    <row r="2910" spans="1:7">
      <c r="A2910" s="258" t="s">
        <v>3799</v>
      </c>
      <c r="B2910" s="258" t="s">
        <v>9837</v>
      </c>
      <c r="C2910" s="258">
        <v>2020</v>
      </c>
      <c r="D2910" s="258" t="s">
        <v>900</v>
      </c>
      <c r="E2910" s="258">
        <v>104.81</v>
      </c>
      <c r="F2910" s="258" t="s">
        <v>3644</v>
      </c>
      <c r="G2910" s="259">
        <f>ROUND(Table3[[#This Row],[Net]],3)</f>
        <v>104.81</v>
      </c>
    </row>
    <row r="2911" spans="1:7">
      <c r="A2911" s="258" t="s">
        <v>3800</v>
      </c>
      <c r="B2911" s="258" t="s">
        <v>9837</v>
      </c>
      <c r="C2911" s="258">
        <v>2020</v>
      </c>
      <c r="D2911" s="258" t="s">
        <v>900</v>
      </c>
      <c r="E2911" s="258">
        <v>130.85999999999999</v>
      </c>
      <c r="F2911" s="258" t="s">
        <v>3644</v>
      </c>
      <c r="G2911" s="259">
        <f>ROUND(Table3[[#This Row],[Net]],3)</f>
        <v>130.86000000000001</v>
      </c>
    </row>
    <row r="2912" spans="1:7">
      <c r="A2912" s="258" t="s">
        <v>3801</v>
      </c>
      <c r="B2912" s="258" t="s">
        <v>9837</v>
      </c>
      <c r="C2912" s="258">
        <v>2020</v>
      </c>
      <c r="D2912" s="258" t="s">
        <v>900</v>
      </c>
      <c r="E2912" s="258">
        <v>112.01000000000002</v>
      </c>
      <c r="F2912" s="258" t="s">
        <v>3644</v>
      </c>
      <c r="G2912" s="259">
        <f>ROUND(Table3[[#This Row],[Net]],3)</f>
        <v>112.01</v>
      </c>
    </row>
    <row r="2913" spans="1:7">
      <c r="A2913" s="258" t="s">
        <v>3802</v>
      </c>
      <c r="B2913" s="258" t="s">
        <v>9837</v>
      </c>
      <c r="C2913" s="258">
        <v>2020</v>
      </c>
      <c r="D2913" s="258" t="s">
        <v>900</v>
      </c>
      <c r="E2913" s="258">
        <v>161.85000000000005</v>
      </c>
      <c r="F2913" s="258" t="s">
        <v>3644</v>
      </c>
      <c r="G2913" s="259">
        <f>ROUND(Table3[[#This Row],[Net]],3)</f>
        <v>161.85</v>
      </c>
    </row>
    <row r="2914" spans="1:7">
      <c r="A2914" s="258" t="s">
        <v>3803</v>
      </c>
      <c r="B2914" s="258" t="s">
        <v>9837</v>
      </c>
      <c r="C2914" s="258">
        <v>2020</v>
      </c>
      <c r="D2914" s="258" t="s">
        <v>900</v>
      </c>
      <c r="E2914" s="258">
        <v>201.04</v>
      </c>
      <c r="F2914" s="258" t="s">
        <v>3644</v>
      </c>
      <c r="G2914" s="259">
        <f>ROUND(Table3[[#This Row],[Net]],3)</f>
        <v>201.04</v>
      </c>
    </row>
    <row r="2915" spans="1:7">
      <c r="A2915" s="258" t="s">
        <v>3804</v>
      </c>
      <c r="B2915" s="258" t="s">
        <v>9837</v>
      </c>
      <c r="C2915" s="258">
        <v>2020</v>
      </c>
      <c r="D2915" s="258" t="s">
        <v>900</v>
      </c>
      <c r="E2915" s="258">
        <v>207.99</v>
      </c>
      <c r="F2915" s="258" t="s">
        <v>3644</v>
      </c>
      <c r="G2915" s="259">
        <f>ROUND(Table3[[#This Row],[Net]],3)</f>
        <v>207.99</v>
      </c>
    </row>
    <row r="2916" spans="1:7">
      <c r="A2916" s="258" t="s">
        <v>3805</v>
      </c>
      <c r="B2916" s="258" t="s">
        <v>9837</v>
      </c>
      <c r="C2916" s="258">
        <v>2020</v>
      </c>
      <c r="D2916" s="258" t="s">
        <v>900</v>
      </c>
      <c r="E2916" s="258">
        <v>87.169999999999987</v>
      </c>
      <c r="F2916" s="258" t="s">
        <v>3644</v>
      </c>
      <c r="G2916" s="259">
        <f>ROUND(Table3[[#This Row],[Net]],3)</f>
        <v>87.17</v>
      </c>
    </row>
    <row r="2917" spans="1:7">
      <c r="A2917" s="258" t="s">
        <v>3806</v>
      </c>
      <c r="B2917" s="258" t="s">
        <v>9837</v>
      </c>
      <c r="C2917" s="258">
        <v>2020</v>
      </c>
      <c r="D2917" s="258" t="s">
        <v>900</v>
      </c>
      <c r="E2917" s="258">
        <v>87.029999999999987</v>
      </c>
      <c r="F2917" s="258" t="s">
        <v>3644</v>
      </c>
      <c r="G2917" s="259">
        <f>ROUND(Table3[[#This Row],[Net]],3)</f>
        <v>87.03</v>
      </c>
    </row>
    <row r="2918" spans="1:7">
      <c r="A2918" s="258" t="s">
        <v>3807</v>
      </c>
      <c r="B2918" s="258" t="s">
        <v>9837</v>
      </c>
      <c r="C2918" s="258">
        <v>2020</v>
      </c>
      <c r="D2918" s="258" t="s">
        <v>900</v>
      </c>
      <c r="E2918" s="258">
        <v>294.17</v>
      </c>
      <c r="F2918" s="258" t="s">
        <v>3644</v>
      </c>
      <c r="G2918" s="259">
        <f>ROUND(Table3[[#This Row],[Net]],3)</f>
        <v>294.17</v>
      </c>
    </row>
    <row r="2919" spans="1:7">
      <c r="A2919" s="258" t="s">
        <v>3808</v>
      </c>
      <c r="B2919" s="258" t="s">
        <v>9837</v>
      </c>
      <c r="C2919" s="258">
        <v>2020</v>
      </c>
      <c r="D2919" s="258" t="s">
        <v>900</v>
      </c>
      <c r="E2919" s="258">
        <v>139.81</v>
      </c>
      <c r="F2919" s="258" t="s">
        <v>3644</v>
      </c>
      <c r="G2919" s="259">
        <f>ROUND(Table3[[#This Row],[Net]],3)</f>
        <v>139.81</v>
      </c>
    </row>
    <row r="2920" spans="1:7">
      <c r="A2920" s="258" t="s">
        <v>3809</v>
      </c>
      <c r="B2920" s="258" t="s">
        <v>9837</v>
      </c>
      <c r="C2920" s="258">
        <v>2020</v>
      </c>
      <c r="D2920" s="258" t="s">
        <v>900</v>
      </c>
      <c r="E2920" s="258">
        <v>78.810000000000016</v>
      </c>
      <c r="F2920" s="258" t="s">
        <v>3644</v>
      </c>
      <c r="G2920" s="259">
        <f>ROUND(Table3[[#This Row],[Net]],3)</f>
        <v>78.81</v>
      </c>
    </row>
    <row r="2921" spans="1:7">
      <c r="A2921" s="258" t="s">
        <v>3810</v>
      </c>
      <c r="B2921" s="258" t="s">
        <v>9837</v>
      </c>
      <c r="C2921" s="258">
        <v>2020</v>
      </c>
      <c r="D2921" s="258" t="s">
        <v>900</v>
      </c>
      <c r="E2921" s="258">
        <v>120.4</v>
      </c>
      <c r="F2921" s="258" t="s">
        <v>3644</v>
      </c>
      <c r="G2921" s="259">
        <f>ROUND(Table3[[#This Row],[Net]],3)</f>
        <v>120.4</v>
      </c>
    </row>
    <row r="2922" spans="1:7">
      <c r="A2922" s="258" t="s">
        <v>3811</v>
      </c>
      <c r="B2922" s="258" t="s">
        <v>9837</v>
      </c>
      <c r="C2922" s="258">
        <v>2020</v>
      </c>
      <c r="D2922" s="258" t="s">
        <v>900</v>
      </c>
      <c r="E2922" s="258">
        <v>87.31</v>
      </c>
      <c r="F2922" s="258" t="s">
        <v>3644</v>
      </c>
      <c r="G2922" s="259">
        <f>ROUND(Table3[[#This Row],[Net]],3)</f>
        <v>87.31</v>
      </c>
    </row>
    <row r="2923" spans="1:7">
      <c r="A2923" s="258" t="s">
        <v>3812</v>
      </c>
      <c r="B2923" s="258" t="s">
        <v>9837</v>
      </c>
      <c r="C2923" s="258">
        <v>2020</v>
      </c>
      <c r="D2923" s="258" t="s">
        <v>900</v>
      </c>
      <c r="E2923" s="258">
        <v>208.52</v>
      </c>
      <c r="F2923" s="258" t="s">
        <v>3644</v>
      </c>
      <c r="G2923" s="259">
        <f>ROUND(Table3[[#This Row],[Net]],3)</f>
        <v>208.52</v>
      </c>
    </row>
    <row r="2924" spans="1:7">
      <c r="A2924" s="258" t="s">
        <v>3813</v>
      </c>
      <c r="B2924" s="258" t="s">
        <v>9837</v>
      </c>
      <c r="C2924" s="258">
        <v>2020</v>
      </c>
      <c r="D2924" s="258" t="s">
        <v>900</v>
      </c>
      <c r="E2924" s="258">
        <v>165.41</v>
      </c>
      <c r="F2924" s="258" t="s">
        <v>3644</v>
      </c>
      <c r="G2924" s="259">
        <f>ROUND(Table3[[#This Row],[Net]],3)</f>
        <v>165.41</v>
      </c>
    </row>
    <row r="2925" spans="1:7">
      <c r="A2925" s="258" t="s">
        <v>3814</v>
      </c>
      <c r="B2925" s="258" t="s">
        <v>9837</v>
      </c>
      <c r="C2925" s="258">
        <v>2020</v>
      </c>
      <c r="D2925" s="258" t="s">
        <v>900</v>
      </c>
      <c r="E2925" s="258">
        <v>115.57</v>
      </c>
      <c r="F2925" s="258" t="s">
        <v>3644</v>
      </c>
      <c r="G2925" s="259">
        <f>ROUND(Table3[[#This Row],[Net]],3)</f>
        <v>115.57</v>
      </c>
    </row>
    <row r="2926" spans="1:7">
      <c r="A2926" s="258" t="s">
        <v>3815</v>
      </c>
      <c r="B2926" s="258" t="s">
        <v>9837</v>
      </c>
      <c r="C2926" s="258">
        <v>2020</v>
      </c>
      <c r="D2926" s="258" t="s">
        <v>900</v>
      </c>
      <c r="E2926" s="258">
        <v>223.01000000000005</v>
      </c>
      <c r="F2926" s="258" t="s">
        <v>3644</v>
      </c>
      <c r="G2926" s="259">
        <f>ROUND(Table3[[#This Row],[Net]],3)</f>
        <v>223.01</v>
      </c>
    </row>
    <row r="2927" spans="1:7">
      <c r="A2927" s="258" t="s">
        <v>3816</v>
      </c>
      <c r="B2927" s="258" t="s">
        <v>9837</v>
      </c>
      <c r="C2927" s="258">
        <v>2020</v>
      </c>
      <c r="D2927" s="258" t="s">
        <v>900</v>
      </c>
      <c r="E2927" s="258">
        <v>65.67</v>
      </c>
      <c r="F2927" s="258" t="s">
        <v>3644</v>
      </c>
      <c r="G2927" s="259">
        <f>ROUND(Table3[[#This Row],[Net]],3)</f>
        <v>65.67</v>
      </c>
    </row>
    <row r="2928" spans="1:7">
      <c r="A2928" s="258" t="s">
        <v>3817</v>
      </c>
      <c r="B2928" s="258" t="s">
        <v>9837</v>
      </c>
      <c r="C2928" s="258">
        <v>2020</v>
      </c>
      <c r="D2928" s="258" t="s">
        <v>900</v>
      </c>
      <c r="E2928" s="258">
        <v>59.830000000000005</v>
      </c>
      <c r="F2928" s="258" t="s">
        <v>3644</v>
      </c>
      <c r="G2928" s="259">
        <f>ROUND(Table3[[#This Row],[Net]],3)</f>
        <v>59.83</v>
      </c>
    </row>
    <row r="2929" spans="1:7">
      <c r="A2929" s="258" t="s">
        <v>3818</v>
      </c>
      <c r="B2929" s="258" t="s">
        <v>9837</v>
      </c>
      <c r="C2929" s="258">
        <v>2020</v>
      </c>
      <c r="D2929" s="258" t="s">
        <v>900</v>
      </c>
      <c r="E2929" s="258">
        <v>95.809999999999988</v>
      </c>
      <c r="F2929" s="258" t="s">
        <v>3644</v>
      </c>
      <c r="G2929" s="259">
        <f>ROUND(Table3[[#This Row],[Net]],3)</f>
        <v>95.81</v>
      </c>
    </row>
    <row r="2930" spans="1:7">
      <c r="A2930" s="258" t="s">
        <v>3819</v>
      </c>
      <c r="B2930" s="258" t="s">
        <v>9837</v>
      </c>
      <c r="C2930" s="258">
        <v>2020</v>
      </c>
      <c r="D2930" s="258" t="s">
        <v>900</v>
      </c>
      <c r="E2930" s="258">
        <v>206.13</v>
      </c>
      <c r="F2930" s="258" t="s">
        <v>3644</v>
      </c>
      <c r="G2930" s="259">
        <f>ROUND(Table3[[#This Row],[Net]],3)</f>
        <v>206.13</v>
      </c>
    </row>
    <row r="2931" spans="1:7">
      <c r="A2931" s="258" t="s">
        <v>3820</v>
      </c>
      <c r="B2931" s="258" t="s">
        <v>9837</v>
      </c>
      <c r="C2931" s="258">
        <v>2020</v>
      </c>
      <c r="D2931" s="258" t="s">
        <v>900</v>
      </c>
      <c r="E2931" s="258">
        <v>287.69000000000005</v>
      </c>
      <c r="F2931" s="258" t="s">
        <v>3644</v>
      </c>
      <c r="G2931" s="259">
        <f>ROUND(Table3[[#This Row],[Net]],3)</f>
        <v>287.69</v>
      </c>
    </row>
    <row r="2932" spans="1:7">
      <c r="A2932" s="258" t="s">
        <v>3821</v>
      </c>
      <c r="B2932" s="258" t="s">
        <v>9837</v>
      </c>
      <c r="C2932" s="258">
        <v>2020</v>
      </c>
      <c r="D2932" s="258" t="s">
        <v>900</v>
      </c>
      <c r="E2932" s="258">
        <v>199.13</v>
      </c>
      <c r="F2932" s="258" t="s">
        <v>3644</v>
      </c>
      <c r="G2932" s="259">
        <f>ROUND(Table3[[#This Row],[Net]],3)</f>
        <v>199.13</v>
      </c>
    </row>
    <row r="2933" spans="1:7">
      <c r="A2933" s="258" t="s">
        <v>3822</v>
      </c>
      <c r="B2933" s="258" t="s">
        <v>9837</v>
      </c>
      <c r="C2933" s="258">
        <v>2020</v>
      </c>
      <c r="D2933" s="258" t="s">
        <v>900</v>
      </c>
      <c r="E2933" s="258">
        <v>104.38</v>
      </c>
      <c r="F2933" s="258" t="s">
        <v>3644</v>
      </c>
      <c r="G2933" s="259">
        <f>ROUND(Table3[[#This Row],[Net]],3)</f>
        <v>104.38</v>
      </c>
    </row>
    <row r="2934" spans="1:7">
      <c r="A2934" s="258" t="s">
        <v>3823</v>
      </c>
      <c r="B2934" s="258" t="s">
        <v>9837</v>
      </c>
      <c r="C2934" s="258">
        <v>2020</v>
      </c>
      <c r="D2934" s="258" t="s">
        <v>900</v>
      </c>
      <c r="E2934" s="258">
        <v>176.44000000000003</v>
      </c>
      <c r="F2934" s="258" t="s">
        <v>3644</v>
      </c>
      <c r="G2934" s="259">
        <f>ROUND(Table3[[#This Row],[Net]],3)</f>
        <v>176.44</v>
      </c>
    </row>
    <row r="2935" spans="1:7">
      <c r="A2935" s="258" t="s">
        <v>3824</v>
      </c>
      <c r="B2935" s="258" t="s">
        <v>9837</v>
      </c>
      <c r="C2935" s="258">
        <v>2020</v>
      </c>
      <c r="D2935" s="258" t="s">
        <v>900</v>
      </c>
      <c r="E2935" s="258">
        <v>129.97999999999999</v>
      </c>
      <c r="F2935" s="258" t="s">
        <v>3644</v>
      </c>
      <c r="G2935" s="259">
        <f>ROUND(Table3[[#This Row],[Net]],3)</f>
        <v>129.97999999999999</v>
      </c>
    </row>
    <row r="2936" spans="1:7">
      <c r="A2936" s="258" t="s">
        <v>3825</v>
      </c>
      <c r="B2936" s="258" t="s">
        <v>9837</v>
      </c>
      <c r="C2936" s="258">
        <v>2020</v>
      </c>
      <c r="D2936" s="258" t="s">
        <v>900</v>
      </c>
      <c r="E2936" s="258">
        <v>185.98999999999998</v>
      </c>
      <c r="F2936" s="258" t="s">
        <v>3644</v>
      </c>
      <c r="G2936" s="259">
        <f>ROUND(Table3[[#This Row],[Net]],3)</f>
        <v>185.99</v>
      </c>
    </row>
    <row r="2937" spans="1:7">
      <c r="A2937" s="258" t="s">
        <v>3826</v>
      </c>
      <c r="B2937" s="258" t="s">
        <v>9837</v>
      </c>
      <c r="C2937" s="258">
        <v>2020</v>
      </c>
      <c r="D2937" s="258" t="s">
        <v>900</v>
      </c>
      <c r="E2937" s="258">
        <v>126.50999999999999</v>
      </c>
      <c r="F2937" s="258" t="s">
        <v>3644</v>
      </c>
      <c r="G2937" s="259">
        <f>ROUND(Table3[[#This Row],[Net]],3)</f>
        <v>126.51</v>
      </c>
    </row>
    <row r="2938" spans="1:7">
      <c r="A2938" s="258" t="s">
        <v>3827</v>
      </c>
      <c r="B2938" s="258" t="s">
        <v>9837</v>
      </c>
      <c r="C2938" s="258">
        <v>2020</v>
      </c>
      <c r="D2938" s="258" t="s">
        <v>900</v>
      </c>
      <c r="E2938" s="258">
        <v>137.63999999999996</v>
      </c>
      <c r="F2938" s="258" t="s">
        <v>3644</v>
      </c>
      <c r="G2938" s="259">
        <f>ROUND(Table3[[#This Row],[Net]],3)</f>
        <v>137.63999999999999</v>
      </c>
    </row>
    <row r="2939" spans="1:7">
      <c r="A2939" s="258" t="s">
        <v>3828</v>
      </c>
      <c r="B2939" s="258" t="s">
        <v>9837</v>
      </c>
      <c r="C2939" s="258">
        <v>2020</v>
      </c>
      <c r="D2939" s="258" t="s">
        <v>900</v>
      </c>
      <c r="E2939" s="258">
        <v>214.57</v>
      </c>
      <c r="F2939" s="258" t="s">
        <v>3644</v>
      </c>
      <c r="G2939" s="259">
        <f>ROUND(Table3[[#This Row],[Net]],3)</f>
        <v>214.57</v>
      </c>
    </row>
    <row r="2940" spans="1:7">
      <c r="A2940" s="258" t="s">
        <v>3829</v>
      </c>
      <c r="B2940" s="258" t="s">
        <v>9837</v>
      </c>
      <c r="C2940" s="258">
        <v>2020</v>
      </c>
      <c r="D2940" s="258" t="s">
        <v>900</v>
      </c>
      <c r="E2940" s="258">
        <v>264.62</v>
      </c>
      <c r="F2940" s="258" t="s">
        <v>3644</v>
      </c>
      <c r="G2940" s="259">
        <f>ROUND(Table3[[#This Row],[Net]],3)</f>
        <v>264.62</v>
      </c>
    </row>
    <row r="2941" spans="1:7">
      <c r="A2941" s="258" t="s">
        <v>3830</v>
      </c>
      <c r="B2941" s="258" t="s">
        <v>9837</v>
      </c>
      <c r="C2941" s="258">
        <v>2020</v>
      </c>
      <c r="D2941" s="258" t="s">
        <v>900</v>
      </c>
      <c r="E2941" s="258">
        <v>99.8</v>
      </c>
      <c r="F2941" s="258" t="s">
        <v>3644</v>
      </c>
      <c r="G2941" s="259">
        <f>ROUND(Table3[[#This Row],[Net]],3)</f>
        <v>99.8</v>
      </c>
    </row>
    <row r="2942" spans="1:7">
      <c r="A2942" s="258" t="s">
        <v>3831</v>
      </c>
      <c r="B2942" s="258" t="s">
        <v>9837</v>
      </c>
      <c r="C2942" s="258">
        <v>2020</v>
      </c>
      <c r="D2942" s="258" t="s">
        <v>900</v>
      </c>
      <c r="E2942" s="258">
        <v>217.21</v>
      </c>
      <c r="F2942" s="258" t="s">
        <v>3644</v>
      </c>
      <c r="G2942" s="259">
        <f>ROUND(Table3[[#This Row],[Net]],3)</f>
        <v>217.21</v>
      </c>
    </row>
    <row r="2943" spans="1:7">
      <c r="A2943" s="258" t="s">
        <v>3832</v>
      </c>
      <c r="B2943" s="258" t="s">
        <v>9837</v>
      </c>
      <c r="C2943" s="258">
        <v>2020</v>
      </c>
      <c r="D2943" s="258" t="s">
        <v>900</v>
      </c>
      <c r="E2943" s="258">
        <v>2.5999999999999996</v>
      </c>
      <c r="F2943" s="258" t="s">
        <v>3644</v>
      </c>
      <c r="G2943" s="259">
        <f>ROUND(Table3[[#This Row],[Net]],3)</f>
        <v>2.6</v>
      </c>
    </row>
    <row r="2944" spans="1:7">
      <c r="A2944" s="258" t="s">
        <v>3833</v>
      </c>
      <c r="B2944" s="258" t="s">
        <v>9837</v>
      </c>
      <c r="C2944" s="258">
        <v>2020</v>
      </c>
      <c r="D2944" s="258" t="s">
        <v>900</v>
      </c>
      <c r="E2944" s="258">
        <v>155.02999999999997</v>
      </c>
      <c r="F2944" s="258" t="s">
        <v>3644</v>
      </c>
      <c r="G2944" s="259">
        <f>ROUND(Table3[[#This Row],[Net]],3)</f>
        <v>155.03</v>
      </c>
    </row>
    <row r="2945" spans="1:7">
      <c r="A2945" s="258" t="s">
        <v>3834</v>
      </c>
      <c r="B2945" s="258" t="s">
        <v>9837</v>
      </c>
      <c r="C2945" s="258">
        <v>2020</v>
      </c>
      <c r="D2945" s="258" t="s">
        <v>900</v>
      </c>
      <c r="E2945" s="258">
        <v>261.54000000000002</v>
      </c>
      <c r="F2945" s="258" t="s">
        <v>3644</v>
      </c>
      <c r="G2945" s="259">
        <f>ROUND(Table3[[#This Row],[Net]],3)</f>
        <v>261.54000000000002</v>
      </c>
    </row>
    <row r="2946" spans="1:7">
      <c r="A2946" s="258" t="s">
        <v>3835</v>
      </c>
      <c r="B2946" s="258" t="s">
        <v>9837</v>
      </c>
      <c r="C2946" s="258">
        <v>2020</v>
      </c>
      <c r="D2946" s="258" t="s">
        <v>900</v>
      </c>
      <c r="E2946" s="258">
        <v>101.78999999999999</v>
      </c>
      <c r="F2946" s="258" t="s">
        <v>3644</v>
      </c>
      <c r="G2946" s="259">
        <f>ROUND(Table3[[#This Row],[Net]],3)</f>
        <v>101.79</v>
      </c>
    </row>
    <row r="2947" spans="1:7">
      <c r="A2947" s="258" t="s">
        <v>3836</v>
      </c>
      <c r="B2947" s="258" t="s">
        <v>9837</v>
      </c>
      <c r="C2947" s="258">
        <v>2020</v>
      </c>
      <c r="D2947" s="258" t="s">
        <v>900</v>
      </c>
      <c r="E2947" s="258">
        <v>83.14</v>
      </c>
      <c r="F2947" s="258" t="s">
        <v>3644</v>
      </c>
      <c r="G2947" s="259">
        <f>ROUND(Table3[[#This Row],[Net]],3)</f>
        <v>83.14</v>
      </c>
    </row>
    <row r="2948" spans="1:7">
      <c r="A2948" s="258" t="s">
        <v>3837</v>
      </c>
      <c r="B2948" s="258" t="s">
        <v>9837</v>
      </c>
      <c r="C2948" s="258">
        <v>2020</v>
      </c>
      <c r="D2948" s="258" t="s">
        <v>900</v>
      </c>
      <c r="E2948" s="258">
        <v>110.4</v>
      </c>
      <c r="F2948" s="258" t="s">
        <v>3644</v>
      </c>
      <c r="G2948" s="259">
        <f>ROUND(Table3[[#This Row],[Net]],3)</f>
        <v>110.4</v>
      </c>
    </row>
    <row r="2949" spans="1:7">
      <c r="A2949" s="258" t="s">
        <v>3838</v>
      </c>
      <c r="B2949" s="258" t="s">
        <v>9837</v>
      </c>
      <c r="C2949" s="258">
        <v>2020</v>
      </c>
      <c r="D2949" s="258" t="s">
        <v>900</v>
      </c>
      <c r="E2949" s="258">
        <v>117.99000000000001</v>
      </c>
      <c r="F2949" s="258" t="s">
        <v>3644</v>
      </c>
      <c r="G2949" s="259">
        <f>ROUND(Table3[[#This Row],[Net]],3)</f>
        <v>117.99</v>
      </c>
    </row>
    <row r="2950" spans="1:7">
      <c r="A2950" s="258" t="s">
        <v>3839</v>
      </c>
      <c r="B2950" s="258" t="s">
        <v>9837</v>
      </c>
      <c r="C2950" s="258">
        <v>2020</v>
      </c>
      <c r="D2950" s="258" t="s">
        <v>900</v>
      </c>
      <c r="E2950" s="258">
        <v>67.66</v>
      </c>
      <c r="F2950" s="258" t="s">
        <v>3644</v>
      </c>
      <c r="G2950" s="259">
        <f>ROUND(Table3[[#This Row],[Net]],3)</f>
        <v>67.66</v>
      </c>
    </row>
    <row r="2951" spans="1:7">
      <c r="A2951" s="258" t="s">
        <v>3840</v>
      </c>
      <c r="B2951" s="258" t="s">
        <v>9837</v>
      </c>
      <c r="C2951" s="258">
        <v>2020</v>
      </c>
      <c r="D2951" s="258" t="s">
        <v>900</v>
      </c>
      <c r="E2951" s="258">
        <v>127.47999999999999</v>
      </c>
      <c r="F2951" s="258" t="s">
        <v>3644</v>
      </c>
      <c r="G2951" s="259">
        <f>ROUND(Table3[[#This Row],[Net]],3)</f>
        <v>127.48</v>
      </c>
    </row>
    <row r="2952" spans="1:7">
      <c r="A2952" s="258" t="s">
        <v>3841</v>
      </c>
      <c r="B2952" s="258" t="s">
        <v>9837</v>
      </c>
      <c r="C2952" s="258">
        <v>2020</v>
      </c>
      <c r="D2952" s="258" t="s">
        <v>905</v>
      </c>
      <c r="E2952" s="258">
        <v>116.11999999999999</v>
      </c>
      <c r="F2952" s="258" t="s">
        <v>3644</v>
      </c>
      <c r="G2952" s="259">
        <f>ROUND(Table3[[#This Row],[Net]],3)</f>
        <v>116.12</v>
      </c>
    </row>
    <row r="2953" spans="1:7">
      <c r="A2953" s="258" t="s">
        <v>3842</v>
      </c>
      <c r="B2953" s="258" t="s">
        <v>9837</v>
      </c>
      <c r="C2953" s="258">
        <v>2020</v>
      </c>
      <c r="D2953" s="258" t="s">
        <v>905</v>
      </c>
      <c r="E2953" s="258">
        <v>131.46</v>
      </c>
      <c r="F2953" s="258" t="s">
        <v>3644</v>
      </c>
      <c r="G2953" s="259">
        <f>ROUND(Table3[[#This Row],[Net]],3)</f>
        <v>131.46</v>
      </c>
    </row>
    <row r="2954" spans="1:7">
      <c r="A2954" s="258" t="s">
        <v>3843</v>
      </c>
      <c r="B2954" s="258" t="s">
        <v>9837</v>
      </c>
      <c r="C2954" s="258">
        <v>2020</v>
      </c>
      <c r="D2954" s="258" t="s">
        <v>905</v>
      </c>
      <c r="E2954" s="258">
        <v>106.30000000000001</v>
      </c>
      <c r="F2954" s="258" t="s">
        <v>3644</v>
      </c>
      <c r="G2954" s="259">
        <f>ROUND(Table3[[#This Row],[Net]],3)</f>
        <v>106.3</v>
      </c>
    </row>
    <row r="2955" spans="1:7">
      <c r="A2955" s="258" t="s">
        <v>3844</v>
      </c>
      <c r="B2955" s="258" t="s">
        <v>9837</v>
      </c>
      <c r="C2955" s="258">
        <v>2020</v>
      </c>
      <c r="D2955" s="258" t="s">
        <v>905</v>
      </c>
      <c r="E2955" s="258">
        <v>261.77</v>
      </c>
      <c r="F2955" s="258" t="s">
        <v>3644</v>
      </c>
      <c r="G2955" s="259">
        <f>ROUND(Table3[[#This Row],[Net]],3)</f>
        <v>261.77</v>
      </c>
    </row>
    <row r="2956" spans="1:7">
      <c r="A2956" s="258" t="s">
        <v>3845</v>
      </c>
      <c r="B2956" s="258" t="s">
        <v>9837</v>
      </c>
      <c r="C2956" s="258">
        <v>2020</v>
      </c>
      <c r="D2956" s="258" t="s">
        <v>905</v>
      </c>
      <c r="E2956" s="258">
        <v>118.37</v>
      </c>
      <c r="F2956" s="258" t="s">
        <v>3644</v>
      </c>
      <c r="G2956" s="259">
        <f>ROUND(Table3[[#This Row],[Net]],3)</f>
        <v>118.37</v>
      </c>
    </row>
    <row r="2957" spans="1:7">
      <c r="A2957" s="258" t="s">
        <v>3846</v>
      </c>
      <c r="B2957" s="258" t="s">
        <v>9837</v>
      </c>
      <c r="C2957" s="258">
        <v>2020</v>
      </c>
      <c r="D2957" s="258" t="s">
        <v>905</v>
      </c>
      <c r="E2957" s="258">
        <v>103.61</v>
      </c>
      <c r="F2957" s="258" t="s">
        <v>3644</v>
      </c>
      <c r="G2957" s="259">
        <f>ROUND(Table3[[#This Row],[Net]],3)</f>
        <v>103.61</v>
      </c>
    </row>
    <row r="2958" spans="1:7">
      <c r="A2958" s="258" t="s">
        <v>3847</v>
      </c>
      <c r="B2958" s="258" t="s">
        <v>9837</v>
      </c>
      <c r="C2958" s="258">
        <v>2020</v>
      </c>
      <c r="D2958" s="258" t="s">
        <v>905</v>
      </c>
      <c r="E2958" s="258">
        <v>85.36</v>
      </c>
      <c r="F2958" s="258" t="s">
        <v>3644</v>
      </c>
      <c r="G2958" s="259">
        <f>ROUND(Table3[[#This Row],[Net]],3)</f>
        <v>85.36</v>
      </c>
    </row>
    <row r="2959" spans="1:7">
      <c r="A2959" s="258" t="s">
        <v>3848</v>
      </c>
      <c r="B2959" s="258" t="s">
        <v>9837</v>
      </c>
      <c r="C2959" s="258">
        <v>2020</v>
      </c>
      <c r="D2959" s="258" t="s">
        <v>905</v>
      </c>
      <c r="E2959" s="258">
        <v>72.899999999999977</v>
      </c>
      <c r="F2959" s="258" t="s">
        <v>3644</v>
      </c>
      <c r="G2959" s="259">
        <f>ROUND(Table3[[#This Row],[Net]],3)</f>
        <v>72.900000000000006</v>
      </c>
    </row>
    <row r="2960" spans="1:7">
      <c r="A2960" s="258" t="s">
        <v>3849</v>
      </c>
      <c r="B2960" s="258" t="s">
        <v>9837</v>
      </c>
      <c r="C2960" s="258">
        <v>2020</v>
      </c>
      <c r="D2960" s="258" t="s">
        <v>905</v>
      </c>
      <c r="E2960" s="258">
        <v>179.59999999999997</v>
      </c>
      <c r="F2960" s="258" t="s">
        <v>3644</v>
      </c>
      <c r="G2960" s="259">
        <f>ROUND(Table3[[#This Row],[Net]],3)</f>
        <v>179.6</v>
      </c>
    </row>
    <row r="2961" spans="1:7">
      <c r="A2961" s="258" t="s">
        <v>3850</v>
      </c>
      <c r="B2961" s="258" t="s">
        <v>9837</v>
      </c>
      <c r="C2961" s="258">
        <v>2020</v>
      </c>
      <c r="D2961" s="258" t="s">
        <v>905</v>
      </c>
      <c r="E2961" s="258">
        <v>104.92999999999998</v>
      </c>
      <c r="F2961" s="258" t="s">
        <v>3644</v>
      </c>
      <c r="G2961" s="259">
        <f>ROUND(Table3[[#This Row],[Net]],3)</f>
        <v>104.93</v>
      </c>
    </row>
    <row r="2962" spans="1:7">
      <c r="A2962" s="258" t="s">
        <v>3851</v>
      </c>
      <c r="B2962" s="258" t="s">
        <v>9837</v>
      </c>
      <c r="C2962" s="258">
        <v>2020</v>
      </c>
      <c r="D2962" s="258" t="s">
        <v>905</v>
      </c>
      <c r="E2962" s="258">
        <v>81.95</v>
      </c>
      <c r="F2962" s="258" t="s">
        <v>3644</v>
      </c>
      <c r="G2962" s="259">
        <f>ROUND(Table3[[#This Row],[Net]],3)</f>
        <v>81.95</v>
      </c>
    </row>
    <row r="2963" spans="1:7">
      <c r="A2963" s="258" t="s">
        <v>3852</v>
      </c>
      <c r="B2963" s="258" t="s">
        <v>9837</v>
      </c>
      <c r="C2963" s="258">
        <v>2020</v>
      </c>
      <c r="D2963" s="258" t="s">
        <v>905</v>
      </c>
      <c r="E2963" s="258">
        <v>164.23999999999998</v>
      </c>
      <c r="F2963" s="258" t="s">
        <v>3644</v>
      </c>
      <c r="G2963" s="259">
        <f>ROUND(Table3[[#This Row],[Net]],3)</f>
        <v>164.24</v>
      </c>
    </row>
    <row r="2964" spans="1:7">
      <c r="A2964" s="258" t="s">
        <v>3853</v>
      </c>
      <c r="B2964" s="258" t="s">
        <v>9837</v>
      </c>
      <c r="C2964" s="258">
        <v>2020</v>
      </c>
      <c r="D2964" s="258" t="s">
        <v>905</v>
      </c>
      <c r="E2964" s="258">
        <v>110.17999999999999</v>
      </c>
      <c r="F2964" s="258" t="s">
        <v>3644</v>
      </c>
      <c r="G2964" s="259">
        <f>ROUND(Table3[[#This Row],[Net]],3)</f>
        <v>110.18</v>
      </c>
    </row>
    <row r="2965" spans="1:7">
      <c r="A2965" s="258" t="s">
        <v>3854</v>
      </c>
      <c r="B2965" s="258" t="s">
        <v>9837</v>
      </c>
      <c r="C2965" s="258">
        <v>2020</v>
      </c>
      <c r="D2965" s="258" t="s">
        <v>905</v>
      </c>
      <c r="E2965" s="258">
        <v>37.130000000000003</v>
      </c>
      <c r="F2965" s="258" t="s">
        <v>3644</v>
      </c>
      <c r="G2965" s="259">
        <f>ROUND(Table3[[#This Row],[Net]],3)</f>
        <v>37.130000000000003</v>
      </c>
    </row>
    <row r="2966" spans="1:7">
      <c r="A2966" s="258" t="s">
        <v>3855</v>
      </c>
      <c r="B2966" s="258" t="s">
        <v>9837</v>
      </c>
      <c r="C2966" s="258">
        <v>2020</v>
      </c>
      <c r="D2966" s="258" t="s">
        <v>905</v>
      </c>
      <c r="E2966" s="258">
        <v>37.130000000000003</v>
      </c>
      <c r="F2966" s="258" t="s">
        <v>3644</v>
      </c>
      <c r="G2966" s="259">
        <f>ROUND(Table3[[#This Row],[Net]],3)</f>
        <v>37.130000000000003</v>
      </c>
    </row>
    <row r="2967" spans="1:7">
      <c r="A2967" s="258" t="s">
        <v>3856</v>
      </c>
      <c r="B2967" s="258" t="s">
        <v>9837</v>
      </c>
      <c r="C2967" s="258">
        <v>2020</v>
      </c>
      <c r="D2967" s="258" t="s">
        <v>905</v>
      </c>
      <c r="E2967" s="258">
        <v>93.64</v>
      </c>
      <c r="F2967" s="258" t="s">
        <v>3644</v>
      </c>
      <c r="G2967" s="259">
        <f>ROUND(Table3[[#This Row],[Net]],3)</f>
        <v>93.64</v>
      </c>
    </row>
    <row r="2968" spans="1:7">
      <c r="A2968" s="258" t="s">
        <v>3857</v>
      </c>
      <c r="B2968" s="258" t="s">
        <v>9837</v>
      </c>
      <c r="C2968" s="258">
        <v>2020</v>
      </c>
      <c r="D2968" s="258" t="s">
        <v>905</v>
      </c>
      <c r="E2968" s="258">
        <v>195.50999999999996</v>
      </c>
      <c r="F2968" s="258" t="s">
        <v>3644</v>
      </c>
      <c r="G2968" s="259">
        <f>ROUND(Table3[[#This Row],[Net]],3)</f>
        <v>195.51</v>
      </c>
    </row>
    <row r="2969" spans="1:7">
      <c r="A2969" s="258" t="s">
        <v>3858</v>
      </c>
      <c r="B2969" s="258" t="s">
        <v>9837</v>
      </c>
      <c r="C2969" s="258">
        <v>2020</v>
      </c>
      <c r="D2969" s="258" t="s">
        <v>905</v>
      </c>
      <c r="E2969" s="258">
        <v>110.78999999999998</v>
      </c>
      <c r="F2969" s="258" t="s">
        <v>3644</v>
      </c>
      <c r="G2969" s="259">
        <f>ROUND(Table3[[#This Row],[Net]],3)</f>
        <v>110.79</v>
      </c>
    </row>
    <row r="2970" spans="1:7">
      <c r="A2970" s="258" t="s">
        <v>3859</v>
      </c>
      <c r="B2970" s="258" t="s">
        <v>9837</v>
      </c>
      <c r="C2970" s="258">
        <v>2020</v>
      </c>
      <c r="D2970" s="258" t="s">
        <v>905</v>
      </c>
      <c r="E2970" s="258">
        <v>78.680000000000007</v>
      </c>
      <c r="F2970" s="258" t="s">
        <v>3644</v>
      </c>
      <c r="G2970" s="259">
        <f>ROUND(Table3[[#This Row],[Net]],3)</f>
        <v>78.680000000000007</v>
      </c>
    </row>
    <row r="2971" spans="1:7">
      <c r="A2971" s="258" t="s">
        <v>3860</v>
      </c>
      <c r="B2971" s="258" t="s">
        <v>9837</v>
      </c>
      <c r="C2971" s="258">
        <v>2020</v>
      </c>
      <c r="D2971" s="258" t="s">
        <v>905</v>
      </c>
      <c r="E2971" s="258">
        <v>78.500000000000014</v>
      </c>
      <c r="F2971" s="258" t="s">
        <v>3644</v>
      </c>
      <c r="G2971" s="259">
        <f>ROUND(Table3[[#This Row],[Net]],3)</f>
        <v>78.5</v>
      </c>
    </row>
    <row r="2972" spans="1:7">
      <c r="A2972" s="258" t="s">
        <v>3861</v>
      </c>
      <c r="B2972" s="258" t="s">
        <v>9837</v>
      </c>
      <c r="C2972" s="258">
        <v>2020</v>
      </c>
      <c r="D2972" s="258" t="s">
        <v>905</v>
      </c>
      <c r="E2972" s="258">
        <v>112.58999999999999</v>
      </c>
      <c r="F2972" s="258" t="s">
        <v>3644</v>
      </c>
      <c r="G2972" s="259">
        <f>ROUND(Table3[[#This Row],[Net]],3)</f>
        <v>112.59</v>
      </c>
    </row>
    <row r="2973" spans="1:7">
      <c r="A2973" s="258" t="s">
        <v>3862</v>
      </c>
      <c r="B2973" s="258" t="s">
        <v>9837</v>
      </c>
      <c r="C2973" s="258">
        <v>2020</v>
      </c>
      <c r="D2973" s="258" t="s">
        <v>905</v>
      </c>
      <c r="E2973" s="258">
        <v>290.32</v>
      </c>
      <c r="F2973" s="258" t="s">
        <v>3644</v>
      </c>
      <c r="G2973" s="259">
        <f>ROUND(Table3[[#This Row],[Net]],3)</f>
        <v>290.32</v>
      </c>
    </row>
    <row r="2974" spans="1:7">
      <c r="A2974" s="258" t="s">
        <v>3863</v>
      </c>
      <c r="B2974" s="258" t="s">
        <v>9837</v>
      </c>
      <c r="C2974" s="258">
        <v>2020</v>
      </c>
      <c r="D2974" s="258" t="s">
        <v>905</v>
      </c>
      <c r="E2974" s="258">
        <v>194.47</v>
      </c>
      <c r="F2974" s="258" t="s">
        <v>3644</v>
      </c>
      <c r="G2974" s="259">
        <f>ROUND(Table3[[#This Row],[Net]],3)</f>
        <v>194.47</v>
      </c>
    </row>
    <row r="2975" spans="1:7">
      <c r="A2975" s="258" t="s">
        <v>3864</v>
      </c>
      <c r="B2975" s="258" t="s">
        <v>9837</v>
      </c>
      <c r="C2975" s="258">
        <v>2020</v>
      </c>
      <c r="D2975" s="258" t="s">
        <v>905</v>
      </c>
      <c r="E2975" s="258">
        <v>71.12</v>
      </c>
      <c r="F2975" s="258" t="s">
        <v>3644</v>
      </c>
      <c r="G2975" s="259">
        <f>ROUND(Table3[[#This Row],[Net]],3)</f>
        <v>71.12</v>
      </c>
    </row>
    <row r="2976" spans="1:7">
      <c r="A2976" s="258" t="s">
        <v>3865</v>
      </c>
      <c r="B2976" s="258" t="s">
        <v>9837</v>
      </c>
      <c r="C2976" s="258">
        <v>2020</v>
      </c>
      <c r="D2976" s="258" t="s">
        <v>905</v>
      </c>
      <c r="E2976" s="258">
        <v>115.41</v>
      </c>
      <c r="F2976" s="258" t="s">
        <v>3644</v>
      </c>
      <c r="G2976" s="259">
        <f>ROUND(Table3[[#This Row],[Net]],3)</f>
        <v>115.41</v>
      </c>
    </row>
    <row r="2977" spans="1:7">
      <c r="A2977" s="258" t="s">
        <v>3866</v>
      </c>
      <c r="B2977" s="258" t="s">
        <v>9837</v>
      </c>
      <c r="C2977" s="258">
        <v>2020</v>
      </c>
      <c r="D2977" s="258" t="s">
        <v>905</v>
      </c>
      <c r="E2977" s="258">
        <v>83.69</v>
      </c>
      <c r="F2977" s="258" t="s">
        <v>3644</v>
      </c>
      <c r="G2977" s="259">
        <f>ROUND(Table3[[#This Row],[Net]],3)</f>
        <v>83.69</v>
      </c>
    </row>
    <row r="2978" spans="1:7">
      <c r="A2978" s="258" t="s">
        <v>3867</v>
      </c>
      <c r="B2978" s="258" t="s">
        <v>9837</v>
      </c>
      <c r="C2978" s="258">
        <v>2020</v>
      </c>
      <c r="D2978" s="258" t="s">
        <v>905</v>
      </c>
      <c r="E2978" s="258">
        <v>118.99000000000001</v>
      </c>
      <c r="F2978" s="258" t="s">
        <v>3644</v>
      </c>
      <c r="G2978" s="259">
        <f>ROUND(Table3[[#This Row],[Net]],3)</f>
        <v>118.99</v>
      </c>
    </row>
    <row r="2979" spans="1:7">
      <c r="A2979" s="258" t="s">
        <v>3868</v>
      </c>
      <c r="B2979" s="258" t="s">
        <v>9837</v>
      </c>
      <c r="C2979" s="258">
        <v>2020</v>
      </c>
      <c r="D2979" s="258" t="s">
        <v>905</v>
      </c>
      <c r="E2979" s="258">
        <v>53.31</v>
      </c>
      <c r="F2979" s="258" t="s">
        <v>3644</v>
      </c>
      <c r="G2979" s="259">
        <f>ROUND(Table3[[#This Row],[Net]],3)</f>
        <v>53.31</v>
      </c>
    </row>
    <row r="2980" spans="1:7">
      <c r="A2980" s="258" t="s">
        <v>3869</v>
      </c>
      <c r="B2980" s="258" t="s">
        <v>9837</v>
      </c>
      <c r="C2980" s="258">
        <v>2020</v>
      </c>
      <c r="D2980" s="258" t="s">
        <v>905</v>
      </c>
      <c r="E2980" s="258">
        <v>109.00000000000001</v>
      </c>
      <c r="F2980" s="258" t="s">
        <v>3644</v>
      </c>
      <c r="G2980" s="259">
        <f>ROUND(Table3[[#This Row],[Net]],3)</f>
        <v>109</v>
      </c>
    </row>
    <row r="2981" spans="1:7">
      <c r="A2981" s="258" t="s">
        <v>3870</v>
      </c>
      <c r="B2981" s="258" t="s">
        <v>9837</v>
      </c>
      <c r="C2981" s="258">
        <v>2020</v>
      </c>
      <c r="D2981" s="258" t="s">
        <v>905</v>
      </c>
      <c r="E2981" s="258">
        <v>121.95</v>
      </c>
      <c r="F2981" s="258" t="s">
        <v>3644</v>
      </c>
      <c r="G2981" s="259">
        <f>ROUND(Table3[[#This Row],[Net]],3)</f>
        <v>121.95</v>
      </c>
    </row>
    <row r="2982" spans="1:7">
      <c r="A2982" s="258" t="s">
        <v>3871</v>
      </c>
      <c r="B2982" s="258" t="s">
        <v>9837</v>
      </c>
      <c r="C2982" s="258">
        <v>2020</v>
      </c>
      <c r="D2982" s="258" t="s">
        <v>905</v>
      </c>
      <c r="E2982" s="258">
        <v>241.89</v>
      </c>
      <c r="F2982" s="258" t="s">
        <v>3644</v>
      </c>
      <c r="G2982" s="259">
        <f>ROUND(Table3[[#This Row],[Net]],3)</f>
        <v>241.89</v>
      </c>
    </row>
    <row r="2983" spans="1:7">
      <c r="A2983" s="258" t="s">
        <v>3872</v>
      </c>
      <c r="B2983" s="258" t="s">
        <v>9837</v>
      </c>
      <c r="C2983" s="258">
        <v>2020</v>
      </c>
      <c r="D2983" s="258" t="s">
        <v>905</v>
      </c>
      <c r="E2983" s="258">
        <v>81.169999999999987</v>
      </c>
      <c r="F2983" s="258" t="s">
        <v>3644</v>
      </c>
      <c r="G2983" s="259">
        <f>ROUND(Table3[[#This Row],[Net]],3)</f>
        <v>81.17</v>
      </c>
    </row>
    <row r="2984" spans="1:7">
      <c r="A2984" s="258" t="s">
        <v>3873</v>
      </c>
      <c r="B2984" s="258" t="s">
        <v>9837</v>
      </c>
      <c r="C2984" s="258">
        <v>2020</v>
      </c>
      <c r="D2984" s="258" t="s">
        <v>905</v>
      </c>
      <c r="E2984" s="258">
        <v>81.149999999999991</v>
      </c>
      <c r="F2984" s="258" t="s">
        <v>3644</v>
      </c>
      <c r="G2984" s="259">
        <f>ROUND(Table3[[#This Row],[Net]],3)</f>
        <v>81.150000000000006</v>
      </c>
    </row>
    <row r="2985" spans="1:7">
      <c r="A2985" s="258" t="s">
        <v>3874</v>
      </c>
      <c r="B2985" s="258" t="s">
        <v>9837</v>
      </c>
      <c r="C2985" s="258">
        <v>2020</v>
      </c>
      <c r="D2985" s="258" t="s">
        <v>905</v>
      </c>
      <c r="E2985" s="258">
        <v>288.09000000000003</v>
      </c>
      <c r="F2985" s="258" t="s">
        <v>3644</v>
      </c>
      <c r="G2985" s="259">
        <f>ROUND(Table3[[#This Row],[Net]],3)</f>
        <v>288.08999999999997</v>
      </c>
    </row>
    <row r="2986" spans="1:7">
      <c r="A2986" s="258" t="s">
        <v>3875</v>
      </c>
      <c r="B2986" s="258" t="s">
        <v>9837</v>
      </c>
      <c r="C2986" s="258">
        <v>2020</v>
      </c>
      <c r="D2986" s="258" t="s">
        <v>905</v>
      </c>
      <c r="E2986" s="258">
        <v>63.05</v>
      </c>
      <c r="F2986" s="258" t="s">
        <v>3644</v>
      </c>
      <c r="G2986" s="259">
        <f>ROUND(Table3[[#This Row],[Net]],3)</f>
        <v>63.05</v>
      </c>
    </row>
    <row r="2987" spans="1:7">
      <c r="A2987" s="258" t="s">
        <v>3876</v>
      </c>
      <c r="B2987" s="258" t="s">
        <v>9837</v>
      </c>
      <c r="C2987" s="258">
        <v>2020</v>
      </c>
      <c r="D2987" s="258" t="s">
        <v>905</v>
      </c>
      <c r="E2987" s="258">
        <v>137.16</v>
      </c>
      <c r="F2987" s="258" t="s">
        <v>3644</v>
      </c>
      <c r="G2987" s="259">
        <f>ROUND(Table3[[#This Row],[Net]],3)</f>
        <v>137.16</v>
      </c>
    </row>
    <row r="2988" spans="1:7">
      <c r="A2988" s="258" t="s">
        <v>3877</v>
      </c>
      <c r="B2988" s="258" t="s">
        <v>9837</v>
      </c>
      <c r="C2988" s="258">
        <v>2020</v>
      </c>
      <c r="D2988" s="258" t="s">
        <v>905</v>
      </c>
      <c r="E2988" s="258">
        <v>48.600000000000009</v>
      </c>
      <c r="F2988" s="258" t="s">
        <v>3644</v>
      </c>
      <c r="G2988" s="259">
        <f>ROUND(Table3[[#This Row],[Net]],3)</f>
        <v>48.6</v>
      </c>
    </row>
    <row r="2989" spans="1:7">
      <c r="A2989" s="258" t="s">
        <v>3878</v>
      </c>
      <c r="B2989" s="258" t="s">
        <v>9837</v>
      </c>
      <c r="C2989" s="258">
        <v>2020</v>
      </c>
      <c r="D2989" s="258" t="s">
        <v>905</v>
      </c>
      <c r="E2989" s="258">
        <v>83.909999999999982</v>
      </c>
      <c r="F2989" s="258" t="s">
        <v>3644</v>
      </c>
      <c r="G2989" s="259">
        <f>ROUND(Table3[[#This Row],[Net]],3)</f>
        <v>83.91</v>
      </c>
    </row>
    <row r="2990" spans="1:7">
      <c r="A2990" s="258" t="s">
        <v>3879</v>
      </c>
      <c r="B2990" s="258" t="s">
        <v>9837</v>
      </c>
      <c r="C2990" s="258">
        <v>2020</v>
      </c>
      <c r="D2990" s="258" t="s">
        <v>905</v>
      </c>
      <c r="E2990" s="258">
        <v>98.68</v>
      </c>
      <c r="F2990" s="258" t="s">
        <v>3644</v>
      </c>
      <c r="G2990" s="259">
        <f>ROUND(Table3[[#This Row],[Net]],3)</f>
        <v>98.68</v>
      </c>
    </row>
    <row r="2991" spans="1:7">
      <c r="A2991" s="258" t="s">
        <v>3880</v>
      </c>
      <c r="B2991" s="258" t="s">
        <v>9837</v>
      </c>
      <c r="C2991" s="258">
        <v>2020</v>
      </c>
      <c r="D2991" s="258" t="s">
        <v>905</v>
      </c>
      <c r="E2991" s="258">
        <v>125.02999999999999</v>
      </c>
      <c r="F2991" s="258" t="s">
        <v>3644</v>
      </c>
      <c r="G2991" s="259">
        <f>ROUND(Table3[[#This Row],[Net]],3)</f>
        <v>125.03</v>
      </c>
    </row>
    <row r="2992" spans="1:7">
      <c r="A2992" s="258" t="s">
        <v>3881</v>
      </c>
      <c r="B2992" s="258" t="s">
        <v>9837</v>
      </c>
      <c r="C2992" s="258">
        <v>2020</v>
      </c>
      <c r="D2992" s="258" t="s">
        <v>905</v>
      </c>
      <c r="E2992" s="258">
        <v>122.96999999999998</v>
      </c>
      <c r="F2992" s="258" t="s">
        <v>3644</v>
      </c>
      <c r="G2992" s="259">
        <f>ROUND(Table3[[#This Row],[Net]],3)</f>
        <v>122.97</v>
      </c>
    </row>
    <row r="2993" spans="1:7">
      <c r="A2993" s="258" t="s">
        <v>3882</v>
      </c>
      <c r="B2993" s="258" t="s">
        <v>9837</v>
      </c>
      <c r="C2993" s="258">
        <v>2020</v>
      </c>
      <c r="D2993" s="258" t="s">
        <v>905</v>
      </c>
      <c r="E2993" s="258">
        <v>209.01999999999995</v>
      </c>
      <c r="F2993" s="258" t="s">
        <v>3644</v>
      </c>
      <c r="G2993" s="259">
        <f>ROUND(Table3[[#This Row],[Net]],3)</f>
        <v>209.02</v>
      </c>
    </row>
    <row r="2994" spans="1:7">
      <c r="A2994" s="258" t="s">
        <v>3883</v>
      </c>
      <c r="B2994" s="258" t="s">
        <v>9837</v>
      </c>
      <c r="C2994" s="258">
        <v>2020</v>
      </c>
      <c r="D2994" s="258" t="s">
        <v>905</v>
      </c>
      <c r="E2994" s="258">
        <v>134.67999999999998</v>
      </c>
      <c r="F2994" s="258" t="s">
        <v>3644</v>
      </c>
      <c r="G2994" s="259">
        <f>ROUND(Table3[[#This Row],[Net]],3)</f>
        <v>134.68</v>
      </c>
    </row>
    <row r="2995" spans="1:7">
      <c r="A2995" s="258" t="s">
        <v>3884</v>
      </c>
      <c r="B2995" s="258" t="s">
        <v>9837</v>
      </c>
      <c r="C2995" s="258">
        <v>2020</v>
      </c>
      <c r="D2995" s="258" t="s">
        <v>905</v>
      </c>
      <c r="E2995" s="258">
        <v>160.33999999999997</v>
      </c>
      <c r="F2995" s="258" t="s">
        <v>3644</v>
      </c>
      <c r="G2995" s="259">
        <f>ROUND(Table3[[#This Row],[Net]],3)</f>
        <v>160.34</v>
      </c>
    </row>
    <row r="2996" spans="1:7">
      <c r="A2996" s="258" t="s">
        <v>3885</v>
      </c>
      <c r="B2996" s="258" t="s">
        <v>9837</v>
      </c>
      <c r="C2996" s="258">
        <v>2020</v>
      </c>
      <c r="D2996" s="258" t="s">
        <v>905</v>
      </c>
      <c r="E2996" s="258">
        <v>88.789999999999992</v>
      </c>
      <c r="F2996" s="258" t="s">
        <v>3644</v>
      </c>
      <c r="G2996" s="259">
        <f>ROUND(Table3[[#This Row],[Net]],3)</f>
        <v>88.79</v>
      </c>
    </row>
    <row r="2997" spans="1:7">
      <c r="A2997" s="258" t="s">
        <v>3886</v>
      </c>
      <c r="B2997" s="258" t="s">
        <v>9837</v>
      </c>
      <c r="C2997" s="258">
        <v>2020</v>
      </c>
      <c r="D2997" s="258" t="s">
        <v>905</v>
      </c>
      <c r="E2997" s="258">
        <v>93.27</v>
      </c>
      <c r="F2997" s="258" t="s">
        <v>3644</v>
      </c>
      <c r="G2997" s="259">
        <f>ROUND(Table3[[#This Row],[Net]],3)</f>
        <v>93.27</v>
      </c>
    </row>
    <row r="2998" spans="1:7">
      <c r="A2998" s="258" t="s">
        <v>3887</v>
      </c>
      <c r="B2998" s="258" t="s">
        <v>9837</v>
      </c>
      <c r="C2998" s="258">
        <v>2020</v>
      </c>
      <c r="D2998" s="258" t="s">
        <v>905</v>
      </c>
      <c r="E2998" s="258">
        <v>155.24000000000004</v>
      </c>
      <c r="F2998" s="258" t="s">
        <v>3644</v>
      </c>
      <c r="G2998" s="259">
        <f>ROUND(Table3[[#This Row],[Net]],3)</f>
        <v>155.24</v>
      </c>
    </row>
    <row r="2999" spans="1:7">
      <c r="A2999" s="258" t="s">
        <v>3888</v>
      </c>
      <c r="B2999" s="258" t="s">
        <v>9837</v>
      </c>
      <c r="C2999" s="258">
        <v>2020</v>
      </c>
      <c r="D2999" s="258" t="s">
        <v>905</v>
      </c>
      <c r="E2999" s="258">
        <v>88.679999999999978</v>
      </c>
      <c r="F2999" s="258" t="s">
        <v>3644</v>
      </c>
      <c r="G2999" s="259">
        <f>ROUND(Table3[[#This Row],[Net]],3)</f>
        <v>88.68</v>
      </c>
    </row>
    <row r="3000" spans="1:7">
      <c r="A3000" s="258" t="s">
        <v>3889</v>
      </c>
      <c r="B3000" s="258" t="s">
        <v>9837</v>
      </c>
      <c r="C3000" s="258">
        <v>2020</v>
      </c>
      <c r="D3000" s="258" t="s">
        <v>905</v>
      </c>
      <c r="E3000" s="258">
        <v>91.79</v>
      </c>
      <c r="F3000" s="258" t="s">
        <v>3644</v>
      </c>
      <c r="G3000" s="259">
        <f>ROUND(Table3[[#This Row],[Net]],3)</f>
        <v>91.79</v>
      </c>
    </row>
    <row r="3001" spans="1:7">
      <c r="A3001" s="258" t="s">
        <v>3890</v>
      </c>
      <c r="B3001" s="258" t="s">
        <v>9837</v>
      </c>
      <c r="C3001" s="258">
        <v>2020</v>
      </c>
      <c r="D3001" s="258" t="s">
        <v>905</v>
      </c>
      <c r="E3001" s="258">
        <v>90.660000000000011</v>
      </c>
      <c r="F3001" s="258" t="s">
        <v>3644</v>
      </c>
      <c r="G3001" s="259">
        <f>ROUND(Table3[[#This Row],[Net]],3)</f>
        <v>90.66</v>
      </c>
    </row>
    <row r="3002" spans="1:7">
      <c r="A3002" s="258" t="s">
        <v>3891</v>
      </c>
      <c r="B3002" s="258" t="s">
        <v>9837</v>
      </c>
      <c r="C3002" s="258">
        <v>2020</v>
      </c>
      <c r="D3002" s="258" t="s">
        <v>905</v>
      </c>
      <c r="E3002" s="258">
        <v>70.89</v>
      </c>
      <c r="F3002" s="258" t="s">
        <v>3644</v>
      </c>
      <c r="G3002" s="259">
        <f>ROUND(Table3[[#This Row],[Net]],3)</f>
        <v>70.89</v>
      </c>
    </row>
    <row r="3003" spans="1:7">
      <c r="A3003" s="258" t="s">
        <v>3892</v>
      </c>
      <c r="B3003" s="258" t="s">
        <v>9837</v>
      </c>
      <c r="C3003" s="258">
        <v>2020</v>
      </c>
      <c r="D3003" s="258" t="s">
        <v>905</v>
      </c>
      <c r="E3003" s="258">
        <v>31.479999999999997</v>
      </c>
      <c r="F3003" s="258" t="s">
        <v>3644</v>
      </c>
      <c r="G3003" s="259">
        <f>ROUND(Table3[[#This Row],[Net]],3)</f>
        <v>31.48</v>
      </c>
    </row>
    <row r="3004" spans="1:7">
      <c r="A3004" s="258" t="s">
        <v>3893</v>
      </c>
      <c r="B3004" s="258" t="s">
        <v>9837</v>
      </c>
      <c r="C3004" s="258">
        <v>2020</v>
      </c>
      <c r="D3004" s="258" t="s">
        <v>905</v>
      </c>
      <c r="E3004" s="258">
        <v>73.320000000000007</v>
      </c>
      <c r="F3004" s="258" t="s">
        <v>3644</v>
      </c>
      <c r="G3004" s="259">
        <f>ROUND(Table3[[#This Row],[Net]],3)</f>
        <v>73.319999999999993</v>
      </c>
    </row>
    <row r="3005" spans="1:7">
      <c r="A3005" s="258" t="s">
        <v>3894</v>
      </c>
      <c r="B3005" s="258" t="s">
        <v>9837</v>
      </c>
      <c r="C3005" s="258">
        <v>2020</v>
      </c>
      <c r="D3005" s="258" t="s">
        <v>905</v>
      </c>
      <c r="E3005" s="258">
        <v>94.58</v>
      </c>
      <c r="F3005" s="258" t="s">
        <v>3644</v>
      </c>
      <c r="G3005" s="259">
        <f>ROUND(Table3[[#This Row],[Net]],3)</f>
        <v>94.58</v>
      </c>
    </row>
    <row r="3006" spans="1:7">
      <c r="A3006" s="258" t="s">
        <v>3895</v>
      </c>
      <c r="B3006" s="258" t="s">
        <v>9837</v>
      </c>
      <c r="C3006" s="258">
        <v>2020</v>
      </c>
      <c r="D3006" s="258" t="s">
        <v>905</v>
      </c>
      <c r="E3006" s="258">
        <v>141.25</v>
      </c>
      <c r="F3006" s="258" t="s">
        <v>3644</v>
      </c>
      <c r="G3006" s="259">
        <f>ROUND(Table3[[#This Row],[Net]],3)</f>
        <v>141.25</v>
      </c>
    </row>
    <row r="3007" spans="1:7">
      <c r="A3007" s="258" t="s">
        <v>3896</v>
      </c>
      <c r="B3007" s="258" t="s">
        <v>9837</v>
      </c>
      <c r="C3007" s="258">
        <v>2020</v>
      </c>
      <c r="D3007" s="258" t="s">
        <v>905</v>
      </c>
      <c r="E3007" s="258">
        <v>144.66999999999999</v>
      </c>
      <c r="F3007" s="258" t="s">
        <v>3644</v>
      </c>
      <c r="G3007" s="259">
        <f>ROUND(Table3[[#This Row],[Net]],3)</f>
        <v>144.66999999999999</v>
      </c>
    </row>
    <row r="3008" spans="1:7">
      <c r="A3008" s="258" t="s">
        <v>3897</v>
      </c>
      <c r="B3008" s="258" t="s">
        <v>9837</v>
      </c>
      <c r="C3008" s="258">
        <v>2020</v>
      </c>
      <c r="D3008" s="258" t="s">
        <v>905</v>
      </c>
      <c r="E3008" s="258">
        <v>25.21</v>
      </c>
      <c r="F3008" s="258" t="s">
        <v>3644</v>
      </c>
      <c r="G3008" s="259">
        <f>ROUND(Table3[[#This Row],[Net]],3)</f>
        <v>25.21</v>
      </c>
    </row>
    <row r="3009" spans="1:7">
      <c r="A3009" s="258" t="s">
        <v>3898</v>
      </c>
      <c r="B3009" s="258" t="s">
        <v>9837</v>
      </c>
      <c r="C3009" s="258">
        <v>2020</v>
      </c>
      <c r="D3009" s="258" t="s">
        <v>905</v>
      </c>
      <c r="E3009" s="258">
        <v>403.96000000000004</v>
      </c>
      <c r="F3009" s="258" t="s">
        <v>3644</v>
      </c>
      <c r="G3009" s="259">
        <f>ROUND(Table3[[#This Row],[Net]],3)</f>
        <v>403.96</v>
      </c>
    </row>
    <row r="3010" spans="1:7">
      <c r="A3010" s="258" t="s">
        <v>3899</v>
      </c>
      <c r="B3010" s="258" t="s">
        <v>9837</v>
      </c>
      <c r="C3010" s="258">
        <v>2020</v>
      </c>
      <c r="D3010" s="258" t="s">
        <v>905</v>
      </c>
      <c r="E3010" s="258">
        <v>217.79</v>
      </c>
      <c r="F3010" s="258" t="s">
        <v>3644</v>
      </c>
      <c r="G3010" s="259">
        <f>ROUND(Table3[[#This Row],[Net]],3)</f>
        <v>217.79</v>
      </c>
    </row>
    <row r="3011" spans="1:7">
      <c r="A3011" s="258" t="s">
        <v>3900</v>
      </c>
      <c r="B3011" s="258" t="s">
        <v>9837</v>
      </c>
      <c r="C3011" s="258">
        <v>2020</v>
      </c>
      <c r="D3011" s="258" t="s">
        <v>905</v>
      </c>
      <c r="E3011" s="258">
        <v>110.30000000000001</v>
      </c>
      <c r="F3011" s="258" t="s">
        <v>3644</v>
      </c>
      <c r="G3011" s="259">
        <f>ROUND(Table3[[#This Row],[Net]],3)</f>
        <v>110.3</v>
      </c>
    </row>
    <row r="3012" spans="1:7">
      <c r="A3012" s="258" t="s">
        <v>3901</v>
      </c>
      <c r="B3012" s="258" t="s">
        <v>9837</v>
      </c>
      <c r="C3012" s="258">
        <v>2020</v>
      </c>
      <c r="D3012" s="258" t="s">
        <v>905</v>
      </c>
      <c r="E3012" s="258">
        <v>72.319999999999993</v>
      </c>
      <c r="F3012" s="258" t="s">
        <v>3644</v>
      </c>
      <c r="G3012" s="259">
        <f>ROUND(Table3[[#This Row],[Net]],3)</f>
        <v>72.319999999999993</v>
      </c>
    </row>
    <row r="3013" spans="1:7">
      <c r="A3013" s="258" t="s">
        <v>3902</v>
      </c>
      <c r="B3013" s="258" t="s">
        <v>9837</v>
      </c>
      <c r="C3013" s="258">
        <v>2020</v>
      </c>
      <c r="D3013" s="258" t="s">
        <v>905</v>
      </c>
      <c r="E3013" s="258">
        <v>102.37</v>
      </c>
      <c r="F3013" s="258" t="s">
        <v>3644</v>
      </c>
      <c r="G3013" s="259">
        <f>ROUND(Table3[[#This Row],[Net]],3)</f>
        <v>102.37</v>
      </c>
    </row>
    <row r="3014" spans="1:7">
      <c r="A3014" s="258" t="s">
        <v>3903</v>
      </c>
      <c r="B3014" s="258" t="s">
        <v>9837</v>
      </c>
      <c r="C3014" s="258">
        <v>2020</v>
      </c>
      <c r="D3014" s="258" t="s">
        <v>905</v>
      </c>
      <c r="E3014" s="258">
        <v>120.79</v>
      </c>
      <c r="F3014" s="258" t="s">
        <v>3644</v>
      </c>
      <c r="G3014" s="259">
        <f>ROUND(Table3[[#This Row],[Net]],3)</f>
        <v>120.79</v>
      </c>
    </row>
    <row r="3015" spans="1:7">
      <c r="A3015" s="258" t="s">
        <v>3904</v>
      </c>
      <c r="B3015" s="258" t="s">
        <v>9837</v>
      </c>
      <c r="C3015" s="258">
        <v>2020</v>
      </c>
      <c r="D3015" s="258" t="s">
        <v>905</v>
      </c>
      <c r="E3015" s="258">
        <v>124.37</v>
      </c>
      <c r="F3015" s="258" t="s">
        <v>3644</v>
      </c>
      <c r="G3015" s="259">
        <f>ROUND(Table3[[#This Row],[Net]],3)</f>
        <v>124.37</v>
      </c>
    </row>
    <row r="3016" spans="1:7">
      <c r="A3016" s="258" t="s">
        <v>3905</v>
      </c>
      <c r="B3016" s="258" t="s">
        <v>9837</v>
      </c>
      <c r="C3016" s="258">
        <v>2020</v>
      </c>
      <c r="D3016" s="258" t="s">
        <v>905</v>
      </c>
      <c r="E3016" s="258">
        <v>113.47</v>
      </c>
      <c r="F3016" s="258" t="s">
        <v>3644</v>
      </c>
      <c r="G3016" s="259">
        <f>ROUND(Table3[[#This Row],[Net]],3)</f>
        <v>113.47</v>
      </c>
    </row>
    <row r="3017" spans="1:7">
      <c r="A3017" s="258" t="s">
        <v>3906</v>
      </c>
      <c r="B3017" s="258" t="s">
        <v>9837</v>
      </c>
      <c r="C3017" s="258">
        <v>2020</v>
      </c>
      <c r="D3017" s="258" t="s">
        <v>905</v>
      </c>
      <c r="E3017" s="258">
        <v>117.05000000000001</v>
      </c>
      <c r="F3017" s="258" t="s">
        <v>3644</v>
      </c>
      <c r="G3017" s="259">
        <f>ROUND(Table3[[#This Row],[Net]],3)</f>
        <v>117.05</v>
      </c>
    </row>
    <row r="3018" spans="1:7">
      <c r="A3018" s="258" t="s">
        <v>3907</v>
      </c>
      <c r="B3018" s="258" t="s">
        <v>9837</v>
      </c>
      <c r="C3018" s="258">
        <v>2020</v>
      </c>
      <c r="D3018" s="258" t="s">
        <v>905</v>
      </c>
      <c r="E3018" s="258">
        <v>194.79000000000002</v>
      </c>
      <c r="F3018" s="258" t="s">
        <v>3644</v>
      </c>
      <c r="G3018" s="259">
        <f>ROUND(Table3[[#This Row],[Net]],3)</f>
        <v>194.79</v>
      </c>
    </row>
    <row r="3019" spans="1:7">
      <c r="A3019" s="258" t="s">
        <v>3908</v>
      </c>
      <c r="B3019" s="258" t="s">
        <v>9837</v>
      </c>
      <c r="C3019" s="258">
        <v>2020</v>
      </c>
      <c r="D3019" s="258" t="s">
        <v>905</v>
      </c>
      <c r="E3019" s="258">
        <v>182.02</v>
      </c>
      <c r="F3019" s="258" t="s">
        <v>3644</v>
      </c>
      <c r="G3019" s="259">
        <f>ROUND(Table3[[#This Row],[Net]],3)</f>
        <v>182.02</v>
      </c>
    </row>
    <row r="3020" spans="1:7">
      <c r="A3020" s="258" t="s">
        <v>3909</v>
      </c>
      <c r="B3020" s="258" t="s">
        <v>9837</v>
      </c>
      <c r="C3020" s="258">
        <v>2020</v>
      </c>
      <c r="D3020" s="258" t="s">
        <v>905</v>
      </c>
      <c r="E3020" s="258">
        <v>299.35000000000002</v>
      </c>
      <c r="F3020" s="258" t="s">
        <v>3644</v>
      </c>
      <c r="G3020" s="259">
        <f>ROUND(Table3[[#This Row],[Net]],3)</f>
        <v>299.35000000000002</v>
      </c>
    </row>
    <row r="3021" spans="1:7">
      <c r="A3021" s="258" t="s">
        <v>3910</v>
      </c>
      <c r="B3021" s="258" t="s">
        <v>9837</v>
      </c>
      <c r="C3021" s="258">
        <v>2020</v>
      </c>
      <c r="D3021" s="258" t="s">
        <v>905</v>
      </c>
      <c r="E3021" s="258">
        <v>133.06</v>
      </c>
      <c r="F3021" s="258" t="s">
        <v>3644</v>
      </c>
      <c r="G3021" s="259">
        <f>ROUND(Table3[[#This Row],[Net]],3)</f>
        <v>133.06</v>
      </c>
    </row>
    <row r="3022" spans="1:7">
      <c r="A3022" s="258" t="s">
        <v>3911</v>
      </c>
      <c r="B3022" s="258" t="s">
        <v>9837</v>
      </c>
      <c r="C3022" s="258">
        <v>2020</v>
      </c>
      <c r="D3022" s="258" t="s">
        <v>905</v>
      </c>
      <c r="E3022" s="258">
        <v>100.56</v>
      </c>
      <c r="F3022" s="258" t="s">
        <v>3644</v>
      </c>
      <c r="G3022" s="259">
        <f>ROUND(Table3[[#This Row],[Net]],3)</f>
        <v>100.56</v>
      </c>
    </row>
    <row r="3023" spans="1:7">
      <c r="A3023" s="258" t="s">
        <v>3912</v>
      </c>
      <c r="B3023" s="258" t="s">
        <v>9837</v>
      </c>
      <c r="C3023" s="258">
        <v>2020</v>
      </c>
      <c r="D3023" s="258" t="s">
        <v>905</v>
      </c>
      <c r="E3023" s="258">
        <v>147.18000000000004</v>
      </c>
      <c r="F3023" s="258" t="s">
        <v>3644</v>
      </c>
      <c r="G3023" s="259">
        <f>ROUND(Table3[[#This Row],[Net]],3)</f>
        <v>147.18</v>
      </c>
    </row>
    <row r="3024" spans="1:7">
      <c r="A3024" s="258" t="s">
        <v>3913</v>
      </c>
      <c r="B3024" s="258" t="s">
        <v>9837</v>
      </c>
      <c r="C3024" s="258">
        <v>2020</v>
      </c>
      <c r="D3024" s="258" t="s">
        <v>905</v>
      </c>
      <c r="E3024" s="258">
        <v>202.44000000000003</v>
      </c>
      <c r="F3024" s="258" t="s">
        <v>3644</v>
      </c>
      <c r="G3024" s="259">
        <f>ROUND(Table3[[#This Row],[Net]],3)</f>
        <v>202.44</v>
      </c>
    </row>
    <row r="3025" spans="1:7">
      <c r="A3025" s="258" t="s">
        <v>3914</v>
      </c>
      <c r="B3025" s="258" t="s">
        <v>9837</v>
      </c>
      <c r="C3025" s="258">
        <v>2020</v>
      </c>
      <c r="D3025" s="258" t="s">
        <v>905</v>
      </c>
      <c r="E3025" s="258">
        <v>169.02</v>
      </c>
      <c r="F3025" s="258" t="s">
        <v>3644</v>
      </c>
      <c r="G3025" s="259">
        <f>ROUND(Table3[[#This Row],[Net]],3)</f>
        <v>169.02</v>
      </c>
    </row>
    <row r="3026" spans="1:7">
      <c r="A3026" s="258" t="s">
        <v>3915</v>
      </c>
      <c r="B3026" s="258" t="s">
        <v>9837</v>
      </c>
      <c r="C3026" s="258">
        <v>2020</v>
      </c>
      <c r="D3026" s="258" t="s">
        <v>905</v>
      </c>
      <c r="E3026" s="258">
        <v>132.23999999999998</v>
      </c>
      <c r="F3026" s="258" t="s">
        <v>3644</v>
      </c>
      <c r="G3026" s="259">
        <f>ROUND(Table3[[#This Row],[Net]],3)</f>
        <v>132.24</v>
      </c>
    </row>
    <row r="3027" spans="1:7">
      <c r="A3027" s="258" t="s">
        <v>3916</v>
      </c>
      <c r="B3027" s="258" t="s">
        <v>9837</v>
      </c>
      <c r="C3027" s="258">
        <v>2020</v>
      </c>
      <c r="D3027" s="258" t="s">
        <v>905</v>
      </c>
      <c r="E3027" s="258">
        <v>233.68</v>
      </c>
      <c r="F3027" s="258" t="s">
        <v>3644</v>
      </c>
      <c r="G3027" s="259">
        <f>ROUND(Table3[[#This Row],[Net]],3)</f>
        <v>233.68</v>
      </c>
    </row>
    <row r="3028" spans="1:7">
      <c r="A3028" s="258" t="s">
        <v>3917</v>
      </c>
      <c r="B3028" s="258" t="s">
        <v>9837</v>
      </c>
      <c r="C3028" s="258">
        <v>2020</v>
      </c>
      <c r="D3028" s="258" t="s">
        <v>905</v>
      </c>
      <c r="E3028" s="258">
        <v>98.110000000000014</v>
      </c>
      <c r="F3028" s="258" t="s">
        <v>3644</v>
      </c>
      <c r="G3028" s="259">
        <f>ROUND(Table3[[#This Row],[Net]],3)</f>
        <v>98.11</v>
      </c>
    </row>
    <row r="3029" spans="1:7">
      <c r="A3029" s="258" t="s">
        <v>3918</v>
      </c>
      <c r="B3029" s="258" t="s">
        <v>9837</v>
      </c>
      <c r="C3029" s="258">
        <v>2020</v>
      </c>
      <c r="D3029" s="258" t="s">
        <v>905</v>
      </c>
      <c r="E3029" s="258">
        <v>89.779999999999987</v>
      </c>
      <c r="F3029" s="258" t="s">
        <v>3644</v>
      </c>
      <c r="G3029" s="259">
        <f>ROUND(Table3[[#This Row],[Net]],3)</f>
        <v>89.78</v>
      </c>
    </row>
    <row r="3030" spans="1:7">
      <c r="A3030" s="258" t="s">
        <v>3919</v>
      </c>
      <c r="B3030" s="258" t="s">
        <v>9837</v>
      </c>
      <c r="C3030" s="258">
        <v>2020</v>
      </c>
      <c r="D3030" s="258" t="s">
        <v>905</v>
      </c>
      <c r="E3030" s="258">
        <v>100.63</v>
      </c>
      <c r="F3030" s="258" t="s">
        <v>3644</v>
      </c>
      <c r="G3030" s="259">
        <f>ROUND(Table3[[#This Row],[Net]],3)</f>
        <v>100.63</v>
      </c>
    </row>
    <row r="3031" spans="1:7">
      <c r="A3031" s="258" t="s">
        <v>3920</v>
      </c>
      <c r="B3031" s="258" t="s">
        <v>9837</v>
      </c>
      <c r="C3031" s="258">
        <v>2020</v>
      </c>
      <c r="D3031" s="258" t="s">
        <v>905</v>
      </c>
      <c r="E3031" s="258">
        <v>72.180000000000007</v>
      </c>
      <c r="F3031" s="258" t="s">
        <v>3644</v>
      </c>
      <c r="G3031" s="259">
        <f>ROUND(Table3[[#This Row],[Net]],3)</f>
        <v>72.180000000000007</v>
      </c>
    </row>
    <row r="3032" spans="1:7">
      <c r="A3032" s="258" t="s">
        <v>3921</v>
      </c>
      <c r="B3032" s="258" t="s">
        <v>9837</v>
      </c>
      <c r="C3032" s="258">
        <v>2020</v>
      </c>
      <c r="D3032" s="258" t="s">
        <v>905</v>
      </c>
      <c r="E3032" s="258">
        <v>89.53</v>
      </c>
      <c r="F3032" s="258" t="s">
        <v>3644</v>
      </c>
      <c r="G3032" s="259">
        <f>ROUND(Table3[[#This Row],[Net]],3)</f>
        <v>89.53</v>
      </c>
    </row>
    <row r="3033" spans="1:7">
      <c r="A3033" s="258" t="s">
        <v>3922</v>
      </c>
      <c r="B3033" s="258" t="s">
        <v>9837</v>
      </c>
      <c r="C3033" s="258">
        <v>2020</v>
      </c>
      <c r="D3033" s="258" t="s">
        <v>905</v>
      </c>
      <c r="E3033" s="258">
        <v>69.490000000000009</v>
      </c>
      <c r="F3033" s="258" t="s">
        <v>3644</v>
      </c>
      <c r="G3033" s="259">
        <f>ROUND(Table3[[#This Row],[Net]],3)</f>
        <v>69.489999999999995</v>
      </c>
    </row>
    <row r="3034" spans="1:7">
      <c r="A3034" s="258" t="s">
        <v>3923</v>
      </c>
      <c r="B3034" s="258" t="s">
        <v>9837</v>
      </c>
      <c r="C3034" s="258">
        <v>2020</v>
      </c>
      <c r="D3034" s="258" t="s">
        <v>905</v>
      </c>
      <c r="E3034" s="258">
        <v>37.680000000000007</v>
      </c>
      <c r="F3034" s="258" t="s">
        <v>3644</v>
      </c>
      <c r="G3034" s="259">
        <f>ROUND(Table3[[#This Row],[Net]],3)</f>
        <v>37.68</v>
      </c>
    </row>
    <row r="3035" spans="1:7">
      <c r="A3035" s="258" t="s">
        <v>3924</v>
      </c>
      <c r="B3035" s="258" t="s">
        <v>9837</v>
      </c>
      <c r="C3035" s="258">
        <v>2020</v>
      </c>
      <c r="D3035" s="258" t="s">
        <v>905</v>
      </c>
      <c r="E3035" s="258">
        <v>65.850000000000009</v>
      </c>
      <c r="F3035" s="258" t="s">
        <v>3644</v>
      </c>
      <c r="G3035" s="259">
        <f>ROUND(Table3[[#This Row],[Net]],3)</f>
        <v>65.849999999999994</v>
      </c>
    </row>
    <row r="3036" spans="1:7">
      <c r="A3036" s="258" t="s">
        <v>3925</v>
      </c>
      <c r="B3036" s="258" t="s">
        <v>9837</v>
      </c>
      <c r="C3036" s="258">
        <v>2020</v>
      </c>
      <c r="D3036" s="258" t="s">
        <v>905</v>
      </c>
      <c r="E3036" s="258">
        <v>289.24</v>
      </c>
      <c r="F3036" s="258" t="s">
        <v>3644</v>
      </c>
      <c r="G3036" s="259">
        <f>ROUND(Table3[[#This Row],[Net]],3)</f>
        <v>289.24</v>
      </c>
    </row>
    <row r="3037" spans="1:7">
      <c r="A3037" s="258" t="s">
        <v>3926</v>
      </c>
      <c r="B3037" s="258" t="s">
        <v>9837</v>
      </c>
      <c r="C3037" s="258">
        <v>2020</v>
      </c>
      <c r="D3037" s="258" t="s">
        <v>905</v>
      </c>
      <c r="E3037" s="258">
        <v>46.51</v>
      </c>
      <c r="F3037" s="258" t="s">
        <v>3644</v>
      </c>
      <c r="G3037" s="259">
        <f>ROUND(Table3[[#This Row],[Net]],3)</f>
        <v>46.51</v>
      </c>
    </row>
    <row r="3038" spans="1:7">
      <c r="A3038" s="258" t="s">
        <v>3927</v>
      </c>
      <c r="B3038" s="258" t="s">
        <v>9837</v>
      </c>
      <c r="C3038" s="258">
        <v>2020</v>
      </c>
      <c r="D3038" s="258" t="s">
        <v>905</v>
      </c>
      <c r="E3038" s="258">
        <v>93.999999999999986</v>
      </c>
      <c r="F3038" s="258" t="s">
        <v>3644</v>
      </c>
      <c r="G3038" s="259">
        <f>ROUND(Table3[[#This Row],[Net]],3)</f>
        <v>94</v>
      </c>
    </row>
    <row r="3039" spans="1:7">
      <c r="A3039" s="258" t="s">
        <v>3928</v>
      </c>
      <c r="B3039" s="258" t="s">
        <v>9837</v>
      </c>
      <c r="C3039" s="258">
        <v>2020</v>
      </c>
      <c r="D3039" s="258" t="s">
        <v>905</v>
      </c>
      <c r="E3039" s="258">
        <v>184.63000000000002</v>
      </c>
      <c r="F3039" s="258" t="s">
        <v>3644</v>
      </c>
      <c r="G3039" s="259">
        <f>ROUND(Table3[[#This Row],[Net]],3)</f>
        <v>184.63</v>
      </c>
    </row>
    <row r="3040" spans="1:7">
      <c r="A3040" s="258" t="s">
        <v>3929</v>
      </c>
      <c r="B3040" s="258" t="s">
        <v>9837</v>
      </c>
      <c r="C3040" s="258">
        <v>2020</v>
      </c>
      <c r="D3040" s="258" t="s">
        <v>905</v>
      </c>
      <c r="E3040" s="258">
        <v>81.599999999999994</v>
      </c>
      <c r="F3040" s="258" t="s">
        <v>3644</v>
      </c>
      <c r="G3040" s="259">
        <f>ROUND(Table3[[#This Row],[Net]],3)</f>
        <v>81.599999999999994</v>
      </c>
    </row>
    <row r="3041" spans="1:7">
      <c r="A3041" s="258" t="s">
        <v>3930</v>
      </c>
      <c r="B3041" s="258" t="s">
        <v>9837</v>
      </c>
      <c r="C3041" s="258">
        <v>2020</v>
      </c>
      <c r="D3041" s="258" t="s">
        <v>905</v>
      </c>
      <c r="E3041" s="258">
        <v>190.64</v>
      </c>
      <c r="F3041" s="258" t="s">
        <v>3644</v>
      </c>
      <c r="G3041" s="259">
        <f>ROUND(Table3[[#This Row],[Net]],3)</f>
        <v>190.64</v>
      </c>
    </row>
    <row r="3042" spans="1:7">
      <c r="A3042" s="258" t="s">
        <v>3931</v>
      </c>
      <c r="B3042" s="258" t="s">
        <v>9837</v>
      </c>
      <c r="C3042" s="258">
        <v>2020</v>
      </c>
      <c r="D3042" s="258" t="s">
        <v>905</v>
      </c>
      <c r="E3042" s="258">
        <v>109.01000000000002</v>
      </c>
      <c r="F3042" s="258" t="s">
        <v>3644</v>
      </c>
      <c r="G3042" s="259">
        <f>ROUND(Table3[[#This Row],[Net]],3)</f>
        <v>109.01</v>
      </c>
    </row>
    <row r="3043" spans="1:7">
      <c r="A3043" s="258" t="s">
        <v>3932</v>
      </c>
      <c r="B3043" s="258" t="s">
        <v>9837</v>
      </c>
      <c r="C3043" s="258">
        <v>2020</v>
      </c>
      <c r="D3043" s="258" t="s">
        <v>905</v>
      </c>
      <c r="E3043" s="258">
        <v>231.86</v>
      </c>
      <c r="F3043" s="258" t="s">
        <v>3644</v>
      </c>
      <c r="G3043" s="259">
        <f>ROUND(Table3[[#This Row],[Net]],3)</f>
        <v>231.86</v>
      </c>
    </row>
    <row r="3044" spans="1:7">
      <c r="A3044" s="258" t="s">
        <v>3933</v>
      </c>
      <c r="B3044" s="258" t="s">
        <v>9837</v>
      </c>
      <c r="C3044" s="258">
        <v>2020</v>
      </c>
      <c r="D3044" s="258" t="s">
        <v>905</v>
      </c>
      <c r="E3044" s="258">
        <v>124.87999999999997</v>
      </c>
      <c r="F3044" s="258" t="s">
        <v>3644</v>
      </c>
      <c r="G3044" s="259">
        <f>ROUND(Table3[[#This Row],[Net]],3)</f>
        <v>124.88</v>
      </c>
    </row>
    <row r="3045" spans="1:7">
      <c r="A3045" s="258" t="s">
        <v>3934</v>
      </c>
      <c r="B3045" s="258" t="s">
        <v>9837</v>
      </c>
      <c r="C3045" s="258">
        <v>2020</v>
      </c>
      <c r="D3045" s="258" t="s">
        <v>905</v>
      </c>
      <c r="E3045" s="258">
        <v>137.51</v>
      </c>
      <c r="F3045" s="258" t="s">
        <v>3644</v>
      </c>
      <c r="G3045" s="259">
        <f>ROUND(Table3[[#This Row],[Net]],3)</f>
        <v>137.51</v>
      </c>
    </row>
    <row r="3046" spans="1:7">
      <c r="A3046" s="258" t="s">
        <v>3935</v>
      </c>
      <c r="B3046" s="258" t="s">
        <v>9837</v>
      </c>
      <c r="C3046" s="258">
        <v>2020</v>
      </c>
      <c r="D3046" s="258" t="s">
        <v>905</v>
      </c>
      <c r="E3046" s="258">
        <v>131.16</v>
      </c>
      <c r="F3046" s="258" t="s">
        <v>3644</v>
      </c>
      <c r="G3046" s="259">
        <f>ROUND(Table3[[#This Row],[Net]],3)</f>
        <v>131.16</v>
      </c>
    </row>
    <row r="3047" spans="1:7">
      <c r="A3047" s="258" t="s">
        <v>3936</v>
      </c>
      <c r="B3047" s="258" t="s">
        <v>9837</v>
      </c>
      <c r="C3047" s="258">
        <v>2020</v>
      </c>
      <c r="D3047" s="258" t="s">
        <v>905</v>
      </c>
      <c r="E3047" s="258">
        <v>182.10999999999996</v>
      </c>
      <c r="F3047" s="258" t="s">
        <v>3644</v>
      </c>
      <c r="G3047" s="259">
        <f>ROUND(Table3[[#This Row],[Net]],3)</f>
        <v>182.11</v>
      </c>
    </row>
    <row r="3048" spans="1:7">
      <c r="A3048" s="258" t="s">
        <v>3937</v>
      </c>
      <c r="B3048" s="258" t="s">
        <v>9837</v>
      </c>
      <c r="C3048" s="258">
        <v>2020</v>
      </c>
      <c r="D3048" s="258" t="s">
        <v>905</v>
      </c>
      <c r="E3048" s="258">
        <v>196.82999999999998</v>
      </c>
      <c r="F3048" s="258" t="s">
        <v>3644</v>
      </c>
      <c r="G3048" s="259">
        <f>ROUND(Table3[[#This Row],[Net]],3)</f>
        <v>196.83</v>
      </c>
    </row>
    <row r="3049" spans="1:7">
      <c r="A3049" s="258" t="s">
        <v>3938</v>
      </c>
      <c r="B3049" s="258" t="s">
        <v>9837</v>
      </c>
      <c r="C3049" s="258">
        <v>2020</v>
      </c>
      <c r="D3049" s="258" t="s">
        <v>905</v>
      </c>
      <c r="E3049" s="258">
        <v>288.32</v>
      </c>
      <c r="F3049" s="258" t="s">
        <v>3644</v>
      </c>
      <c r="G3049" s="259">
        <f>ROUND(Table3[[#This Row],[Net]],3)</f>
        <v>288.32</v>
      </c>
    </row>
    <row r="3050" spans="1:7">
      <c r="A3050" s="258" t="s">
        <v>3939</v>
      </c>
      <c r="B3050" s="258" t="s">
        <v>9837</v>
      </c>
      <c r="C3050" s="258">
        <v>2020</v>
      </c>
      <c r="D3050" s="258" t="s">
        <v>905</v>
      </c>
      <c r="E3050" s="258">
        <v>155.74999999999997</v>
      </c>
      <c r="F3050" s="258" t="s">
        <v>3644</v>
      </c>
      <c r="G3050" s="259">
        <f>ROUND(Table3[[#This Row],[Net]],3)</f>
        <v>155.75</v>
      </c>
    </row>
    <row r="3051" spans="1:7">
      <c r="A3051" s="258" t="s">
        <v>3940</v>
      </c>
      <c r="B3051" s="258" t="s">
        <v>9837</v>
      </c>
      <c r="C3051" s="258">
        <v>2020</v>
      </c>
      <c r="D3051" s="258" t="s">
        <v>905</v>
      </c>
      <c r="E3051" s="258">
        <v>112.77000000000001</v>
      </c>
      <c r="F3051" s="258" t="s">
        <v>3644</v>
      </c>
      <c r="G3051" s="259">
        <f>ROUND(Table3[[#This Row],[Net]],3)</f>
        <v>112.77</v>
      </c>
    </row>
    <row r="3052" spans="1:7">
      <c r="A3052" s="258" t="s">
        <v>3941</v>
      </c>
      <c r="B3052" s="258" t="s">
        <v>9837</v>
      </c>
      <c r="C3052" s="258">
        <v>2020</v>
      </c>
      <c r="D3052" s="258" t="s">
        <v>905</v>
      </c>
      <c r="E3052" s="258">
        <v>173.56</v>
      </c>
      <c r="F3052" s="258" t="s">
        <v>3644</v>
      </c>
      <c r="G3052" s="259">
        <f>ROUND(Table3[[#This Row],[Net]],3)</f>
        <v>173.56</v>
      </c>
    </row>
    <row r="3053" spans="1:7">
      <c r="A3053" s="258" t="s">
        <v>3942</v>
      </c>
      <c r="B3053" s="258" t="s">
        <v>9837</v>
      </c>
      <c r="C3053" s="258">
        <v>2020</v>
      </c>
      <c r="D3053" s="258" t="s">
        <v>905</v>
      </c>
      <c r="E3053" s="258">
        <v>170.47000000000003</v>
      </c>
      <c r="F3053" s="258" t="s">
        <v>3644</v>
      </c>
      <c r="G3053" s="259">
        <f>ROUND(Table3[[#This Row],[Net]],3)</f>
        <v>170.47</v>
      </c>
    </row>
    <row r="3054" spans="1:7">
      <c r="A3054" s="258" t="s">
        <v>3943</v>
      </c>
      <c r="B3054" s="258" t="s">
        <v>9837</v>
      </c>
      <c r="C3054" s="258">
        <v>2020</v>
      </c>
      <c r="D3054" s="258" t="s">
        <v>905</v>
      </c>
      <c r="E3054" s="258">
        <v>136.66</v>
      </c>
      <c r="F3054" s="258" t="s">
        <v>3644</v>
      </c>
      <c r="G3054" s="259">
        <f>ROUND(Table3[[#This Row],[Net]],3)</f>
        <v>136.66</v>
      </c>
    </row>
    <row r="3055" spans="1:7">
      <c r="A3055" s="258" t="s">
        <v>3944</v>
      </c>
      <c r="B3055" s="258" t="s">
        <v>9837</v>
      </c>
      <c r="C3055" s="258">
        <v>2020</v>
      </c>
      <c r="D3055" s="258" t="s">
        <v>905</v>
      </c>
      <c r="E3055" s="258">
        <v>104.00999999999998</v>
      </c>
      <c r="F3055" s="258" t="s">
        <v>3644</v>
      </c>
      <c r="G3055" s="259">
        <f>ROUND(Table3[[#This Row],[Net]],3)</f>
        <v>104.01</v>
      </c>
    </row>
    <row r="3056" spans="1:7">
      <c r="A3056" s="258" t="s">
        <v>3945</v>
      </c>
      <c r="B3056" s="258" t="s">
        <v>9837</v>
      </c>
      <c r="C3056" s="258">
        <v>2020</v>
      </c>
      <c r="D3056" s="258" t="s">
        <v>905</v>
      </c>
      <c r="E3056" s="258">
        <v>133.44999999999999</v>
      </c>
      <c r="F3056" s="258" t="s">
        <v>3644</v>
      </c>
      <c r="G3056" s="259">
        <f>ROUND(Table3[[#This Row],[Net]],3)</f>
        <v>133.44999999999999</v>
      </c>
    </row>
    <row r="3057" spans="1:7">
      <c r="A3057" s="258" t="s">
        <v>3946</v>
      </c>
      <c r="B3057" s="258" t="s">
        <v>9837</v>
      </c>
      <c r="C3057" s="258">
        <v>2020</v>
      </c>
      <c r="D3057" s="258" t="s">
        <v>905</v>
      </c>
      <c r="E3057" s="258">
        <v>86.699999999999989</v>
      </c>
      <c r="F3057" s="258" t="s">
        <v>3644</v>
      </c>
      <c r="G3057" s="259">
        <f>ROUND(Table3[[#This Row],[Net]],3)</f>
        <v>86.7</v>
      </c>
    </row>
    <row r="3058" spans="1:7">
      <c r="A3058" s="258" t="s">
        <v>3947</v>
      </c>
      <c r="B3058" s="258" t="s">
        <v>9837</v>
      </c>
      <c r="C3058" s="258">
        <v>2020</v>
      </c>
      <c r="D3058" s="258" t="s">
        <v>905</v>
      </c>
      <c r="E3058" s="258">
        <v>98.95999999999998</v>
      </c>
      <c r="F3058" s="258" t="s">
        <v>3644</v>
      </c>
      <c r="G3058" s="259">
        <f>ROUND(Table3[[#This Row],[Net]],3)</f>
        <v>98.96</v>
      </c>
    </row>
    <row r="3059" spans="1:7">
      <c r="A3059" s="258" t="s">
        <v>3948</v>
      </c>
      <c r="B3059" s="258" t="s">
        <v>9837</v>
      </c>
      <c r="C3059" s="258">
        <v>2020</v>
      </c>
      <c r="D3059" s="258" t="s">
        <v>905</v>
      </c>
      <c r="E3059" s="258">
        <v>187.76999999999998</v>
      </c>
      <c r="F3059" s="258" t="s">
        <v>3644</v>
      </c>
      <c r="G3059" s="259">
        <f>ROUND(Table3[[#This Row],[Net]],3)</f>
        <v>187.77</v>
      </c>
    </row>
    <row r="3060" spans="1:7">
      <c r="A3060" s="258" t="s">
        <v>3949</v>
      </c>
      <c r="B3060" s="258" t="s">
        <v>9837</v>
      </c>
      <c r="C3060" s="258">
        <v>2020</v>
      </c>
      <c r="D3060" s="258" t="s">
        <v>905</v>
      </c>
      <c r="E3060" s="258">
        <v>93.070000000000022</v>
      </c>
      <c r="F3060" s="258" t="s">
        <v>3644</v>
      </c>
      <c r="G3060" s="259">
        <f>ROUND(Table3[[#This Row],[Net]],3)</f>
        <v>93.07</v>
      </c>
    </row>
    <row r="3061" spans="1:7">
      <c r="A3061" s="258" t="s">
        <v>3950</v>
      </c>
      <c r="B3061" s="258" t="s">
        <v>9837</v>
      </c>
      <c r="C3061" s="258">
        <v>2020</v>
      </c>
      <c r="D3061" s="258" t="s">
        <v>905</v>
      </c>
      <c r="E3061" s="258">
        <v>154.85</v>
      </c>
      <c r="F3061" s="258" t="s">
        <v>3644</v>
      </c>
      <c r="G3061" s="259">
        <f>ROUND(Table3[[#This Row],[Net]],3)</f>
        <v>154.85</v>
      </c>
    </row>
    <row r="3062" spans="1:7">
      <c r="A3062" s="258" t="s">
        <v>3951</v>
      </c>
      <c r="B3062" s="258" t="s">
        <v>9837</v>
      </c>
      <c r="C3062" s="258">
        <v>2020</v>
      </c>
      <c r="D3062" s="258" t="s">
        <v>905</v>
      </c>
      <c r="E3062" s="258">
        <v>51.199999999999996</v>
      </c>
      <c r="F3062" s="258" t="s">
        <v>3644</v>
      </c>
      <c r="G3062" s="259">
        <f>ROUND(Table3[[#This Row],[Net]],3)</f>
        <v>51.2</v>
      </c>
    </row>
    <row r="3063" spans="1:7">
      <c r="A3063" s="258" t="s">
        <v>3952</v>
      </c>
      <c r="B3063" s="258" t="s">
        <v>9837</v>
      </c>
      <c r="C3063" s="258">
        <v>2020</v>
      </c>
      <c r="D3063" s="258" t="s">
        <v>905</v>
      </c>
      <c r="E3063" s="258">
        <v>117.63000000000001</v>
      </c>
      <c r="F3063" s="258" t="s">
        <v>3644</v>
      </c>
      <c r="G3063" s="259">
        <f>ROUND(Table3[[#This Row],[Net]],3)</f>
        <v>117.63</v>
      </c>
    </row>
    <row r="3064" spans="1:7">
      <c r="A3064" s="258" t="s">
        <v>3953</v>
      </c>
      <c r="B3064" s="258" t="s">
        <v>9837</v>
      </c>
      <c r="C3064" s="258">
        <v>2020</v>
      </c>
      <c r="D3064" s="258" t="s">
        <v>905</v>
      </c>
      <c r="E3064" s="258">
        <v>104</v>
      </c>
      <c r="F3064" s="258" t="s">
        <v>3644</v>
      </c>
      <c r="G3064" s="259">
        <f>ROUND(Table3[[#This Row],[Net]],3)</f>
        <v>104</v>
      </c>
    </row>
    <row r="3065" spans="1:7">
      <c r="A3065" s="258" t="s">
        <v>3954</v>
      </c>
      <c r="B3065" s="258" t="s">
        <v>9837</v>
      </c>
      <c r="C3065" s="258">
        <v>2020</v>
      </c>
      <c r="D3065" s="258" t="s">
        <v>905</v>
      </c>
      <c r="E3065" s="258">
        <v>86.170000000000016</v>
      </c>
      <c r="F3065" s="258" t="s">
        <v>3644</v>
      </c>
      <c r="G3065" s="259">
        <f>ROUND(Table3[[#This Row],[Net]],3)</f>
        <v>86.17</v>
      </c>
    </row>
    <row r="3066" spans="1:7">
      <c r="A3066" s="258" t="s">
        <v>3955</v>
      </c>
      <c r="B3066" s="258" t="s">
        <v>9837</v>
      </c>
      <c r="C3066" s="258">
        <v>2020</v>
      </c>
      <c r="D3066" s="258" t="s">
        <v>905</v>
      </c>
      <c r="E3066" s="258">
        <v>87.34</v>
      </c>
      <c r="F3066" s="258" t="s">
        <v>3644</v>
      </c>
      <c r="G3066" s="259">
        <f>ROUND(Table3[[#This Row],[Net]],3)</f>
        <v>87.34</v>
      </c>
    </row>
    <row r="3067" spans="1:7">
      <c r="A3067" s="258" t="s">
        <v>3956</v>
      </c>
      <c r="B3067" s="258" t="s">
        <v>9837</v>
      </c>
      <c r="C3067" s="258">
        <v>2020</v>
      </c>
      <c r="D3067" s="258" t="s">
        <v>905</v>
      </c>
      <c r="E3067" s="258">
        <v>121.78000000000003</v>
      </c>
      <c r="F3067" s="258" t="s">
        <v>3644</v>
      </c>
      <c r="G3067" s="259">
        <f>ROUND(Table3[[#This Row],[Net]],3)</f>
        <v>121.78</v>
      </c>
    </row>
    <row r="3068" spans="1:7">
      <c r="A3068" s="258" t="s">
        <v>3957</v>
      </c>
      <c r="B3068" s="258" t="s">
        <v>9837</v>
      </c>
      <c r="C3068" s="258">
        <v>2020</v>
      </c>
      <c r="D3068" s="258" t="s">
        <v>905</v>
      </c>
      <c r="E3068" s="258">
        <v>175.17999999999998</v>
      </c>
      <c r="F3068" s="258" t="s">
        <v>3644</v>
      </c>
      <c r="G3068" s="259">
        <f>ROUND(Table3[[#This Row],[Net]],3)</f>
        <v>175.18</v>
      </c>
    </row>
    <row r="3069" spans="1:7">
      <c r="A3069" s="258" t="s">
        <v>3958</v>
      </c>
      <c r="B3069" s="258" t="s">
        <v>9837</v>
      </c>
      <c r="C3069" s="258">
        <v>2020</v>
      </c>
      <c r="D3069" s="258" t="s">
        <v>905</v>
      </c>
      <c r="E3069" s="258">
        <v>149.93</v>
      </c>
      <c r="F3069" s="258" t="s">
        <v>3644</v>
      </c>
      <c r="G3069" s="259">
        <f>ROUND(Table3[[#This Row],[Net]],3)</f>
        <v>149.93</v>
      </c>
    </row>
    <row r="3070" spans="1:7">
      <c r="A3070" s="258" t="s">
        <v>3959</v>
      </c>
      <c r="B3070" s="258" t="s">
        <v>9837</v>
      </c>
      <c r="C3070" s="258">
        <v>2020</v>
      </c>
      <c r="D3070" s="258" t="s">
        <v>905</v>
      </c>
      <c r="E3070" s="258">
        <v>186.78000000000003</v>
      </c>
      <c r="F3070" s="258" t="s">
        <v>3644</v>
      </c>
      <c r="G3070" s="259">
        <f>ROUND(Table3[[#This Row],[Net]],3)</f>
        <v>186.78</v>
      </c>
    </row>
    <row r="3071" spans="1:7">
      <c r="A3071" s="258" t="s">
        <v>3960</v>
      </c>
      <c r="B3071" s="258" t="s">
        <v>9837</v>
      </c>
      <c r="C3071" s="258">
        <v>2020</v>
      </c>
      <c r="D3071" s="258" t="s">
        <v>905</v>
      </c>
      <c r="E3071" s="258">
        <v>157.46</v>
      </c>
      <c r="F3071" s="258" t="s">
        <v>3644</v>
      </c>
      <c r="G3071" s="259">
        <f>ROUND(Table3[[#This Row],[Net]],3)</f>
        <v>157.46</v>
      </c>
    </row>
    <row r="3072" spans="1:7">
      <c r="A3072" s="258" t="s">
        <v>3961</v>
      </c>
      <c r="B3072" s="258" t="s">
        <v>9837</v>
      </c>
      <c r="C3072" s="258">
        <v>2020</v>
      </c>
      <c r="D3072" s="258" t="s">
        <v>905</v>
      </c>
      <c r="E3072" s="258">
        <v>182.79</v>
      </c>
      <c r="F3072" s="258" t="s">
        <v>3644</v>
      </c>
      <c r="G3072" s="259">
        <f>ROUND(Table3[[#This Row],[Net]],3)</f>
        <v>182.79</v>
      </c>
    </row>
    <row r="3073" spans="1:7">
      <c r="A3073" s="258" t="s">
        <v>3962</v>
      </c>
      <c r="B3073" s="258" t="s">
        <v>9837</v>
      </c>
      <c r="C3073" s="258">
        <v>2020</v>
      </c>
      <c r="D3073" s="258" t="s">
        <v>905</v>
      </c>
      <c r="E3073" s="258">
        <v>175.73000000000002</v>
      </c>
      <c r="F3073" s="258" t="s">
        <v>3644</v>
      </c>
      <c r="G3073" s="259">
        <f>ROUND(Table3[[#This Row],[Net]],3)</f>
        <v>175.73</v>
      </c>
    </row>
    <row r="3074" spans="1:7">
      <c r="A3074" s="258" t="s">
        <v>3963</v>
      </c>
      <c r="B3074" s="258" t="s">
        <v>9837</v>
      </c>
      <c r="C3074" s="258">
        <v>2020</v>
      </c>
      <c r="D3074" s="258" t="s">
        <v>905</v>
      </c>
      <c r="E3074" s="258">
        <v>151.23999999999998</v>
      </c>
      <c r="F3074" s="258" t="s">
        <v>3644</v>
      </c>
      <c r="G3074" s="259">
        <f>ROUND(Table3[[#This Row],[Net]],3)</f>
        <v>151.24</v>
      </c>
    </row>
    <row r="3075" spans="1:7">
      <c r="A3075" s="258" t="s">
        <v>3964</v>
      </c>
      <c r="B3075" s="258" t="s">
        <v>9837</v>
      </c>
      <c r="C3075" s="258">
        <v>2020</v>
      </c>
      <c r="D3075" s="258" t="s">
        <v>905</v>
      </c>
      <c r="E3075" s="258">
        <v>150.87</v>
      </c>
      <c r="F3075" s="258" t="s">
        <v>3644</v>
      </c>
      <c r="G3075" s="259">
        <f>ROUND(Table3[[#This Row],[Net]],3)</f>
        <v>150.87</v>
      </c>
    </row>
    <row r="3076" spans="1:7">
      <c r="A3076" s="258" t="s">
        <v>3965</v>
      </c>
      <c r="B3076" s="258" t="s">
        <v>9837</v>
      </c>
      <c r="C3076" s="258">
        <v>2020</v>
      </c>
      <c r="D3076" s="258" t="s">
        <v>905</v>
      </c>
      <c r="E3076" s="258">
        <v>197.86</v>
      </c>
      <c r="F3076" s="258" t="s">
        <v>3644</v>
      </c>
      <c r="G3076" s="259">
        <f>ROUND(Table3[[#This Row],[Net]],3)</f>
        <v>197.86</v>
      </c>
    </row>
    <row r="3077" spans="1:7">
      <c r="A3077" s="258" t="s">
        <v>3966</v>
      </c>
      <c r="B3077" s="258" t="s">
        <v>9837</v>
      </c>
      <c r="C3077" s="258">
        <v>2020</v>
      </c>
      <c r="D3077" s="258" t="s">
        <v>905</v>
      </c>
      <c r="E3077" s="258">
        <v>155.07</v>
      </c>
      <c r="F3077" s="258" t="s">
        <v>3644</v>
      </c>
      <c r="G3077" s="259">
        <f>ROUND(Table3[[#This Row],[Net]],3)</f>
        <v>155.07</v>
      </c>
    </row>
    <row r="3078" spans="1:7">
      <c r="A3078" s="258" t="s">
        <v>3967</v>
      </c>
      <c r="B3078" s="258" t="s">
        <v>9837</v>
      </c>
      <c r="C3078" s="258">
        <v>2020</v>
      </c>
      <c r="D3078" s="258" t="s">
        <v>905</v>
      </c>
      <c r="E3078" s="258">
        <v>319.70999999999998</v>
      </c>
      <c r="F3078" s="258" t="s">
        <v>3644</v>
      </c>
      <c r="G3078" s="259">
        <f>ROUND(Table3[[#This Row],[Net]],3)</f>
        <v>319.70999999999998</v>
      </c>
    </row>
    <row r="3079" spans="1:7">
      <c r="A3079" s="258" t="s">
        <v>3968</v>
      </c>
      <c r="B3079" s="258" t="s">
        <v>9837</v>
      </c>
      <c r="C3079" s="258">
        <v>2020</v>
      </c>
      <c r="D3079" s="258" t="s">
        <v>905</v>
      </c>
      <c r="E3079" s="258">
        <v>101.17</v>
      </c>
      <c r="F3079" s="258" t="s">
        <v>3644</v>
      </c>
      <c r="G3079" s="259">
        <f>ROUND(Table3[[#This Row],[Net]],3)</f>
        <v>101.17</v>
      </c>
    </row>
    <row r="3080" spans="1:7">
      <c r="A3080" s="258" t="s">
        <v>3969</v>
      </c>
      <c r="B3080" s="258" t="s">
        <v>9837</v>
      </c>
      <c r="C3080" s="258">
        <v>2020</v>
      </c>
      <c r="D3080" s="258" t="s">
        <v>905</v>
      </c>
      <c r="E3080" s="258">
        <v>140.03</v>
      </c>
      <c r="F3080" s="258" t="s">
        <v>3644</v>
      </c>
      <c r="G3080" s="259">
        <f>ROUND(Table3[[#This Row],[Net]],3)</f>
        <v>140.03</v>
      </c>
    </row>
    <row r="3081" spans="1:7">
      <c r="A3081" s="258" t="s">
        <v>3970</v>
      </c>
      <c r="B3081" s="258" t="s">
        <v>9837</v>
      </c>
      <c r="C3081" s="258">
        <v>2020</v>
      </c>
      <c r="D3081" s="258" t="s">
        <v>905</v>
      </c>
      <c r="E3081" s="258">
        <v>139.22</v>
      </c>
      <c r="F3081" s="258" t="s">
        <v>3644</v>
      </c>
      <c r="G3081" s="259">
        <f>ROUND(Table3[[#This Row],[Net]],3)</f>
        <v>139.22</v>
      </c>
    </row>
    <row r="3082" spans="1:7">
      <c r="A3082" s="258" t="s">
        <v>3971</v>
      </c>
      <c r="B3082" s="258" t="s">
        <v>9837</v>
      </c>
      <c r="C3082" s="258">
        <v>2020</v>
      </c>
      <c r="D3082" s="258" t="s">
        <v>905</v>
      </c>
      <c r="E3082" s="258">
        <v>77.87</v>
      </c>
      <c r="F3082" s="258" t="s">
        <v>3644</v>
      </c>
      <c r="G3082" s="259">
        <f>ROUND(Table3[[#This Row],[Net]],3)</f>
        <v>77.87</v>
      </c>
    </row>
    <row r="3083" spans="1:7">
      <c r="A3083" s="258" t="s">
        <v>3972</v>
      </c>
      <c r="B3083" s="258" t="s">
        <v>9837</v>
      </c>
      <c r="C3083" s="258">
        <v>2020</v>
      </c>
      <c r="D3083" s="258" t="s">
        <v>905</v>
      </c>
      <c r="E3083" s="258">
        <v>92.100000000000009</v>
      </c>
      <c r="F3083" s="258" t="s">
        <v>3644</v>
      </c>
      <c r="G3083" s="259">
        <f>ROUND(Table3[[#This Row],[Net]],3)</f>
        <v>92.1</v>
      </c>
    </row>
    <row r="3084" spans="1:7">
      <c r="A3084" s="258" t="s">
        <v>3973</v>
      </c>
      <c r="B3084" s="258" t="s">
        <v>9837</v>
      </c>
      <c r="C3084" s="258">
        <v>2020</v>
      </c>
      <c r="D3084" s="258" t="s">
        <v>905</v>
      </c>
      <c r="E3084" s="258">
        <v>107.03000000000002</v>
      </c>
      <c r="F3084" s="258" t="s">
        <v>3644</v>
      </c>
      <c r="G3084" s="259">
        <f>ROUND(Table3[[#This Row],[Net]],3)</f>
        <v>107.03</v>
      </c>
    </row>
    <row r="3085" spans="1:7">
      <c r="A3085" s="258" t="s">
        <v>3974</v>
      </c>
      <c r="B3085" s="258" t="s">
        <v>9837</v>
      </c>
      <c r="C3085" s="258">
        <v>2020</v>
      </c>
      <c r="D3085" s="258" t="s">
        <v>905</v>
      </c>
      <c r="E3085" s="258">
        <v>128.74999999999997</v>
      </c>
      <c r="F3085" s="258" t="s">
        <v>3644</v>
      </c>
      <c r="G3085" s="259">
        <f>ROUND(Table3[[#This Row],[Net]],3)</f>
        <v>128.75</v>
      </c>
    </row>
    <row r="3086" spans="1:7">
      <c r="A3086" s="258" t="s">
        <v>3975</v>
      </c>
      <c r="B3086" s="258" t="s">
        <v>9837</v>
      </c>
      <c r="C3086" s="258">
        <v>2020</v>
      </c>
      <c r="D3086" s="258" t="s">
        <v>905</v>
      </c>
      <c r="E3086" s="258">
        <v>81.23</v>
      </c>
      <c r="F3086" s="258" t="s">
        <v>3644</v>
      </c>
      <c r="G3086" s="259">
        <f>ROUND(Table3[[#This Row],[Net]],3)</f>
        <v>81.23</v>
      </c>
    </row>
    <row r="3087" spans="1:7">
      <c r="A3087" s="258" t="s">
        <v>3976</v>
      </c>
      <c r="B3087" s="258" t="s">
        <v>9837</v>
      </c>
      <c r="C3087" s="258">
        <v>2020</v>
      </c>
      <c r="D3087" s="258" t="s">
        <v>905</v>
      </c>
      <c r="E3087" s="258">
        <v>161.46999999999997</v>
      </c>
      <c r="F3087" s="258" t="s">
        <v>3644</v>
      </c>
      <c r="G3087" s="259">
        <f>ROUND(Table3[[#This Row],[Net]],3)</f>
        <v>161.47</v>
      </c>
    </row>
    <row r="3088" spans="1:7">
      <c r="A3088" s="258" t="s">
        <v>3977</v>
      </c>
      <c r="B3088" s="258" t="s">
        <v>9837</v>
      </c>
      <c r="C3088" s="258">
        <v>2020</v>
      </c>
      <c r="D3088" s="258" t="s">
        <v>905</v>
      </c>
      <c r="E3088" s="258">
        <v>168.14</v>
      </c>
      <c r="F3088" s="258" t="s">
        <v>3644</v>
      </c>
      <c r="G3088" s="259">
        <f>ROUND(Table3[[#This Row],[Net]],3)</f>
        <v>168.14</v>
      </c>
    </row>
    <row r="3089" spans="1:7">
      <c r="A3089" s="258" t="s">
        <v>3978</v>
      </c>
      <c r="B3089" s="258" t="s">
        <v>9837</v>
      </c>
      <c r="C3089" s="258">
        <v>2020</v>
      </c>
      <c r="D3089" s="258" t="s">
        <v>905</v>
      </c>
      <c r="E3089" s="258">
        <v>31.83</v>
      </c>
      <c r="F3089" s="258" t="s">
        <v>3644</v>
      </c>
      <c r="G3089" s="259">
        <f>ROUND(Table3[[#This Row],[Net]],3)</f>
        <v>31.83</v>
      </c>
    </row>
    <row r="3090" spans="1:7">
      <c r="A3090" s="258" t="s">
        <v>3979</v>
      </c>
      <c r="B3090" s="258" t="s">
        <v>9837</v>
      </c>
      <c r="C3090" s="258">
        <v>2020</v>
      </c>
      <c r="D3090" s="258" t="s">
        <v>905</v>
      </c>
      <c r="E3090" s="258">
        <v>18.25</v>
      </c>
      <c r="F3090" s="258" t="s">
        <v>3644</v>
      </c>
      <c r="G3090" s="259">
        <f>ROUND(Table3[[#This Row],[Net]],3)</f>
        <v>18.25</v>
      </c>
    </row>
    <row r="3091" spans="1:7">
      <c r="A3091" s="258" t="s">
        <v>3980</v>
      </c>
      <c r="B3091" s="258" t="s">
        <v>9837</v>
      </c>
      <c r="C3091" s="258">
        <v>2020</v>
      </c>
      <c r="D3091" s="258" t="s">
        <v>905</v>
      </c>
      <c r="E3091" s="258">
        <v>47.150000000000006</v>
      </c>
      <c r="F3091" s="258" t="s">
        <v>3644</v>
      </c>
      <c r="G3091" s="259">
        <f>ROUND(Table3[[#This Row],[Net]],3)</f>
        <v>47.15</v>
      </c>
    </row>
    <row r="3092" spans="1:7">
      <c r="A3092" s="258" t="s">
        <v>3981</v>
      </c>
      <c r="B3092" s="258" t="s">
        <v>9837</v>
      </c>
      <c r="C3092" s="258">
        <v>2020</v>
      </c>
      <c r="D3092" s="258" t="s">
        <v>905</v>
      </c>
      <c r="E3092" s="258">
        <v>72.040000000000006</v>
      </c>
      <c r="F3092" s="258" t="s">
        <v>3644</v>
      </c>
      <c r="G3092" s="259">
        <f>ROUND(Table3[[#This Row],[Net]],3)</f>
        <v>72.040000000000006</v>
      </c>
    </row>
    <row r="3093" spans="1:7">
      <c r="A3093" s="258" t="s">
        <v>3982</v>
      </c>
      <c r="B3093" s="258" t="s">
        <v>9837</v>
      </c>
      <c r="C3093" s="258">
        <v>2020</v>
      </c>
      <c r="D3093" s="258" t="s">
        <v>905</v>
      </c>
      <c r="E3093" s="258">
        <v>139.33000000000004</v>
      </c>
      <c r="F3093" s="258" t="s">
        <v>3644</v>
      </c>
      <c r="G3093" s="259">
        <f>ROUND(Table3[[#This Row],[Net]],3)</f>
        <v>139.33000000000001</v>
      </c>
    </row>
    <row r="3094" spans="1:7">
      <c r="A3094" s="258" t="s">
        <v>3983</v>
      </c>
      <c r="B3094" s="258" t="s">
        <v>9837</v>
      </c>
      <c r="C3094" s="258">
        <v>2020</v>
      </c>
      <c r="D3094" s="258" t="s">
        <v>905</v>
      </c>
      <c r="E3094" s="258">
        <v>61.84</v>
      </c>
      <c r="F3094" s="258" t="s">
        <v>3644</v>
      </c>
      <c r="G3094" s="259">
        <f>ROUND(Table3[[#This Row],[Net]],3)</f>
        <v>61.84</v>
      </c>
    </row>
    <row r="3095" spans="1:7">
      <c r="A3095" s="258" t="s">
        <v>3984</v>
      </c>
      <c r="B3095" s="258" t="s">
        <v>9837</v>
      </c>
      <c r="C3095" s="258">
        <v>2020</v>
      </c>
      <c r="D3095" s="258" t="s">
        <v>905</v>
      </c>
      <c r="E3095" s="258">
        <v>103.06000000000002</v>
      </c>
      <c r="F3095" s="258" t="s">
        <v>3644</v>
      </c>
      <c r="G3095" s="259">
        <f>ROUND(Table3[[#This Row],[Net]],3)</f>
        <v>103.06</v>
      </c>
    </row>
    <row r="3096" spans="1:7">
      <c r="A3096" s="258" t="s">
        <v>3985</v>
      </c>
      <c r="B3096" s="258" t="s">
        <v>9837</v>
      </c>
      <c r="C3096" s="258">
        <v>2020</v>
      </c>
      <c r="D3096" s="258" t="s">
        <v>905</v>
      </c>
      <c r="E3096" s="258">
        <v>68.360000000000014</v>
      </c>
      <c r="F3096" s="258" t="s">
        <v>3644</v>
      </c>
      <c r="G3096" s="259">
        <f>ROUND(Table3[[#This Row],[Net]],3)</f>
        <v>68.36</v>
      </c>
    </row>
    <row r="3097" spans="1:7">
      <c r="A3097" s="258" t="s">
        <v>3986</v>
      </c>
      <c r="B3097" s="258" t="s">
        <v>9837</v>
      </c>
      <c r="C3097" s="258">
        <v>2020</v>
      </c>
      <c r="D3097" s="258" t="s">
        <v>905</v>
      </c>
      <c r="E3097" s="258">
        <v>128.79000000000002</v>
      </c>
      <c r="F3097" s="258" t="s">
        <v>3644</v>
      </c>
      <c r="G3097" s="259">
        <f>ROUND(Table3[[#This Row],[Net]],3)</f>
        <v>128.79</v>
      </c>
    </row>
    <row r="3098" spans="1:7">
      <c r="A3098" s="258" t="s">
        <v>3987</v>
      </c>
      <c r="B3098" s="258" t="s">
        <v>9837</v>
      </c>
      <c r="C3098" s="258">
        <v>2020</v>
      </c>
      <c r="D3098" s="258" t="s">
        <v>905</v>
      </c>
      <c r="E3098" s="258">
        <v>70.27000000000001</v>
      </c>
      <c r="F3098" s="258" t="s">
        <v>3644</v>
      </c>
      <c r="G3098" s="259">
        <f>ROUND(Table3[[#This Row],[Net]],3)</f>
        <v>70.27</v>
      </c>
    </row>
    <row r="3099" spans="1:7">
      <c r="A3099" s="258" t="s">
        <v>3988</v>
      </c>
      <c r="B3099" s="258" t="s">
        <v>9837</v>
      </c>
      <c r="C3099" s="258">
        <v>2020</v>
      </c>
      <c r="D3099" s="258" t="s">
        <v>905</v>
      </c>
      <c r="E3099" s="258">
        <v>210.78000000000006</v>
      </c>
      <c r="F3099" s="258" t="s">
        <v>3644</v>
      </c>
      <c r="G3099" s="259">
        <f>ROUND(Table3[[#This Row],[Net]],3)</f>
        <v>210.78</v>
      </c>
    </row>
    <row r="3100" spans="1:7">
      <c r="A3100" s="258" t="s">
        <v>3989</v>
      </c>
      <c r="B3100" s="258" t="s">
        <v>9837</v>
      </c>
      <c r="C3100" s="258">
        <v>2020</v>
      </c>
      <c r="D3100" s="258" t="s">
        <v>905</v>
      </c>
      <c r="E3100" s="258">
        <v>133.48999999999998</v>
      </c>
      <c r="F3100" s="258" t="s">
        <v>3644</v>
      </c>
      <c r="G3100" s="259">
        <f>ROUND(Table3[[#This Row],[Net]],3)</f>
        <v>133.49</v>
      </c>
    </row>
    <row r="3101" spans="1:7">
      <c r="A3101" s="258" t="s">
        <v>3990</v>
      </c>
      <c r="B3101" s="258" t="s">
        <v>9837</v>
      </c>
      <c r="C3101" s="258">
        <v>2020</v>
      </c>
      <c r="D3101" s="258" t="s">
        <v>905</v>
      </c>
      <c r="E3101" s="258">
        <v>206.82</v>
      </c>
      <c r="F3101" s="258" t="s">
        <v>3644</v>
      </c>
      <c r="G3101" s="259">
        <f>ROUND(Table3[[#This Row],[Net]],3)</f>
        <v>206.82</v>
      </c>
    </row>
    <row r="3102" spans="1:7">
      <c r="A3102" s="258" t="s">
        <v>3991</v>
      </c>
      <c r="B3102" s="258" t="s">
        <v>9837</v>
      </c>
      <c r="C3102" s="258">
        <v>2020</v>
      </c>
      <c r="D3102" s="258" t="s">
        <v>905</v>
      </c>
      <c r="E3102" s="258">
        <v>133.48999999999998</v>
      </c>
      <c r="F3102" s="258" t="s">
        <v>3644</v>
      </c>
      <c r="G3102" s="259">
        <f>ROUND(Table3[[#This Row],[Net]],3)</f>
        <v>133.49</v>
      </c>
    </row>
    <row r="3103" spans="1:7">
      <c r="A3103" s="258" t="s">
        <v>3992</v>
      </c>
      <c r="B3103" s="258" t="s">
        <v>9837</v>
      </c>
      <c r="C3103" s="258">
        <v>2020</v>
      </c>
      <c r="D3103" s="258" t="s">
        <v>905</v>
      </c>
      <c r="E3103" s="258">
        <v>177.07999999999998</v>
      </c>
      <c r="F3103" s="258" t="s">
        <v>3644</v>
      </c>
      <c r="G3103" s="259">
        <f>ROUND(Table3[[#This Row],[Net]],3)</f>
        <v>177.08</v>
      </c>
    </row>
    <row r="3104" spans="1:7">
      <c r="A3104" s="258" t="s">
        <v>3993</v>
      </c>
      <c r="B3104" s="258" t="s">
        <v>9837</v>
      </c>
      <c r="C3104" s="258">
        <v>2020</v>
      </c>
      <c r="D3104" s="258" t="s">
        <v>905</v>
      </c>
      <c r="E3104" s="258">
        <v>212.63</v>
      </c>
      <c r="F3104" s="258" t="s">
        <v>3644</v>
      </c>
      <c r="G3104" s="259">
        <f>ROUND(Table3[[#This Row],[Net]],3)</f>
        <v>212.63</v>
      </c>
    </row>
    <row r="3105" spans="1:7">
      <c r="A3105" s="258" t="s">
        <v>3994</v>
      </c>
      <c r="B3105" s="258" t="s">
        <v>9837</v>
      </c>
      <c r="C3105" s="258">
        <v>2020</v>
      </c>
      <c r="D3105" s="258" t="s">
        <v>905</v>
      </c>
      <c r="E3105" s="258">
        <v>183.56000000000003</v>
      </c>
      <c r="F3105" s="258" t="s">
        <v>3644</v>
      </c>
      <c r="G3105" s="259">
        <f>ROUND(Table3[[#This Row],[Net]],3)</f>
        <v>183.56</v>
      </c>
    </row>
    <row r="3106" spans="1:7">
      <c r="A3106" s="258" t="s">
        <v>3995</v>
      </c>
      <c r="B3106" s="258" t="s">
        <v>9837</v>
      </c>
      <c r="C3106" s="258">
        <v>2020</v>
      </c>
      <c r="D3106" s="258" t="s">
        <v>905</v>
      </c>
      <c r="E3106" s="258">
        <v>275.23</v>
      </c>
      <c r="F3106" s="258" t="s">
        <v>3644</v>
      </c>
      <c r="G3106" s="259">
        <f>ROUND(Table3[[#This Row],[Net]],3)</f>
        <v>275.23</v>
      </c>
    </row>
    <row r="3107" spans="1:7">
      <c r="A3107" s="258" t="s">
        <v>3996</v>
      </c>
      <c r="B3107" s="258" t="s">
        <v>9837</v>
      </c>
      <c r="C3107" s="258">
        <v>2020</v>
      </c>
      <c r="D3107" s="258" t="s">
        <v>905</v>
      </c>
      <c r="E3107" s="258">
        <v>137.67000000000004</v>
      </c>
      <c r="F3107" s="258" t="s">
        <v>3644</v>
      </c>
      <c r="G3107" s="259">
        <f>ROUND(Table3[[#This Row],[Net]],3)</f>
        <v>137.66999999999999</v>
      </c>
    </row>
    <row r="3108" spans="1:7">
      <c r="A3108" s="258" t="s">
        <v>3997</v>
      </c>
      <c r="B3108" s="258" t="s">
        <v>9837</v>
      </c>
      <c r="C3108" s="258">
        <v>2020</v>
      </c>
      <c r="D3108" s="258" t="s">
        <v>905</v>
      </c>
      <c r="E3108" s="258">
        <v>126.62000000000002</v>
      </c>
      <c r="F3108" s="258" t="s">
        <v>3644</v>
      </c>
      <c r="G3108" s="259">
        <f>ROUND(Table3[[#This Row],[Net]],3)</f>
        <v>126.62</v>
      </c>
    </row>
    <row r="3109" spans="1:7">
      <c r="A3109" s="258" t="s">
        <v>3998</v>
      </c>
      <c r="B3109" s="258" t="s">
        <v>9837</v>
      </c>
      <c r="C3109" s="258">
        <v>2020</v>
      </c>
      <c r="D3109" s="258" t="s">
        <v>905</v>
      </c>
      <c r="E3109" s="258">
        <v>171.51999999999998</v>
      </c>
      <c r="F3109" s="258" t="s">
        <v>3644</v>
      </c>
      <c r="G3109" s="259">
        <f>ROUND(Table3[[#This Row],[Net]],3)</f>
        <v>171.52</v>
      </c>
    </row>
    <row r="3110" spans="1:7">
      <c r="A3110" s="258" t="s">
        <v>3999</v>
      </c>
      <c r="B3110" s="258" t="s">
        <v>9837</v>
      </c>
      <c r="C3110" s="258">
        <v>2020</v>
      </c>
      <c r="D3110" s="258" t="s">
        <v>905</v>
      </c>
      <c r="E3110" s="258">
        <v>193.01000000000002</v>
      </c>
      <c r="F3110" s="258" t="s">
        <v>3644</v>
      </c>
      <c r="G3110" s="259">
        <f>ROUND(Table3[[#This Row],[Net]],3)</f>
        <v>193.01</v>
      </c>
    </row>
    <row r="3111" spans="1:7">
      <c r="A3111" s="258" t="s">
        <v>4000</v>
      </c>
      <c r="B3111" s="258" t="s">
        <v>9837</v>
      </c>
      <c r="C3111" s="258">
        <v>2020</v>
      </c>
      <c r="D3111" s="258" t="s">
        <v>905</v>
      </c>
      <c r="E3111" s="258">
        <v>119.23000000000003</v>
      </c>
      <c r="F3111" s="258" t="s">
        <v>3644</v>
      </c>
      <c r="G3111" s="259">
        <f>ROUND(Table3[[#This Row],[Net]],3)</f>
        <v>119.23</v>
      </c>
    </row>
    <row r="3112" spans="1:7">
      <c r="A3112" s="258" t="s">
        <v>4001</v>
      </c>
      <c r="B3112" s="258" t="s">
        <v>9837</v>
      </c>
      <c r="C3112" s="258">
        <v>2020</v>
      </c>
      <c r="D3112" s="258" t="s">
        <v>905</v>
      </c>
      <c r="E3112" s="258">
        <v>121.03</v>
      </c>
      <c r="F3112" s="258" t="s">
        <v>3644</v>
      </c>
      <c r="G3112" s="259">
        <f>ROUND(Table3[[#This Row],[Net]],3)</f>
        <v>121.03</v>
      </c>
    </row>
    <row r="3113" spans="1:7">
      <c r="A3113" s="258" t="s">
        <v>4002</v>
      </c>
      <c r="B3113" s="258" t="s">
        <v>9837</v>
      </c>
      <c r="C3113" s="258">
        <v>2020</v>
      </c>
      <c r="D3113" s="258" t="s">
        <v>905</v>
      </c>
      <c r="E3113" s="258">
        <v>101.16000000000001</v>
      </c>
      <c r="F3113" s="258" t="s">
        <v>3644</v>
      </c>
      <c r="G3113" s="259">
        <f>ROUND(Table3[[#This Row],[Net]],3)</f>
        <v>101.16</v>
      </c>
    </row>
    <row r="3114" spans="1:7">
      <c r="A3114" s="258" t="s">
        <v>4003</v>
      </c>
      <c r="B3114" s="258" t="s">
        <v>9837</v>
      </c>
      <c r="C3114" s="258">
        <v>2020</v>
      </c>
      <c r="D3114" s="258" t="s">
        <v>905</v>
      </c>
      <c r="E3114" s="258">
        <v>230.53</v>
      </c>
      <c r="F3114" s="258" t="s">
        <v>3644</v>
      </c>
      <c r="G3114" s="259">
        <f>ROUND(Table3[[#This Row],[Net]],3)</f>
        <v>230.53</v>
      </c>
    </row>
    <row r="3115" spans="1:7">
      <c r="A3115" s="258" t="s">
        <v>4004</v>
      </c>
      <c r="B3115" s="258" t="s">
        <v>9837</v>
      </c>
      <c r="C3115" s="258">
        <v>2020</v>
      </c>
      <c r="D3115" s="258" t="s">
        <v>905</v>
      </c>
      <c r="E3115" s="258">
        <v>84.989999999999952</v>
      </c>
      <c r="F3115" s="258" t="s">
        <v>3644</v>
      </c>
      <c r="G3115" s="259">
        <f>ROUND(Table3[[#This Row],[Net]],3)</f>
        <v>84.99</v>
      </c>
    </row>
    <row r="3116" spans="1:7">
      <c r="A3116" s="258" t="s">
        <v>4005</v>
      </c>
      <c r="B3116" s="258" t="s">
        <v>9837</v>
      </c>
      <c r="C3116" s="258">
        <v>2020</v>
      </c>
      <c r="D3116" s="258" t="s">
        <v>905</v>
      </c>
      <c r="E3116" s="258">
        <v>51.27000000000001</v>
      </c>
      <c r="F3116" s="258" t="s">
        <v>3644</v>
      </c>
      <c r="G3116" s="259">
        <f>ROUND(Table3[[#This Row],[Net]],3)</f>
        <v>51.27</v>
      </c>
    </row>
    <row r="3117" spans="1:7">
      <c r="A3117" s="258" t="s">
        <v>4006</v>
      </c>
      <c r="B3117" s="258" t="s">
        <v>9837</v>
      </c>
      <c r="C3117" s="258">
        <v>2020</v>
      </c>
      <c r="D3117" s="258" t="s">
        <v>905</v>
      </c>
      <c r="E3117" s="258">
        <v>148.94000000000003</v>
      </c>
      <c r="F3117" s="258" t="s">
        <v>3644</v>
      </c>
      <c r="G3117" s="259">
        <f>ROUND(Table3[[#This Row],[Net]],3)</f>
        <v>148.94</v>
      </c>
    </row>
    <row r="3118" spans="1:7">
      <c r="A3118" s="258" t="s">
        <v>4007</v>
      </c>
      <c r="B3118" s="258" t="s">
        <v>9837</v>
      </c>
      <c r="C3118" s="258">
        <v>2020</v>
      </c>
      <c r="D3118" s="258" t="s">
        <v>905</v>
      </c>
      <c r="E3118" s="258">
        <v>138.70999999999998</v>
      </c>
      <c r="F3118" s="258" t="s">
        <v>3644</v>
      </c>
      <c r="G3118" s="259">
        <f>ROUND(Table3[[#This Row],[Net]],3)</f>
        <v>138.71</v>
      </c>
    </row>
    <row r="3119" spans="1:7">
      <c r="A3119" s="258" t="s">
        <v>4008</v>
      </c>
      <c r="B3119" s="258" t="s">
        <v>9837</v>
      </c>
      <c r="C3119" s="258">
        <v>2020</v>
      </c>
      <c r="D3119" s="258" t="s">
        <v>905</v>
      </c>
      <c r="E3119" s="258">
        <v>101.72</v>
      </c>
      <c r="F3119" s="258" t="s">
        <v>3644</v>
      </c>
      <c r="G3119" s="259">
        <f>ROUND(Table3[[#This Row],[Net]],3)</f>
        <v>101.72</v>
      </c>
    </row>
    <row r="3120" spans="1:7">
      <c r="A3120" s="258" t="s">
        <v>4009</v>
      </c>
      <c r="B3120" s="258" t="s">
        <v>9837</v>
      </c>
      <c r="C3120" s="258">
        <v>2020</v>
      </c>
      <c r="D3120" s="258" t="s">
        <v>905</v>
      </c>
      <c r="E3120" s="258">
        <v>182.39999999999992</v>
      </c>
      <c r="F3120" s="258" t="s">
        <v>3644</v>
      </c>
      <c r="G3120" s="259">
        <f>ROUND(Table3[[#This Row],[Net]],3)</f>
        <v>182.4</v>
      </c>
    </row>
    <row r="3121" spans="1:7">
      <c r="A3121" s="258" t="s">
        <v>4010</v>
      </c>
      <c r="B3121" s="258" t="s">
        <v>9837</v>
      </c>
      <c r="C3121" s="258">
        <v>2020</v>
      </c>
      <c r="D3121" s="258" t="s">
        <v>905</v>
      </c>
      <c r="E3121" s="258">
        <v>150.10000000000002</v>
      </c>
      <c r="F3121" s="258" t="s">
        <v>3644</v>
      </c>
      <c r="G3121" s="259">
        <f>ROUND(Table3[[#This Row],[Net]],3)</f>
        <v>150.1</v>
      </c>
    </row>
    <row r="3122" spans="1:7">
      <c r="A3122" s="258" t="s">
        <v>4011</v>
      </c>
      <c r="B3122" s="258" t="s">
        <v>9837</v>
      </c>
      <c r="C3122" s="258">
        <v>2020</v>
      </c>
      <c r="D3122" s="258" t="s">
        <v>905</v>
      </c>
      <c r="E3122" s="258">
        <v>383.22999999999996</v>
      </c>
      <c r="F3122" s="258" t="s">
        <v>3644</v>
      </c>
      <c r="G3122" s="259">
        <f>ROUND(Table3[[#This Row],[Net]],3)</f>
        <v>383.23</v>
      </c>
    </row>
    <row r="3123" spans="1:7">
      <c r="A3123" s="258" t="s">
        <v>4012</v>
      </c>
      <c r="B3123" s="258" t="s">
        <v>9837</v>
      </c>
      <c r="C3123" s="258">
        <v>2020</v>
      </c>
      <c r="D3123" s="258" t="s">
        <v>905</v>
      </c>
      <c r="E3123" s="258">
        <v>129</v>
      </c>
      <c r="F3123" s="258" t="s">
        <v>3644</v>
      </c>
      <c r="G3123" s="259">
        <f>ROUND(Table3[[#This Row],[Net]],3)</f>
        <v>129</v>
      </c>
    </row>
    <row r="3124" spans="1:7">
      <c r="A3124" s="258" t="s">
        <v>4013</v>
      </c>
      <c r="B3124" s="258" t="s">
        <v>9837</v>
      </c>
      <c r="C3124" s="258">
        <v>2020</v>
      </c>
      <c r="D3124" s="258" t="s">
        <v>905</v>
      </c>
      <c r="E3124" s="258">
        <v>188.11999999999998</v>
      </c>
      <c r="F3124" s="258" t="s">
        <v>3644</v>
      </c>
      <c r="G3124" s="259">
        <f>ROUND(Table3[[#This Row],[Net]],3)</f>
        <v>188.12</v>
      </c>
    </row>
    <row r="3125" spans="1:7">
      <c r="A3125" s="258" t="s">
        <v>4014</v>
      </c>
      <c r="B3125" s="258" t="s">
        <v>9837</v>
      </c>
      <c r="C3125" s="258">
        <v>2020</v>
      </c>
      <c r="D3125" s="258" t="s">
        <v>905</v>
      </c>
      <c r="E3125" s="258">
        <v>167.83</v>
      </c>
      <c r="F3125" s="258" t="s">
        <v>3644</v>
      </c>
      <c r="G3125" s="259">
        <f>ROUND(Table3[[#This Row],[Net]],3)</f>
        <v>167.83</v>
      </c>
    </row>
    <row r="3126" spans="1:7">
      <c r="A3126" s="258" t="s">
        <v>4015</v>
      </c>
      <c r="B3126" s="258" t="s">
        <v>9837</v>
      </c>
      <c r="C3126" s="258">
        <v>2020</v>
      </c>
      <c r="D3126" s="258" t="s">
        <v>905</v>
      </c>
      <c r="E3126" s="258">
        <v>177.48999999999995</v>
      </c>
      <c r="F3126" s="258" t="s">
        <v>3644</v>
      </c>
      <c r="G3126" s="259">
        <f>ROUND(Table3[[#This Row],[Net]],3)</f>
        <v>177.49</v>
      </c>
    </row>
    <row r="3127" spans="1:7">
      <c r="A3127" s="258" t="s">
        <v>4016</v>
      </c>
      <c r="B3127" s="258" t="s">
        <v>9837</v>
      </c>
      <c r="C3127" s="258">
        <v>2020</v>
      </c>
      <c r="D3127" s="258" t="s">
        <v>905</v>
      </c>
      <c r="E3127" s="258">
        <v>178.10999999999999</v>
      </c>
      <c r="F3127" s="258" t="s">
        <v>3644</v>
      </c>
      <c r="G3127" s="259">
        <f>ROUND(Table3[[#This Row],[Net]],3)</f>
        <v>178.11</v>
      </c>
    </row>
    <row r="3128" spans="1:7">
      <c r="A3128" s="258" t="s">
        <v>4017</v>
      </c>
      <c r="B3128" s="258" t="s">
        <v>9837</v>
      </c>
      <c r="C3128" s="258">
        <v>2020</v>
      </c>
      <c r="D3128" s="258" t="s">
        <v>905</v>
      </c>
      <c r="E3128" s="258">
        <v>89.780000000000015</v>
      </c>
      <c r="F3128" s="258" t="s">
        <v>3644</v>
      </c>
      <c r="G3128" s="259">
        <f>ROUND(Table3[[#This Row],[Net]],3)</f>
        <v>89.78</v>
      </c>
    </row>
    <row r="3129" spans="1:7">
      <c r="A3129" s="258" t="s">
        <v>4018</v>
      </c>
      <c r="B3129" s="258" t="s">
        <v>9837</v>
      </c>
      <c r="C3129" s="258">
        <v>2020</v>
      </c>
      <c r="D3129" s="258" t="s">
        <v>905</v>
      </c>
      <c r="E3129" s="258">
        <v>201.12</v>
      </c>
      <c r="F3129" s="258" t="s">
        <v>3644</v>
      </c>
      <c r="G3129" s="259">
        <f>ROUND(Table3[[#This Row],[Net]],3)</f>
        <v>201.12</v>
      </c>
    </row>
    <row r="3130" spans="1:7">
      <c r="A3130" s="258" t="s">
        <v>4019</v>
      </c>
      <c r="B3130" s="258" t="s">
        <v>9837</v>
      </c>
      <c r="C3130" s="258">
        <v>2020</v>
      </c>
      <c r="D3130" s="258" t="s">
        <v>905</v>
      </c>
      <c r="E3130" s="258">
        <v>59.429999999999993</v>
      </c>
      <c r="F3130" s="258" t="s">
        <v>3644</v>
      </c>
      <c r="G3130" s="259">
        <f>ROUND(Table3[[#This Row],[Net]],3)</f>
        <v>59.43</v>
      </c>
    </row>
    <row r="3131" spans="1:7">
      <c r="A3131" s="258" t="s">
        <v>4020</v>
      </c>
      <c r="B3131" s="258" t="s">
        <v>9837</v>
      </c>
      <c r="C3131" s="258">
        <v>2020</v>
      </c>
      <c r="D3131" s="258" t="s">
        <v>905</v>
      </c>
      <c r="E3131" s="258">
        <v>228.58000000000004</v>
      </c>
      <c r="F3131" s="258" t="s">
        <v>3644</v>
      </c>
      <c r="G3131" s="259">
        <f>ROUND(Table3[[#This Row],[Net]],3)</f>
        <v>228.58</v>
      </c>
    </row>
    <row r="3132" spans="1:7">
      <c r="A3132" s="258" t="s">
        <v>4021</v>
      </c>
      <c r="B3132" s="258" t="s">
        <v>9837</v>
      </c>
      <c r="C3132" s="258">
        <v>2020</v>
      </c>
      <c r="D3132" s="258" t="s">
        <v>905</v>
      </c>
      <c r="E3132" s="258">
        <v>224.32</v>
      </c>
      <c r="F3132" s="258" t="s">
        <v>3644</v>
      </c>
      <c r="G3132" s="259">
        <f>ROUND(Table3[[#This Row],[Net]],3)</f>
        <v>224.32</v>
      </c>
    </row>
    <row r="3133" spans="1:7">
      <c r="A3133" s="258" t="s">
        <v>4022</v>
      </c>
      <c r="B3133" s="258" t="s">
        <v>9837</v>
      </c>
      <c r="C3133" s="258">
        <v>2020</v>
      </c>
      <c r="D3133" s="258" t="s">
        <v>905</v>
      </c>
      <c r="E3133" s="258">
        <v>79.31</v>
      </c>
      <c r="F3133" s="258" t="s">
        <v>3644</v>
      </c>
      <c r="G3133" s="259">
        <f>ROUND(Table3[[#This Row],[Net]],3)</f>
        <v>79.31</v>
      </c>
    </row>
    <row r="3134" spans="1:7">
      <c r="A3134" s="258" t="s">
        <v>4023</v>
      </c>
      <c r="B3134" s="258" t="s">
        <v>9837</v>
      </c>
      <c r="C3134" s="258">
        <v>2020</v>
      </c>
      <c r="D3134" s="258" t="s">
        <v>905</v>
      </c>
      <c r="E3134" s="258">
        <v>89.409999999999982</v>
      </c>
      <c r="F3134" s="258" t="s">
        <v>3644</v>
      </c>
      <c r="G3134" s="259">
        <f>ROUND(Table3[[#This Row],[Net]],3)</f>
        <v>89.41</v>
      </c>
    </row>
    <row r="3135" spans="1:7">
      <c r="A3135" s="258" t="s">
        <v>4024</v>
      </c>
      <c r="B3135" s="258" t="s">
        <v>9837</v>
      </c>
      <c r="C3135" s="258">
        <v>2020</v>
      </c>
      <c r="D3135" s="258" t="s">
        <v>905</v>
      </c>
      <c r="E3135" s="258">
        <v>152.10999999999999</v>
      </c>
      <c r="F3135" s="258" t="s">
        <v>3644</v>
      </c>
      <c r="G3135" s="259">
        <f>ROUND(Table3[[#This Row],[Net]],3)</f>
        <v>152.11000000000001</v>
      </c>
    </row>
    <row r="3136" spans="1:7">
      <c r="A3136" s="258" t="s">
        <v>4025</v>
      </c>
      <c r="B3136" s="258" t="s">
        <v>9837</v>
      </c>
      <c r="C3136" s="258">
        <v>2020</v>
      </c>
      <c r="D3136" s="258" t="s">
        <v>905</v>
      </c>
      <c r="E3136" s="258">
        <v>219.73000000000005</v>
      </c>
      <c r="F3136" s="258" t="s">
        <v>3644</v>
      </c>
      <c r="G3136" s="259">
        <f>ROUND(Table3[[#This Row],[Net]],3)</f>
        <v>219.73</v>
      </c>
    </row>
    <row r="3137" spans="1:7">
      <c r="A3137" s="258" t="s">
        <v>4026</v>
      </c>
      <c r="B3137" s="258" t="s">
        <v>9837</v>
      </c>
      <c r="C3137" s="258">
        <v>2020</v>
      </c>
      <c r="D3137" s="258" t="s">
        <v>905</v>
      </c>
      <c r="E3137" s="258">
        <v>455.28000000000003</v>
      </c>
      <c r="F3137" s="258" t="s">
        <v>3644</v>
      </c>
      <c r="G3137" s="259">
        <f>ROUND(Table3[[#This Row],[Net]],3)</f>
        <v>455.28</v>
      </c>
    </row>
    <row r="3138" spans="1:7">
      <c r="A3138" s="258" t="s">
        <v>4027</v>
      </c>
      <c r="B3138" s="258" t="s">
        <v>9837</v>
      </c>
      <c r="C3138" s="258">
        <v>2020</v>
      </c>
      <c r="D3138" s="258" t="s">
        <v>905</v>
      </c>
      <c r="E3138" s="258">
        <v>21.12</v>
      </c>
      <c r="F3138" s="258" t="s">
        <v>3644</v>
      </c>
      <c r="G3138" s="259">
        <f>ROUND(Table3[[#This Row],[Net]],3)</f>
        <v>21.12</v>
      </c>
    </row>
    <row r="3139" spans="1:7">
      <c r="A3139" s="258" t="s">
        <v>4028</v>
      </c>
      <c r="B3139" s="258" t="s">
        <v>9837</v>
      </c>
      <c r="C3139" s="258">
        <v>2020</v>
      </c>
      <c r="D3139" s="258" t="s">
        <v>905</v>
      </c>
      <c r="E3139" s="258">
        <v>341.56</v>
      </c>
      <c r="F3139" s="258" t="s">
        <v>3644</v>
      </c>
      <c r="G3139" s="259">
        <f>ROUND(Table3[[#This Row],[Net]],3)</f>
        <v>341.56</v>
      </c>
    </row>
    <row r="3140" spans="1:7">
      <c r="A3140" s="258" t="s">
        <v>4029</v>
      </c>
      <c r="B3140" s="258" t="s">
        <v>9837</v>
      </c>
      <c r="C3140" s="258">
        <v>2020</v>
      </c>
      <c r="D3140" s="258" t="s">
        <v>905</v>
      </c>
      <c r="E3140" s="258">
        <v>46.34</v>
      </c>
      <c r="F3140" s="258" t="s">
        <v>3644</v>
      </c>
      <c r="G3140" s="259">
        <f>ROUND(Table3[[#This Row],[Net]],3)</f>
        <v>46.34</v>
      </c>
    </row>
    <row r="3141" spans="1:7">
      <c r="A3141" s="258" t="s">
        <v>4030</v>
      </c>
      <c r="B3141" s="258" t="s">
        <v>9837</v>
      </c>
      <c r="C3141" s="258">
        <v>2020</v>
      </c>
      <c r="D3141" s="258" t="s">
        <v>905</v>
      </c>
      <c r="E3141" s="258">
        <v>158.88</v>
      </c>
      <c r="F3141" s="258" t="s">
        <v>3644</v>
      </c>
      <c r="G3141" s="259">
        <f>ROUND(Table3[[#This Row],[Net]],3)</f>
        <v>158.88</v>
      </c>
    </row>
    <row r="3142" spans="1:7">
      <c r="A3142" s="258" t="s">
        <v>4031</v>
      </c>
      <c r="B3142" s="258" t="s">
        <v>9837</v>
      </c>
      <c r="C3142" s="258">
        <v>2020</v>
      </c>
      <c r="D3142" s="258" t="s">
        <v>905</v>
      </c>
      <c r="E3142" s="258">
        <v>189.98999999999998</v>
      </c>
      <c r="F3142" s="258" t="s">
        <v>3644</v>
      </c>
      <c r="G3142" s="259">
        <f>ROUND(Table3[[#This Row],[Net]],3)</f>
        <v>189.99</v>
      </c>
    </row>
    <row r="3143" spans="1:7">
      <c r="A3143" s="258" t="s">
        <v>4032</v>
      </c>
      <c r="B3143" s="258" t="s">
        <v>9837</v>
      </c>
      <c r="C3143" s="258">
        <v>2020</v>
      </c>
      <c r="D3143" s="258" t="s">
        <v>905</v>
      </c>
      <c r="E3143" s="258">
        <v>155.67000000000002</v>
      </c>
      <c r="F3143" s="258" t="s">
        <v>3644</v>
      </c>
      <c r="G3143" s="259">
        <f>ROUND(Table3[[#This Row],[Net]],3)</f>
        <v>155.66999999999999</v>
      </c>
    </row>
    <row r="3144" spans="1:7">
      <c r="A3144" s="258" t="s">
        <v>4033</v>
      </c>
      <c r="B3144" s="258" t="s">
        <v>9837</v>
      </c>
      <c r="C3144" s="258">
        <v>2020</v>
      </c>
      <c r="D3144" s="258" t="s">
        <v>905</v>
      </c>
      <c r="E3144" s="258">
        <v>154.31</v>
      </c>
      <c r="F3144" s="258" t="s">
        <v>3644</v>
      </c>
      <c r="G3144" s="259">
        <f>ROUND(Table3[[#This Row],[Net]],3)</f>
        <v>154.31</v>
      </c>
    </row>
    <row r="3145" spans="1:7">
      <c r="A3145" s="258" t="s">
        <v>4034</v>
      </c>
      <c r="B3145" s="258" t="s">
        <v>9837</v>
      </c>
      <c r="C3145" s="258">
        <v>2020</v>
      </c>
      <c r="D3145" s="258" t="s">
        <v>905</v>
      </c>
      <c r="E3145" s="258">
        <v>184.51</v>
      </c>
      <c r="F3145" s="258" t="s">
        <v>3644</v>
      </c>
      <c r="G3145" s="259">
        <f>ROUND(Table3[[#This Row],[Net]],3)</f>
        <v>184.51</v>
      </c>
    </row>
    <row r="3146" spans="1:7">
      <c r="A3146" s="258" t="s">
        <v>4035</v>
      </c>
      <c r="B3146" s="258" t="s">
        <v>9837</v>
      </c>
      <c r="C3146" s="258">
        <v>2020</v>
      </c>
      <c r="D3146" s="258" t="s">
        <v>905</v>
      </c>
      <c r="E3146" s="258">
        <v>89.9</v>
      </c>
      <c r="F3146" s="258" t="s">
        <v>3644</v>
      </c>
      <c r="G3146" s="259">
        <f>ROUND(Table3[[#This Row],[Net]],3)</f>
        <v>89.9</v>
      </c>
    </row>
    <row r="3147" spans="1:7">
      <c r="A3147" s="258" t="s">
        <v>4036</v>
      </c>
      <c r="B3147" s="258" t="s">
        <v>9837</v>
      </c>
      <c r="C3147" s="258">
        <v>2020</v>
      </c>
      <c r="D3147" s="258" t="s">
        <v>910</v>
      </c>
      <c r="E3147" s="258">
        <v>47.75</v>
      </c>
      <c r="F3147" s="258" t="s">
        <v>3644</v>
      </c>
      <c r="G3147" s="259">
        <f>ROUND(Table3[[#This Row],[Net]],3)</f>
        <v>47.75</v>
      </c>
    </row>
    <row r="3148" spans="1:7">
      <c r="A3148" s="258" t="s">
        <v>4037</v>
      </c>
      <c r="B3148" s="258" t="s">
        <v>9837</v>
      </c>
      <c r="C3148" s="258">
        <v>2020</v>
      </c>
      <c r="D3148" s="258" t="s">
        <v>910</v>
      </c>
      <c r="E3148" s="258">
        <v>126.34999999999997</v>
      </c>
      <c r="F3148" s="258" t="s">
        <v>3644</v>
      </c>
      <c r="G3148" s="259">
        <f>ROUND(Table3[[#This Row],[Net]],3)</f>
        <v>126.35</v>
      </c>
    </row>
    <row r="3149" spans="1:7">
      <c r="A3149" s="258" t="s">
        <v>4038</v>
      </c>
      <c r="B3149" s="258" t="s">
        <v>9837</v>
      </c>
      <c r="C3149" s="258">
        <v>2020</v>
      </c>
      <c r="D3149" s="258" t="s">
        <v>910</v>
      </c>
      <c r="E3149" s="258">
        <v>86.08</v>
      </c>
      <c r="F3149" s="258" t="s">
        <v>3644</v>
      </c>
      <c r="G3149" s="259">
        <f>ROUND(Table3[[#This Row],[Net]],3)</f>
        <v>86.08</v>
      </c>
    </row>
    <row r="3150" spans="1:7">
      <c r="A3150" s="258" t="s">
        <v>4039</v>
      </c>
      <c r="B3150" s="258" t="s">
        <v>9837</v>
      </c>
      <c r="C3150" s="258">
        <v>2020</v>
      </c>
      <c r="D3150" s="258" t="s">
        <v>910</v>
      </c>
      <c r="E3150" s="258">
        <v>83.88000000000001</v>
      </c>
      <c r="F3150" s="258" t="s">
        <v>3644</v>
      </c>
      <c r="G3150" s="259">
        <f>ROUND(Table3[[#This Row],[Net]],3)</f>
        <v>83.88</v>
      </c>
    </row>
    <row r="3151" spans="1:7">
      <c r="A3151" s="258" t="s">
        <v>4040</v>
      </c>
      <c r="B3151" s="258" t="s">
        <v>9837</v>
      </c>
      <c r="C3151" s="258">
        <v>2020</v>
      </c>
      <c r="D3151" s="258" t="s">
        <v>910</v>
      </c>
      <c r="E3151" s="258">
        <v>84.429999999999993</v>
      </c>
      <c r="F3151" s="258" t="s">
        <v>3644</v>
      </c>
      <c r="G3151" s="259">
        <f>ROUND(Table3[[#This Row],[Net]],3)</f>
        <v>84.43</v>
      </c>
    </row>
    <row r="3152" spans="1:7">
      <c r="A3152" s="258" t="s">
        <v>4041</v>
      </c>
      <c r="B3152" s="258" t="s">
        <v>9837</v>
      </c>
      <c r="C3152" s="258">
        <v>2020</v>
      </c>
      <c r="D3152" s="258" t="s">
        <v>910</v>
      </c>
      <c r="E3152" s="258">
        <v>95.919999999999987</v>
      </c>
      <c r="F3152" s="258" t="s">
        <v>3644</v>
      </c>
      <c r="G3152" s="259">
        <f>ROUND(Table3[[#This Row],[Net]],3)</f>
        <v>95.92</v>
      </c>
    </row>
    <row r="3153" spans="1:7">
      <c r="A3153" s="258" t="s">
        <v>4042</v>
      </c>
      <c r="B3153" s="258" t="s">
        <v>9837</v>
      </c>
      <c r="C3153" s="258">
        <v>2020</v>
      </c>
      <c r="D3153" s="258" t="s">
        <v>910</v>
      </c>
      <c r="E3153" s="258">
        <v>71.319999999999993</v>
      </c>
      <c r="F3153" s="258" t="s">
        <v>3644</v>
      </c>
      <c r="G3153" s="259">
        <f>ROUND(Table3[[#This Row],[Net]],3)</f>
        <v>71.319999999999993</v>
      </c>
    </row>
    <row r="3154" spans="1:7">
      <c r="A3154" s="258" t="s">
        <v>4043</v>
      </c>
      <c r="B3154" s="258" t="s">
        <v>9837</v>
      </c>
      <c r="C3154" s="258">
        <v>2020</v>
      </c>
      <c r="D3154" s="258" t="s">
        <v>910</v>
      </c>
      <c r="E3154" s="258">
        <v>137.79</v>
      </c>
      <c r="F3154" s="258" t="s">
        <v>3644</v>
      </c>
      <c r="G3154" s="259">
        <f>ROUND(Table3[[#This Row],[Net]],3)</f>
        <v>137.79</v>
      </c>
    </row>
    <row r="3155" spans="1:7">
      <c r="A3155" s="258" t="s">
        <v>4044</v>
      </c>
      <c r="B3155" s="258" t="s">
        <v>9837</v>
      </c>
      <c r="C3155" s="258">
        <v>2020</v>
      </c>
      <c r="D3155" s="258" t="s">
        <v>910</v>
      </c>
      <c r="E3155" s="258">
        <v>93.070000000000007</v>
      </c>
      <c r="F3155" s="258" t="s">
        <v>3644</v>
      </c>
      <c r="G3155" s="259">
        <f>ROUND(Table3[[#This Row],[Net]],3)</f>
        <v>93.07</v>
      </c>
    </row>
    <row r="3156" spans="1:7">
      <c r="A3156" s="258" t="s">
        <v>4045</v>
      </c>
      <c r="B3156" s="258" t="s">
        <v>9837</v>
      </c>
      <c r="C3156" s="258">
        <v>2020</v>
      </c>
      <c r="D3156" s="258" t="s">
        <v>910</v>
      </c>
      <c r="E3156" s="258">
        <v>141.05000000000001</v>
      </c>
      <c r="F3156" s="258" t="s">
        <v>3644</v>
      </c>
      <c r="G3156" s="259">
        <f>ROUND(Table3[[#This Row],[Net]],3)</f>
        <v>141.05000000000001</v>
      </c>
    </row>
    <row r="3157" spans="1:7">
      <c r="A3157" s="258" t="s">
        <v>4046</v>
      </c>
      <c r="B3157" s="258" t="s">
        <v>9837</v>
      </c>
      <c r="C3157" s="258">
        <v>2020</v>
      </c>
      <c r="D3157" s="258" t="s">
        <v>910</v>
      </c>
      <c r="E3157" s="258">
        <v>83.949999999999989</v>
      </c>
      <c r="F3157" s="258" t="s">
        <v>3644</v>
      </c>
      <c r="G3157" s="259">
        <f>ROUND(Table3[[#This Row],[Net]],3)</f>
        <v>83.95</v>
      </c>
    </row>
    <row r="3158" spans="1:7">
      <c r="A3158" s="258" t="s">
        <v>4047</v>
      </c>
      <c r="B3158" s="258" t="s">
        <v>9837</v>
      </c>
      <c r="C3158" s="258">
        <v>2020</v>
      </c>
      <c r="D3158" s="258" t="s">
        <v>910</v>
      </c>
      <c r="E3158" s="258">
        <v>71.73</v>
      </c>
      <c r="F3158" s="258" t="s">
        <v>3644</v>
      </c>
      <c r="G3158" s="259">
        <f>ROUND(Table3[[#This Row],[Net]],3)</f>
        <v>71.73</v>
      </c>
    </row>
    <row r="3159" spans="1:7">
      <c r="A3159" s="258" t="s">
        <v>4048</v>
      </c>
      <c r="B3159" s="258" t="s">
        <v>9837</v>
      </c>
      <c r="C3159" s="258">
        <v>2020</v>
      </c>
      <c r="D3159" s="258" t="s">
        <v>910</v>
      </c>
      <c r="E3159" s="258">
        <v>136.00000000000003</v>
      </c>
      <c r="F3159" s="258" t="s">
        <v>3644</v>
      </c>
      <c r="G3159" s="259">
        <f>ROUND(Table3[[#This Row],[Net]],3)</f>
        <v>136</v>
      </c>
    </row>
    <row r="3160" spans="1:7">
      <c r="A3160" s="258" t="s">
        <v>4049</v>
      </c>
      <c r="B3160" s="258" t="s">
        <v>9837</v>
      </c>
      <c r="C3160" s="258">
        <v>2020</v>
      </c>
      <c r="D3160" s="258" t="s">
        <v>910</v>
      </c>
      <c r="E3160" s="258">
        <v>95.759999999999991</v>
      </c>
      <c r="F3160" s="258" t="s">
        <v>3644</v>
      </c>
      <c r="G3160" s="259">
        <f>ROUND(Table3[[#This Row],[Net]],3)</f>
        <v>95.76</v>
      </c>
    </row>
    <row r="3161" spans="1:7">
      <c r="A3161" s="258" t="s">
        <v>4050</v>
      </c>
      <c r="B3161" s="258" t="s">
        <v>9837</v>
      </c>
      <c r="C3161" s="258">
        <v>2020</v>
      </c>
      <c r="D3161" s="258" t="s">
        <v>910</v>
      </c>
      <c r="E3161" s="258">
        <v>157.72999999999999</v>
      </c>
      <c r="F3161" s="258" t="s">
        <v>3644</v>
      </c>
      <c r="G3161" s="259">
        <f>ROUND(Table3[[#This Row],[Net]],3)</f>
        <v>157.72999999999999</v>
      </c>
    </row>
    <row r="3162" spans="1:7">
      <c r="A3162" s="258" t="s">
        <v>4051</v>
      </c>
      <c r="B3162" s="258" t="s">
        <v>9837</v>
      </c>
      <c r="C3162" s="258">
        <v>2020</v>
      </c>
      <c r="D3162" s="258" t="s">
        <v>910</v>
      </c>
      <c r="E3162" s="258">
        <v>74.72</v>
      </c>
      <c r="F3162" s="258" t="s">
        <v>3644</v>
      </c>
      <c r="G3162" s="259">
        <f>ROUND(Table3[[#This Row],[Net]],3)</f>
        <v>74.72</v>
      </c>
    </row>
    <row r="3163" spans="1:7">
      <c r="A3163" s="258" t="s">
        <v>4052</v>
      </c>
      <c r="B3163" s="258" t="s">
        <v>9837</v>
      </c>
      <c r="C3163" s="258">
        <v>2020</v>
      </c>
      <c r="D3163" s="258" t="s">
        <v>910</v>
      </c>
      <c r="E3163" s="258">
        <v>110.23</v>
      </c>
      <c r="F3163" s="258" t="s">
        <v>3644</v>
      </c>
      <c r="G3163" s="259">
        <f>ROUND(Table3[[#This Row],[Net]],3)</f>
        <v>110.23</v>
      </c>
    </row>
    <row r="3164" spans="1:7">
      <c r="A3164" s="258" t="s">
        <v>4053</v>
      </c>
      <c r="B3164" s="258" t="s">
        <v>9837</v>
      </c>
      <c r="C3164" s="258">
        <v>2020</v>
      </c>
      <c r="D3164" s="258" t="s">
        <v>910</v>
      </c>
      <c r="E3164" s="258">
        <v>127.73</v>
      </c>
      <c r="F3164" s="258" t="s">
        <v>3644</v>
      </c>
      <c r="G3164" s="259">
        <f>ROUND(Table3[[#This Row],[Net]],3)</f>
        <v>127.73</v>
      </c>
    </row>
    <row r="3165" spans="1:7">
      <c r="A3165" s="258" t="s">
        <v>4054</v>
      </c>
      <c r="B3165" s="258" t="s">
        <v>9837</v>
      </c>
      <c r="C3165" s="258">
        <v>2020</v>
      </c>
      <c r="D3165" s="258" t="s">
        <v>910</v>
      </c>
      <c r="E3165" s="258">
        <v>92.659999999999982</v>
      </c>
      <c r="F3165" s="258" t="s">
        <v>3644</v>
      </c>
      <c r="G3165" s="259">
        <f>ROUND(Table3[[#This Row],[Net]],3)</f>
        <v>92.66</v>
      </c>
    </row>
    <row r="3166" spans="1:7">
      <c r="A3166" s="258" t="s">
        <v>4055</v>
      </c>
      <c r="B3166" s="258" t="s">
        <v>9837</v>
      </c>
      <c r="C3166" s="258">
        <v>2020</v>
      </c>
      <c r="D3166" s="258" t="s">
        <v>910</v>
      </c>
      <c r="E3166" s="258">
        <v>97.12</v>
      </c>
      <c r="F3166" s="258" t="s">
        <v>3644</v>
      </c>
      <c r="G3166" s="259">
        <f>ROUND(Table3[[#This Row],[Net]],3)</f>
        <v>97.12</v>
      </c>
    </row>
    <row r="3167" spans="1:7">
      <c r="A3167" s="258" t="s">
        <v>4056</v>
      </c>
      <c r="B3167" s="258" t="s">
        <v>9837</v>
      </c>
      <c r="C3167" s="258">
        <v>2020</v>
      </c>
      <c r="D3167" s="258" t="s">
        <v>910</v>
      </c>
      <c r="E3167" s="258">
        <v>142.87</v>
      </c>
      <c r="F3167" s="258" t="s">
        <v>3644</v>
      </c>
      <c r="G3167" s="259">
        <f>ROUND(Table3[[#This Row],[Net]],3)</f>
        <v>142.87</v>
      </c>
    </row>
    <row r="3168" spans="1:7">
      <c r="A3168" s="258" t="s">
        <v>4057</v>
      </c>
      <c r="B3168" s="258" t="s">
        <v>9837</v>
      </c>
      <c r="C3168" s="258">
        <v>2020</v>
      </c>
      <c r="D3168" s="258" t="s">
        <v>910</v>
      </c>
      <c r="E3168" s="258">
        <v>89.149999999999991</v>
      </c>
      <c r="F3168" s="258" t="s">
        <v>3644</v>
      </c>
      <c r="G3168" s="259">
        <f>ROUND(Table3[[#This Row],[Net]],3)</f>
        <v>89.15</v>
      </c>
    </row>
    <row r="3169" spans="1:7">
      <c r="A3169" s="258" t="s">
        <v>4058</v>
      </c>
      <c r="B3169" s="258" t="s">
        <v>9837</v>
      </c>
      <c r="C3169" s="258">
        <v>2020</v>
      </c>
      <c r="D3169" s="258" t="s">
        <v>910</v>
      </c>
      <c r="E3169" s="258">
        <v>97.56</v>
      </c>
      <c r="F3169" s="258" t="s">
        <v>3644</v>
      </c>
      <c r="G3169" s="259">
        <f>ROUND(Table3[[#This Row],[Net]],3)</f>
        <v>97.56</v>
      </c>
    </row>
    <row r="3170" spans="1:7">
      <c r="A3170" s="258" t="s">
        <v>4059</v>
      </c>
      <c r="B3170" s="258" t="s">
        <v>9837</v>
      </c>
      <c r="C3170" s="258">
        <v>2020</v>
      </c>
      <c r="D3170" s="258" t="s">
        <v>910</v>
      </c>
      <c r="E3170" s="258">
        <v>82.84</v>
      </c>
      <c r="F3170" s="258" t="s">
        <v>3644</v>
      </c>
      <c r="G3170" s="259">
        <f>ROUND(Table3[[#This Row],[Net]],3)</f>
        <v>82.84</v>
      </c>
    </row>
    <row r="3171" spans="1:7">
      <c r="A3171" s="258" t="s">
        <v>4060</v>
      </c>
      <c r="B3171" s="258" t="s">
        <v>9837</v>
      </c>
      <c r="C3171" s="258">
        <v>2020</v>
      </c>
      <c r="D3171" s="258" t="s">
        <v>910</v>
      </c>
      <c r="E3171" s="258">
        <v>103.64999999999999</v>
      </c>
      <c r="F3171" s="258" t="s">
        <v>3644</v>
      </c>
      <c r="G3171" s="259">
        <f>ROUND(Table3[[#This Row],[Net]],3)</f>
        <v>103.65</v>
      </c>
    </row>
    <row r="3172" spans="1:7">
      <c r="A3172" s="258" t="s">
        <v>4061</v>
      </c>
      <c r="B3172" s="258" t="s">
        <v>9837</v>
      </c>
      <c r="C3172" s="258">
        <v>2020</v>
      </c>
      <c r="D3172" s="258" t="s">
        <v>910</v>
      </c>
      <c r="E3172" s="258">
        <v>140.46</v>
      </c>
      <c r="F3172" s="258" t="s">
        <v>3644</v>
      </c>
      <c r="G3172" s="259">
        <f>ROUND(Table3[[#This Row],[Net]],3)</f>
        <v>140.46</v>
      </c>
    </row>
    <row r="3173" spans="1:7">
      <c r="A3173" s="258" t="s">
        <v>4062</v>
      </c>
      <c r="B3173" s="258" t="s">
        <v>9837</v>
      </c>
      <c r="C3173" s="258">
        <v>2020</v>
      </c>
      <c r="D3173" s="258" t="s">
        <v>910</v>
      </c>
      <c r="E3173" s="258">
        <v>34.909999999999997</v>
      </c>
      <c r="F3173" s="258" t="s">
        <v>3644</v>
      </c>
      <c r="G3173" s="259">
        <f>ROUND(Table3[[#This Row],[Net]],3)</f>
        <v>34.909999999999997</v>
      </c>
    </row>
    <row r="3174" spans="1:7">
      <c r="A3174" s="258" t="s">
        <v>4063</v>
      </c>
      <c r="B3174" s="258" t="s">
        <v>9837</v>
      </c>
      <c r="C3174" s="258">
        <v>2020</v>
      </c>
      <c r="D3174" s="258" t="s">
        <v>910</v>
      </c>
      <c r="E3174" s="258">
        <v>103.62</v>
      </c>
      <c r="F3174" s="258" t="s">
        <v>3644</v>
      </c>
      <c r="G3174" s="259">
        <f>ROUND(Table3[[#This Row],[Net]],3)</f>
        <v>103.62</v>
      </c>
    </row>
    <row r="3175" spans="1:7">
      <c r="A3175" s="258" t="s">
        <v>4064</v>
      </c>
      <c r="B3175" s="258" t="s">
        <v>9837</v>
      </c>
      <c r="C3175" s="258">
        <v>2020</v>
      </c>
      <c r="D3175" s="258" t="s">
        <v>910</v>
      </c>
      <c r="E3175" s="258">
        <v>138.38999999999999</v>
      </c>
      <c r="F3175" s="258" t="s">
        <v>3644</v>
      </c>
      <c r="G3175" s="259">
        <f>ROUND(Table3[[#This Row],[Net]],3)</f>
        <v>138.38999999999999</v>
      </c>
    </row>
    <row r="3176" spans="1:7">
      <c r="A3176" s="258" t="s">
        <v>4065</v>
      </c>
      <c r="B3176" s="258" t="s">
        <v>9837</v>
      </c>
      <c r="C3176" s="258">
        <v>2020</v>
      </c>
      <c r="D3176" s="258" t="s">
        <v>910</v>
      </c>
      <c r="E3176" s="258">
        <v>123.1</v>
      </c>
      <c r="F3176" s="258" t="s">
        <v>3644</v>
      </c>
      <c r="G3176" s="259">
        <f>ROUND(Table3[[#This Row],[Net]],3)</f>
        <v>123.1</v>
      </c>
    </row>
    <row r="3177" spans="1:7">
      <c r="A3177" s="258" t="s">
        <v>4066</v>
      </c>
      <c r="B3177" s="258" t="s">
        <v>9837</v>
      </c>
      <c r="C3177" s="258">
        <v>2020</v>
      </c>
      <c r="D3177" s="258" t="s">
        <v>910</v>
      </c>
      <c r="E3177" s="258">
        <v>209.88</v>
      </c>
      <c r="F3177" s="258" t="s">
        <v>3644</v>
      </c>
      <c r="G3177" s="259">
        <f>ROUND(Table3[[#This Row],[Net]],3)</f>
        <v>209.88</v>
      </c>
    </row>
    <row r="3178" spans="1:7">
      <c r="A3178" s="258" t="s">
        <v>4067</v>
      </c>
      <c r="B3178" s="258" t="s">
        <v>9837</v>
      </c>
      <c r="C3178" s="258">
        <v>2020</v>
      </c>
      <c r="D3178" s="258" t="s">
        <v>910</v>
      </c>
      <c r="E3178" s="258">
        <v>85.070000000000007</v>
      </c>
      <c r="F3178" s="258" t="s">
        <v>3644</v>
      </c>
      <c r="G3178" s="259">
        <f>ROUND(Table3[[#This Row],[Net]],3)</f>
        <v>85.07</v>
      </c>
    </row>
    <row r="3179" spans="1:7">
      <c r="A3179" s="258" t="s">
        <v>4068</v>
      </c>
      <c r="B3179" s="258" t="s">
        <v>9837</v>
      </c>
      <c r="C3179" s="258">
        <v>2020</v>
      </c>
      <c r="D3179" s="258" t="s">
        <v>910</v>
      </c>
      <c r="E3179" s="258">
        <v>118.08</v>
      </c>
      <c r="F3179" s="258" t="s">
        <v>3644</v>
      </c>
      <c r="G3179" s="259">
        <f>ROUND(Table3[[#This Row],[Net]],3)</f>
        <v>118.08</v>
      </c>
    </row>
    <row r="3180" spans="1:7">
      <c r="A3180" s="258" t="s">
        <v>4069</v>
      </c>
      <c r="B3180" s="258" t="s">
        <v>9837</v>
      </c>
      <c r="C3180" s="258">
        <v>2020</v>
      </c>
      <c r="D3180" s="258" t="s">
        <v>910</v>
      </c>
      <c r="E3180" s="258">
        <v>165.22000000000003</v>
      </c>
      <c r="F3180" s="258" t="s">
        <v>3644</v>
      </c>
      <c r="G3180" s="259">
        <f>ROUND(Table3[[#This Row],[Net]],3)</f>
        <v>165.22</v>
      </c>
    </row>
    <row r="3181" spans="1:7">
      <c r="A3181" s="258" t="s">
        <v>4070</v>
      </c>
      <c r="B3181" s="258" t="s">
        <v>9837</v>
      </c>
      <c r="C3181" s="258">
        <v>2020</v>
      </c>
      <c r="D3181" s="258" t="s">
        <v>910</v>
      </c>
      <c r="E3181" s="258">
        <v>70.94</v>
      </c>
      <c r="F3181" s="258" t="s">
        <v>3644</v>
      </c>
      <c r="G3181" s="259">
        <f>ROUND(Table3[[#This Row],[Net]],3)</f>
        <v>70.94</v>
      </c>
    </row>
    <row r="3182" spans="1:7">
      <c r="A3182" s="258" t="s">
        <v>4071</v>
      </c>
      <c r="B3182" s="258" t="s">
        <v>9837</v>
      </c>
      <c r="C3182" s="258">
        <v>2020</v>
      </c>
      <c r="D3182" s="258" t="s">
        <v>910</v>
      </c>
      <c r="E3182" s="258">
        <v>150.26</v>
      </c>
      <c r="F3182" s="258" t="s">
        <v>3644</v>
      </c>
      <c r="G3182" s="259">
        <f>ROUND(Table3[[#This Row],[Net]],3)</f>
        <v>150.26</v>
      </c>
    </row>
    <row r="3183" spans="1:7">
      <c r="A3183" s="258" t="s">
        <v>4072</v>
      </c>
      <c r="B3183" s="258" t="s">
        <v>9837</v>
      </c>
      <c r="C3183" s="258">
        <v>2020</v>
      </c>
      <c r="D3183" s="258" t="s">
        <v>910</v>
      </c>
      <c r="E3183" s="258">
        <v>187.83</v>
      </c>
      <c r="F3183" s="258" t="s">
        <v>3644</v>
      </c>
      <c r="G3183" s="259">
        <f>ROUND(Table3[[#This Row],[Net]],3)</f>
        <v>187.83</v>
      </c>
    </row>
    <row r="3184" spans="1:7">
      <c r="A3184" s="258" t="s">
        <v>4073</v>
      </c>
      <c r="B3184" s="258" t="s">
        <v>9837</v>
      </c>
      <c r="C3184" s="258">
        <v>2020</v>
      </c>
      <c r="D3184" s="258" t="s">
        <v>910</v>
      </c>
      <c r="E3184" s="258">
        <v>207.63000000000002</v>
      </c>
      <c r="F3184" s="258" t="s">
        <v>3644</v>
      </c>
      <c r="G3184" s="259">
        <f>ROUND(Table3[[#This Row],[Net]],3)</f>
        <v>207.63</v>
      </c>
    </row>
    <row r="3185" spans="1:7">
      <c r="A3185" s="258" t="s">
        <v>4074</v>
      </c>
      <c r="B3185" s="258" t="s">
        <v>9837</v>
      </c>
      <c r="C3185" s="258">
        <v>2020</v>
      </c>
      <c r="D3185" s="258" t="s">
        <v>910</v>
      </c>
      <c r="E3185" s="258">
        <v>85.74</v>
      </c>
      <c r="F3185" s="258" t="s">
        <v>3644</v>
      </c>
      <c r="G3185" s="259">
        <f>ROUND(Table3[[#This Row],[Net]],3)</f>
        <v>85.74</v>
      </c>
    </row>
    <row r="3186" spans="1:7">
      <c r="A3186" s="258" t="s">
        <v>4075</v>
      </c>
      <c r="B3186" s="258" t="s">
        <v>9837</v>
      </c>
      <c r="C3186" s="258">
        <v>2020</v>
      </c>
      <c r="D3186" s="258" t="s">
        <v>910</v>
      </c>
      <c r="E3186" s="258">
        <v>124.14999999999999</v>
      </c>
      <c r="F3186" s="258" t="s">
        <v>3644</v>
      </c>
      <c r="G3186" s="259">
        <f>ROUND(Table3[[#This Row],[Net]],3)</f>
        <v>124.15</v>
      </c>
    </row>
    <row r="3187" spans="1:7">
      <c r="A3187" s="258" t="s">
        <v>4076</v>
      </c>
      <c r="B3187" s="258" t="s">
        <v>9837</v>
      </c>
      <c r="C3187" s="258">
        <v>2020</v>
      </c>
      <c r="D3187" s="258" t="s">
        <v>910</v>
      </c>
      <c r="E3187" s="258">
        <v>116.06</v>
      </c>
      <c r="F3187" s="258" t="s">
        <v>3644</v>
      </c>
      <c r="G3187" s="259">
        <f>ROUND(Table3[[#This Row],[Net]],3)</f>
        <v>116.06</v>
      </c>
    </row>
    <row r="3188" spans="1:7">
      <c r="A3188" s="258" t="s">
        <v>4077</v>
      </c>
      <c r="B3188" s="258" t="s">
        <v>9837</v>
      </c>
      <c r="C3188" s="258">
        <v>2020</v>
      </c>
      <c r="D3188" s="258" t="s">
        <v>910</v>
      </c>
      <c r="E3188" s="258">
        <v>62.69</v>
      </c>
      <c r="F3188" s="258" t="s">
        <v>3644</v>
      </c>
      <c r="G3188" s="259">
        <f>ROUND(Table3[[#This Row],[Net]],3)</f>
        <v>62.69</v>
      </c>
    </row>
    <row r="3189" spans="1:7">
      <c r="A3189" s="258" t="s">
        <v>4078</v>
      </c>
      <c r="B3189" s="258" t="s">
        <v>9837</v>
      </c>
      <c r="C3189" s="258">
        <v>2020</v>
      </c>
      <c r="D3189" s="258" t="s">
        <v>910</v>
      </c>
      <c r="E3189" s="258">
        <v>96.62</v>
      </c>
      <c r="F3189" s="258" t="s">
        <v>3644</v>
      </c>
      <c r="G3189" s="259">
        <f>ROUND(Table3[[#This Row],[Net]],3)</f>
        <v>96.62</v>
      </c>
    </row>
    <row r="3190" spans="1:7">
      <c r="A3190" s="258" t="s">
        <v>4079</v>
      </c>
      <c r="B3190" s="258" t="s">
        <v>9837</v>
      </c>
      <c r="C3190" s="258">
        <v>2020</v>
      </c>
      <c r="D3190" s="258" t="s">
        <v>910</v>
      </c>
      <c r="E3190" s="258">
        <v>79.989999999999995</v>
      </c>
      <c r="F3190" s="258" t="s">
        <v>3644</v>
      </c>
      <c r="G3190" s="259">
        <f>ROUND(Table3[[#This Row],[Net]],3)</f>
        <v>79.989999999999995</v>
      </c>
    </row>
    <row r="3191" spans="1:7">
      <c r="A3191" s="258" t="s">
        <v>4080</v>
      </c>
      <c r="B3191" s="258" t="s">
        <v>9837</v>
      </c>
      <c r="C3191" s="258">
        <v>2020</v>
      </c>
      <c r="D3191" s="258" t="s">
        <v>910</v>
      </c>
      <c r="E3191" s="258">
        <v>258.06</v>
      </c>
      <c r="F3191" s="258" t="s">
        <v>3644</v>
      </c>
      <c r="G3191" s="259">
        <f>ROUND(Table3[[#This Row],[Net]],3)</f>
        <v>258.06</v>
      </c>
    </row>
    <row r="3192" spans="1:7">
      <c r="A3192" s="258" t="s">
        <v>4081</v>
      </c>
      <c r="B3192" s="258" t="s">
        <v>9837</v>
      </c>
      <c r="C3192" s="258">
        <v>2020</v>
      </c>
      <c r="D3192" s="258" t="s">
        <v>910</v>
      </c>
      <c r="E3192" s="258">
        <v>170.70000000000002</v>
      </c>
      <c r="F3192" s="258" t="s">
        <v>3644</v>
      </c>
      <c r="G3192" s="259">
        <f>ROUND(Table3[[#This Row],[Net]],3)</f>
        <v>170.7</v>
      </c>
    </row>
    <row r="3193" spans="1:7">
      <c r="A3193" s="258" t="s">
        <v>4082</v>
      </c>
      <c r="B3193" s="258" t="s">
        <v>9837</v>
      </c>
      <c r="C3193" s="258">
        <v>2020</v>
      </c>
      <c r="D3193" s="258" t="s">
        <v>910</v>
      </c>
      <c r="E3193" s="258">
        <v>97.550000000000011</v>
      </c>
      <c r="F3193" s="258" t="s">
        <v>3644</v>
      </c>
      <c r="G3193" s="259">
        <f>ROUND(Table3[[#This Row],[Net]],3)</f>
        <v>97.55</v>
      </c>
    </row>
    <row r="3194" spans="1:7">
      <c r="A3194" s="258" t="s">
        <v>4083</v>
      </c>
      <c r="B3194" s="258" t="s">
        <v>9837</v>
      </c>
      <c r="C3194" s="258">
        <v>2020</v>
      </c>
      <c r="D3194" s="258" t="s">
        <v>910</v>
      </c>
      <c r="E3194" s="258">
        <v>134.94999999999999</v>
      </c>
      <c r="F3194" s="258" t="s">
        <v>3644</v>
      </c>
      <c r="G3194" s="259">
        <f>ROUND(Table3[[#This Row],[Net]],3)</f>
        <v>134.94999999999999</v>
      </c>
    </row>
    <row r="3195" spans="1:7">
      <c r="A3195" s="258" t="s">
        <v>4084</v>
      </c>
      <c r="B3195" s="258" t="s">
        <v>9837</v>
      </c>
      <c r="C3195" s="258">
        <v>2020</v>
      </c>
      <c r="D3195" s="258" t="s">
        <v>910</v>
      </c>
      <c r="E3195" s="258">
        <v>156.91000000000003</v>
      </c>
      <c r="F3195" s="258" t="s">
        <v>3644</v>
      </c>
      <c r="G3195" s="259">
        <f>ROUND(Table3[[#This Row],[Net]],3)</f>
        <v>156.91</v>
      </c>
    </row>
    <row r="3196" spans="1:7">
      <c r="A3196" s="258" t="s">
        <v>4085</v>
      </c>
      <c r="B3196" s="258" t="s">
        <v>9837</v>
      </c>
      <c r="C3196" s="258">
        <v>2020</v>
      </c>
      <c r="D3196" s="258" t="s">
        <v>910</v>
      </c>
      <c r="E3196" s="258">
        <v>175.84</v>
      </c>
      <c r="F3196" s="258" t="s">
        <v>3644</v>
      </c>
      <c r="G3196" s="259">
        <f>ROUND(Table3[[#This Row],[Net]],3)</f>
        <v>175.84</v>
      </c>
    </row>
    <row r="3197" spans="1:7">
      <c r="A3197" s="258" t="s">
        <v>4086</v>
      </c>
      <c r="B3197" s="258" t="s">
        <v>9837</v>
      </c>
      <c r="C3197" s="258">
        <v>2020</v>
      </c>
      <c r="D3197" s="258" t="s">
        <v>910</v>
      </c>
      <c r="E3197" s="258">
        <v>101.89</v>
      </c>
      <c r="F3197" s="258" t="s">
        <v>3644</v>
      </c>
      <c r="G3197" s="259">
        <f>ROUND(Table3[[#This Row],[Net]],3)</f>
        <v>101.89</v>
      </c>
    </row>
    <row r="3198" spans="1:7">
      <c r="A3198" s="258" t="s">
        <v>4087</v>
      </c>
      <c r="B3198" s="258" t="s">
        <v>9837</v>
      </c>
      <c r="C3198" s="258">
        <v>2020</v>
      </c>
      <c r="D3198" s="258" t="s">
        <v>910</v>
      </c>
      <c r="E3198" s="258">
        <v>90.13</v>
      </c>
      <c r="F3198" s="258" t="s">
        <v>3644</v>
      </c>
      <c r="G3198" s="259">
        <f>ROUND(Table3[[#This Row],[Net]],3)</f>
        <v>90.13</v>
      </c>
    </row>
    <row r="3199" spans="1:7">
      <c r="A3199" s="258" t="s">
        <v>4088</v>
      </c>
      <c r="B3199" s="258" t="s">
        <v>9837</v>
      </c>
      <c r="C3199" s="258">
        <v>2020</v>
      </c>
      <c r="D3199" s="258" t="s">
        <v>910</v>
      </c>
      <c r="E3199" s="258">
        <v>168.31</v>
      </c>
      <c r="F3199" s="258" t="s">
        <v>3644</v>
      </c>
      <c r="G3199" s="259">
        <f>ROUND(Table3[[#This Row],[Net]],3)</f>
        <v>168.31</v>
      </c>
    </row>
    <row r="3200" spans="1:7">
      <c r="A3200" s="258" t="s">
        <v>4089</v>
      </c>
      <c r="B3200" s="258" t="s">
        <v>9837</v>
      </c>
      <c r="C3200" s="258">
        <v>2020</v>
      </c>
      <c r="D3200" s="258" t="s">
        <v>910</v>
      </c>
      <c r="E3200" s="258">
        <v>69.939999999999984</v>
      </c>
      <c r="F3200" s="258" t="s">
        <v>3644</v>
      </c>
      <c r="G3200" s="259">
        <f>ROUND(Table3[[#This Row],[Net]],3)</f>
        <v>69.94</v>
      </c>
    </row>
    <row r="3201" spans="1:7">
      <c r="A3201" s="258" t="s">
        <v>4090</v>
      </c>
      <c r="B3201" s="258" t="s">
        <v>9837</v>
      </c>
      <c r="C3201" s="258">
        <v>2020</v>
      </c>
      <c r="D3201" s="258" t="s">
        <v>910</v>
      </c>
      <c r="E3201" s="258">
        <v>136.85000000000002</v>
      </c>
      <c r="F3201" s="258" t="s">
        <v>3644</v>
      </c>
      <c r="G3201" s="259">
        <f>ROUND(Table3[[#This Row],[Net]],3)</f>
        <v>136.85</v>
      </c>
    </row>
    <row r="3202" spans="1:7">
      <c r="A3202" s="258" t="s">
        <v>4091</v>
      </c>
      <c r="B3202" s="258" t="s">
        <v>9837</v>
      </c>
      <c r="C3202" s="258">
        <v>2020</v>
      </c>
      <c r="D3202" s="258" t="s">
        <v>910</v>
      </c>
      <c r="E3202" s="258">
        <v>137.27000000000001</v>
      </c>
      <c r="F3202" s="258" t="s">
        <v>3644</v>
      </c>
      <c r="G3202" s="259">
        <f>ROUND(Table3[[#This Row],[Net]],3)</f>
        <v>137.27000000000001</v>
      </c>
    </row>
    <row r="3203" spans="1:7">
      <c r="A3203" s="258" t="s">
        <v>4092</v>
      </c>
      <c r="B3203" s="258" t="s">
        <v>9837</v>
      </c>
      <c r="C3203" s="258">
        <v>2020</v>
      </c>
      <c r="D3203" s="258" t="s">
        <v>910</v>
      </c>
      <c r="E3203" s="258">
        <v>272.59000000000009</v>
      </c>
      <c r="F3203" s="258" t="s">
        <v>3644</v>
      </c>
      <c r="G3203" s="259">
        <f>ROUND(Table3[[#This Row],[Net]],3)</f>
        <v>272.58999999999997</v>
      </c>
    </row>
    <row r="3204" spans="1:7">
      <c r="A3204" s="258" t="s">
        <v>4093</v>
      </c>
      <c r="B3204" s="258" t="s">
        <v>9837</v>
      </c>
      <c r="C3204" s="258">
        <v>2020</v>
      </c>
      <c r="D3204" s="258" t="s">
        <v>910</v>
      </c>
      <c r="E3204" s="258">
        <v>193.16999999999996</v>
      </c>
      <c r="F3204" s="258" t="s">
        <v>3644</v>
      </c>
      <c r="G3204" s="259">
        <f>ROUND(Table3[[#This Row],[Net]],3)</f>
        <v>193.17</v>
      </c>
    </row>
    <row r="3205" spans="1:7">
      <c r="A3205" s="258" t="s">
        <v>4094</v>
      </c>
      <c r="B3205" s="258" t="s">
        <v>9837</v>
      </c>
      <c r="C3205" s="258">
        <v>2020</v>
      </c>
      <c r="D3205" s="258" t="s">
        <v>910</v>
      </c>
      <c r="E3205" s="258">
        <v>143.97</v>
      </c>
      <c r="F3205" s="258" t="s">
        <v>3644</v>
      </c>
      <c r="G3205" s="259">
        <f>ROUND(Table3[[#This Row],[Net]],3)</f>
        <v>143.97</v>
      </c>
    </row>
    <row r="3206" spans="1:7">
      <c r="A3206" s="258" t="s">
        <v>4095</v>
      </c>
      <c r="B3206" s="258" t="s">
        <v>9837</v>
      </c>
      <c r="C3206" s="258">
        <v>2020</v>
      </c>
      <c r="D3206" s="258" t="s">
        <v>910</v>
      </c>
      <c r="E3206" s="258">
        <v>124.8</v>
      </c>
      <c r="F3206" s="258" t="s">
        <v>3644</v>
      </c>
      <c r="G3206" s="259">
        <f>ROUND(Table3[[#This Row],[Net]],3)</f>
        <v>124.8</v>
      </c>
    </row>
    <row r="3207" spans="1:7">
      <c r="A3207" s="258" t="s">
        <v>4096</v>
      </c>
      <c r="B3207" s="258" t="s">
        <v>9837</v>
      </c>
      <c r="C3207" s="258">
        <v>2020</v>
      </c>
      <c r="D3207" s="258" t="s">
        <v>910</v>
      </c>
      <c r="E3207" s="258">
        <v>144.4</v>
      </c>
      <c r="F3207" s="258" t="s">
        <v>3644</v>
      </c>
      <c r="G3207" s="259">
        <f>ROUND(Table3[[#This Row],[Net]],3)</f>
        <v>144.4</v>
      </c>
    </row>
    <row r="3208" spans="1:7">
      <c r="A3208" s="258" t="s">
        <v>4097</v>
      </c>
      <c r="B3208" s="258" t="s">
        <v>9837</v>
      </c>
      <c r="C3208" s="258">
        <v>2020</v>
      </c>
      <c r="D3208" s="258" t="s">
        <v>910</v>
      </c>
      <c r="E3208" s="258">
        <v>170.2</v>
      </c>
      <c r="F3208" s="258" t="s">
        <v>3644</v>
      </c>
      <c r="G3208" s="259">
        <f>ROUND(Table3[[#This Row],[Net]],3)</f>
        <v>170.2</v>
      </c>
    </row>
    <row r="3209" spans="1:7">
      <c r="A3209" s="258" t="s">
        <v>4098</v>
      </c>
      <c r="B3209" s="258" t="s">
        <v>9837</v>
      </c>
      <c r="C3209" s="258">
        <v>2020</v>
      </c>
      <c r="D3209" s="258" t="s">
        <v>910</v>
      </c>
      <c r="E3209" s="258">
        <v>66</v>
      </c>
      <c r="F3209" s="258" t="s">
        <v>3644</v>
      </c>
      <c r="G3209" s="259">
        <f>ROUND(Table3[[#This Row],[Net]],3)</f>
        <v>66</v>
      </c>
    </row>
    <row r="3210" spans="1:7">
      <c r="A3210" s="258" t="s">
        <v>4099</v>
      </c>
      <c r="B3210" s="258" t="s">
        <v>9837</v>
      </c>
      <c r="C3210" s="258">
        <v>2020</v>
      </c>
      <c r="D3210" s="258" t="s">
        <v>910</v>
      </c>
      <c r="E3210" s="258">
        <v>134.04</v>
      </c>
      <c r="F3210" s="258" t="s">
        <v>3644</v>
      </c>
      <c r="G3210" s="259">
        <f>ROUND(Table3[[#This Row],[Net]],3)</f>
        <v>134.04</v>
      </c>
    </row>
    <row r="3211" spans="1:7">
      <c r="A3211" s="258" t="s">
        <v>4100</v>
      </c>
      <c r="B3211" s="258" t="s">
        <v>9837</v>
      </c>
      <c r="C3211" s="258">
        <v>2020</v>
      </c>
      <c r="D3211" s="258" t="s">
        <v>910</v>
      </c>
      <c r="E3211" s="258">
        <v>119.18</v>
      </c>
      <c r="F3211" s="258" t="s">
        <v>3644</v>
      </c>
      <c r="G3211" s="259">
        <f>ROUND(Table3[[#This Row],[Net]],3)</f>
        <v>119.18</v>
      </c>
    </row>
    <row r="3212" spans="1:7">
      <c r="A3212" s="258" t="s">
        <v>4101</v>
      </c>
      <c r="B3212" s="258" t="s">
        <v>9837</v>
      </c>
      <c r="C3212" s="258">
        <v>2020</v>
      </c>
      <c r="D3212" s="258" t="s">
        <v>910</v>
      </c>
      <c r="E3212" s="258">
        <v>147.27999999999997</v>
      </c>
      <c r="F3212" s="258" t="s">
        <v>3644</v>
      </c>
      <c r="G3212" s="259">
        <f>ROUND(Table3[[#This Row],[Net]],3)</f>
        <v>147.28</v>
      </c>
    </row>
    <row r="3213" spans="1:7">
      <c r="A3213" s="258" t="s">
        <v>4102</v>
      </c>
      <c r="B3213" s="258" t="s">
        <v>9837</v>
      </c>
      <c r="C3213" s="258">
        <v>2020</v>
      </c>
      <c r="D3213" s="258" t="s">
        <v>910</v>
      </c>
      <c r="E3213" s="258">
        <v>187.36999999999998</v>
      </c>
      <c r="F3213" s="258" t="s">
        <v>3644</v>
      </c>
      <c r="G3213" s="259">
        <f>ROUND(Table3[[#This Row],[Net]],3)</f>
        <v>187.37</v>
      </c>
    </row>
    <row r="3214" spans="1:7">
      <c r="A3214" s="258" t="s">
        <v>4103</v>
      </c>
      <c r="B3214" s="258" t="s">
        <v>9837</v>
      </c>
      <c r="C3214" s="258">
        <v>2020</v>
      </c>
      <c r="D3214" s="258" t="s">
        <v>910</v>
      </c>
      <c r="E3214" s="258">
        <v>61.38</v>
      </c>
      <c r="F3214" s="258" t="s">
        <v>3644</v>
      </c>
      <c r="G3214" s="259">
        <f>ROUND(Table3[[#This Row],[Net]],3)</f>
        <v>61.38</v>
      </c>
    </row>
    <row r="3215" spans="1:7">
      <c r="A3215" s="258" t="s">
        <v>4104</v>
      </c>
      <c r="B3215" s="258" t="s">
        <v>9837</v>
      </c>
      <c r="C3215" s="258">
        <v>2020</v>
      </c>
      <c r="D3215" s="258" t="s">
        <v>910</v>
      </c>
      <c r="E3215" s="258">
        <v>124.32000000000001</v>
      </c>
      <c r="F3215" s="258" t="s">
        <v>3644</v>
      </c>
      <c r="G3215" s="259">
        <f>ROUND(Table3[[#This Row],[Net]],3)</f>
        <v>124.32</v>
      </c>
    </row>
    <row r="3216" spans="1:7">
      <c r="A3216" s="258" t="s">
        <v>4105</v>
      </c>
      <c r="B3216" s="258" t="s">
        <v>9837</v>
      </c>
      <c r="C3216" s="258">
        <v>2020</v>
      </c>
      <c r="D3216" s="258" t="s">
        <v>910</v>
      </c>
      <c r="E3216" s="258">
        <v>499.98000000000008</v>
      </c>
      <c r="F3216" s="258" t="s">
        <v>3644</v>
      </c>
      <c r="G3216" s="259">
        <f>ROUND(Table3[[#This Row],[Net]],3)</f>
        <v>499.98</v>
      </c>
    </row>
    <row r="3217" spans="1:7">
      <c r="A3217" s="258" t="s">
        <v>4106</v>
      </c>
      <c r="B3217" s="258" t="s">
        <v>9837</v>
      </c>
      <c r="C3217" s="258">
        <v>2020</v>
      </c>
      <c r="D3217" s="258" t="s">
        <v>910</v>
      </c>
      <c r="E3217" s="258">
        <v>148.70999999999995</v>
      </c>
      <c r="F3217" s="258" t="s">
        <v>3644</v>
      </c>
      <c r="G3217" s="259">
        <f>ROUND(Table3[[#This Row],[Net]],3)</f>
        <v>148.71</v>
      </c>
    </row>
    <row r="3218" spans="1:7">
      <c r="A3218" s="258" t="s">
        <v>4107</v>
      </c>
      <c r="B3218" s="258" t="s">
        <v>9837</v>
      </c>
      <c r="C3218" s="258">
        <v>2020</v>
      </c>
      <c r="D3218" s="258" t="s">
        <v>910</v>
      </c>
      <c r="E3218" s="258">
        <v>160.26999999999998</v>
      </c>
      <c r="F3218" s="258" t="s">
        <v>3644</v>
      </c>
      <c r="G3218" s="259">
        <f>ROUND(Table3[[#This Row],[Net]],3)</f>
        <v>160.27000000000001</v>
      </c>
    </row>
    <row r="3219" spans="1:7">
      <c r="A3219" s="258" t="s">
        <v>4108</v>
      </c>
      <c r="B3219" s="258" t="s">
        <v>9837</v>
      </c>
      <c r="C3219" s="258">
        <v>2020</v>
      </c>
      <c r="D3219" s="258" t="s">
        <v>910</v>
      </c>
      <c r="E3219" s="258">
        <v>159.12</v>
      </c>
      <c r="F3219" s="258" t="s">
        <v>3644</v>
      </c>
      <c r="G3219" s="259">
        <f>ROUND(Table3[[#This Row],[Net]],3)</f>
        <v>159.12</v>
      </c>
    </row>
    <row r="3220" spans="1:7">
      <c r="A3220" s="258" t="s">
        <v>4109</v>
      </c>
      <c r="B3220" s="258" t="s">
        <v>9837</v>
      </c>
      <c r="C3220" s="258">
        <v>2020</v>
      </c>
      <c r="D3220" s="258" t="s">
        <v>910</v>
      </c>
      <c r="E3220" s="258">
        <v>140.96999999999997</v>
      </c>
      <c r="F3220" s="258" t="s">
        <v>3644</v>
      </c>
      <c r="G3220" s="259">
        <f>ROUND(Table3[[#This Row],[Net]],3)</f>
        <v>140.97</v>
      </c>
    </row>
    <row r="3221" spans="1:7">
      <c r="A3221" s="258" t="s">
        <v>4110</v>
      </c>
      <c r="B3221" s="258" t="s">
        <v>9837</v>
      </c>
      <c r="C3221" s="258">
        <v>2020</v>
      </c>
      <c r="D3221" s="258" t="s">
        <v>910</v>
      </c>
      <c r="E3221" s="258">
        <v>134.28999999999996</v>
      </c>
      <c r="F3221" s="258" t="s">
        <v>3644</v>
      </c>
      <c r="G3221" s="259">
        <f>ROUND(Table3[[#This Row],[Net]],3)</f>
        <v>134.29</v>
      </c>
    </row>
    <row r="3222" spans="1:7">
      <c r="A3222" s="258" t="s">
        <v>4111</v>
      </c>
      <c r="B3222" s="258" t="s">
        <v>9837</v>
      </c>
      <c r="C3222" s="258">
        <v>2020</v>
      </c>
      <c r="D3222" s="258" t="s">
        <v>910</v>
      </c>
      <c r="E3222" s="258">
        <v>160.79</v>
      </c>
      <c r="F3222" s="258" t="s">
        <v>3644</v>
      </c>
      <c r="G3222" s="259">
        <f>ROUND(Table3[[#This Row],[Net]],3)</f>
        <v>160.79</v>
      </c>
    </row>
    <row r="3223" spans="1:7">
      <c r="A3223" s="258" t="s">
        <v>4112</v>
      </c>
      <c r="B3223" s="258" t="s">
        <v>9837</v>
      </c>
      <c r="C3223" s="258">
        <v>2020</v>
      </c>
      <c r="D3223" s="258" t="s">
        <v>910</v>
      </c>
      <c r="E3223" s="258">
        <v>168.81999999999996</v>
      </c>
      <c r="F3223" s="258" t="s">
        <v>3644</v>
      </c>
      <c r="G3223" s="259">
        <f>ROUND(Table3[[#This Row],[Net]],3)</f>
        <v>168.82</v>
      </c>
    </row>
    <row r="3224" spans="1:7">
      <c r="A3224" s="258" t="s">
        <v>4113</v>
      </c>
      <c r="B3224" s="258" t="s">
        <v>9837</v>
      </c>
      <c r="C3224" s="258">
        <v>2020</v>
      </c>
      <c r="D3224" s="258" t="s">
        <v>910</v>
      </c>
      <c r="E3224" s="258">
        <v>348.72000000000008</v>
      </c>
      <c r="F3224" s="258" t="s">
        <v>3644</v>
      </c>
      <c r="G3224" s="259">
        <f>ROUND(Table3[[#This Row],[Net]],3)</f>
        <v>348.72</v>
      </c>
    </row>
    <row r="3225" spans="1:7">
      <c r="A3225" s="258" t="s">
        <v>4114</v>
      </c>
      <c r="B3225" s="258" t="s">
        <v>9837</v>
      </c>
      <c r="C3225" s="258">
        <v>2020</v>
      </c>
      <c r="D3225" s="258" t="s">
        <v>910</v>
      </c>
      <c r="E3225" s="258">
        <v>205.81000000000006</v>
      </c>
      <c r="F3225" s="258" t="s">
        <v>3644</v>
      </c>
      <c r="G3225" s="259">
        <f>ROUND(Table3[[#This Row],[Net]],3)</f>
        <v>205.81</v>
      </c>
    </row>
    <row r="3226" spans="1:7">
      <c r="A3226" s="258" t="s">
        <v>4115</v>
      </c>
      <c r="B3226" s="258" t="s">
        <v>9837</v>
      </c>
      <c r="C3226" s="258">
        <v>2020</v>
      </c>
      <c r="D3226" s="258" t="s">
        <v>910</v>
      </c>
      <c r="E3226" s="258">
        <v>117.28999999999999</v>
      </c>
      <c r="F3226" s="258" t="s">
        <v>3644</v>
      </c>
      <c r="G3226" s="259">
        <f>ROUND(Table3[[#This Row],[Net]],3)</f>
        <v>117.29</v>
      </c>
    </row>
    <row r="3227" spans="1:7">
      <c r="A3227" s="258" t="s">
        <v>4116</v>
      </c>
      <c r="B3227" s="258" t="s">
        <v>9837</v>
      </c>
      <c r="C3227" s="258">
        <v>2020</v>
      </c>
      <c r="D3227" s="258" t="s">
        <v>910</v>
      </c>
      <c r="E3227" s="258">
        <v>166.88000000000002</v>
      </c>
      <c r="F3227" s="258" t="s">
        <v>3644</v>
      </c>
      <c r="G3227" s="259">
        <f>ROUND(Table3[[#This Row],[Net]],3)</f>
        <v>166.88</v>
      </c>
    </row>
    <row r="3228" spans="1:7">
      <c r="A3228" s="258" t="s">
        <v>4117</v>
      </c>
      <c r="B3228" s="258" t="s">
        <v>9837</v>
      </c>
      <c r="C3228" s="258">
        <v>2020</v>
      </c>
      <c r="D3228" s="258" t="s">
        <v>910</v>
      </c>
      <c r="E3228" s="258">
        <v>136.85</v>
      </c>
      <c r="F3228" s="258" t="s">
        <v>3644</v>
      </c>
      <c r="G3228" s="259">
        <f>ROUND(Table3[[#This Row],[Net]],3)</f>
        <v>136.85</v>
      </c>
    </row>
    <row r="3229" spans="1:7">
      <c r="A3229" s="258" t="s">
        <v>4118</v>
      </c>
      <c r="B3229" s="258" t="s">
        <v>9837</v>
      </c>
      <c r="C3229" s="258">
        <v>2020</v>
      </c>
      <c r="D3229" s="258" t="s">
        <v>910</v>
      </c>
      <c r="E3229" s="258">
        <v>125.17999999999999</v>
      </c>
      <c r="F3229" s="258" t="s">
        <v>3644</v>
      </c>
      <c r="G3229" s="259">
        <f>ROUND(Table3[[#This Row],[Net]],3)</f>
        <v>125.18</v>
      </c>
    </row>
    <row r="3230" spans="1:7">
      <c r="A3230" s="258" t="s">
        <v>4119</v>
      </c>
      <c r="B3230" s="258" t="s">
        <v>9837</v>
      </c>
      <c r="C3230" s="258">
        <v>2020</v>
      </c>
      <c r="D3230" s="258" t="s">
        <v>910</v>
      </c>
      <c r="E3230" s="258">
        <v>89.01</v>
      </c>
      <c r="F3230" s="258" t="s">
        <v>3644</v>
      </c>
      <c r="G3230" s="259">
        <f>ROUND(Table3[[#This Row],[Net]],3)</f>
        <v>89.01</v>
      </c>
    </row>
    <row r="3231" spans="1:7">
      <c r="A3231" s="258" t="s">
        <v>4120</v>
      </c>
      <c r="B3231" s="258" t="s">
        <v>9837</v>
      </c>
      <c r="C3231" s="258">
        <v>2020</v>
      </c>
      <c r="D3231" s="258" t="s">
        <v>910</v>
      </c>
      <c r="E3231" s="258">
        <v>139.88000000000002</v>
      </c>
      <c r="F3231" s="258" t="s">
        <v>3644</v>
      </c>
      <c r="G3231" s="259">
        <f>ROUND(Table3[[#This Row],[Net]],3)</f>
        <v>139.88</v>
      </c>
    </row>
    <row r="3232" spans="1:7">
      <c r="A3232" s="258" t="s">
        <v>4121</v>
      </c>
      <c r="B3232" s="258" t="s">
        <v>9837</v>
      </c>
      <c r="C3232" s="258">
        <v>2020</v>
      </c>
      <c r="D3232" s="258" t="s">
        <v>910</v>
      </c>
      <c r="E3232" s="258">
        <v>116.30999999999997</v>
      </c>
      <c r="F3232" s="258" t="s">
        <v>3644</v>
      </c>
      <c r="G3232" s="259">
        <f>ROUND(Table3[[#This Row],[Net]],3)</f>
        <v>116.31</v>
      </c>
    </row>
    <row r="3233" spans="1:7">
      <c r="A3233" s="258" t="s">
        <v>4122</v>
      </c>
      <c r="B3233" s="258" t="s">
        <v>9837</v>
      </c>
      <c r="C3233" s="258">
        <v>2020</v>
      </c>
      <c r="D3233" s="258" t="s">
        <v>910</v>
      </c>
      <c r="E3233" s="258">
        <v>183.05</v>
      </c>
      <c r="F3233" s="258" t="s">
        <v>3644</v>
      </c>
      <c r="G3233" s="259">
        <f>ROUND(Table3[[#This Row],[Net]],3)</f>
        <v>183.05</v>
      </c>
    </row>
    <row r="3234" spans="1:7">
      <c r="A3234" s="258" t="s">
        <v>4123</v>
      </c>
      <c r="B3234" s="258" t="s">
        <v>9837</v>
      </c>
      <c r="C3234" s="258">
        <v>2020</v>
      </c>
      <c r="D3234" s="258" t="s">
        <v>910</v>
      </c>
      <c r="E3234" s="258">
        <v>183.04000000000002</v>
      </c>
      <c r="F3234" s="258" t="s">
        <v>3644</v>
      </c>
      <c r="G3234" s="259">
        <f>ROUND(Table3[[#This Row],[Net]],3)</f>
        <v>183.04</v>
      </c>
    </row>
    <row r="3235" spans="1:7">
      <c r="A3235" s="258" t="s">
        <v>4124</v>
      </c>
      <c r="B3235" s="258" t="s">
        <v>9837</v>
      </c>
      <c r="C3235" s="258">
        <v>2020</v>
      </c>
      <c r="D3235" s="258" t="s">
        <v>910</v>
      </c>
      <c r="E3235" s="258">
        <v>153.18</v>
      </c>
      <c r="F3235" s="258" t="s">
        <v>3644</v>
      </c>
      <c r="G3235" s="259">
        <f>ROUND(Table3[[#This Row],[Net]],3)</f>
        <v>153.18</v>
      </c>
    </row>
    <row r="3236" spans="1:7">
      <c r="A3236" s="258" t="s">
        <v>4125</v>
      </c>
      <c r="B3236" s="258" t="s">
        <v>9837</v>
      </c>
      <c r="C3236" s="258">
        <v>2020</v>
      </c>
      <c r="D3236" s="258" t="s">
        <v>910</v>
      </c>
      <c r="E3236" s="258">
        <v>145.20999999999998</v>
      </c>
      <c r="F3236" s="258" t="s">
        <v>3644</v>
      </c>
      <c r="G3236" s="259">
        <f>ROUND(Table3[[#This Row],[Net]],3)</f>
        <v>145.21</v>
      </c>
    </row>
    <row r="3237" spans="1:7">
      <c r="A3237" s="258" t="s">
        <v>4126</v>
      </c>
      <c r="B3237" s="258" t="s">
        <v>9837</v>
      </c>
      <c r="C3237" s="258">
        <v>2020</v>
      </c>
      <c r="D3237" s="258" t="s">
        <v>910</v>
      </c>
      <c r="E3237" s="258">
        <v>175.87</v>
      </c>
      <c r="F3237" s="258" t="s">
        <v>3644</v>
      </c>
      <c r="G3237" s="259">
        <f>ROUND(Table3[[#This Row],[Net]],3)</f>
        <v>175.87</v>
      </c>
    </row>
    <row r="3238" spans="1:7">
      <c r="A3238" s="258" t="s">
        <v>4127</v>
      </c>
      <c r="B3238" s="258" t="s">
        <v>9837</v>
      </c>
      <c r="C3238" s="258">
        <v>2020</v>
      </c>
      <c r="D3238" s="258" t="s">
        <v>910</v>
      </c>
      <c r="E3238" s="258">
        <v>133.26999999999998</v>
      </c>
      <c r="F3238" s="258" t="s">
        <v>3644</v>
      </c>
      <c r="G3238" s="259">
        <f>ROUND(Table3[[#This Row],[Net]],3)</f>
        <v>133.27000000000001</v>
      </c>
    </row>
    <row r="3239" spans="1:7">
      <c r="A3239" s="258" t="s">
        <v>4128</v>
      </c>
      <c r="B3239" s="258" t="s">
        <v>9837</v>
      </c>
      <c r="C3239" s="258">
        <v>2020</v>
      </c>
      <c r="D3239" s="258" t="s">
        <v>910</v>
      </c>
      <c r="E3239" s="258">
        <v>214.87000000000003</v>
      </c>
      <c r="F3239" s="258" t="s">
        <v>3644</v>
      </c>
      <c r="G3239" s="259">
        <f>ROUND(Table3[[#This Row],[Net]],3)</f>
        <v>214.87</v>
      </c>
    </row>
    <row r="3240" spans="1:7">
      <c r="A3240" s="258" t="s">
        <v>4129</v>
      </c>
      <c r="B3240" s="258" t="s">
        <v>9837</v>
      </c>
      <c r="C3240" s="258">
        <v>2020</v>
      </c>
      <c r="D3240" s="258" t="s">
        <v>910</v>
      </c>
      <c r="E3240" s="258">
        <v>183.78</v>
      </c>
      <c r="F3240" s="258" t="s">
        <v>3644</v>
      </c>
      <c r="G3240" s="259">
        <f>ROUND(Table3[[#This Row],[Net]],3)</f>
        <v>183.78</v>
      </c>
    </row>
    <row r="3241" spans="1:7">
      <c r="A3241" s="258" t="s">
        <v>4130</v>
      </c>
      <c r="B3241" s="258" t="s">
        <v>9837</v>
      </c>
      <c r="C3241" s="258">
        <v>2020</v>
      </c>
      <c r="D3241" s="258" t="s">
        <v>910</v>
      </c>
      <c r="E3241" s="258">
        <v>244.64999999999998</v>
      </c>
      <c r="F3241" s="258" t="s">
        <v>3644</v>
      </c>
      <c r="G3241" s="259">
        <f>ROUND(Table3[[#This Row],[Net]],3)</f>
        <v>244.65</v>
      </c>
    </row>
    <row r="3242" spans="1:7">
      <c r="A3242" s="258" t="s">
        <v>4131</v>
      </c>
      <c r="B3242" s="258" t="s">
        <v>9837</v>
      </c>
      <c r="C3242" s="258">
        <v>2020</v>
      </c>
      <c r="D3242" s="258" t="s">
        <v>910</v>
      </c>
      <c r="E3242" s="258">
        <v>176.36999999999998</v>
      </c>
      <c r="F3242" s="258" t="s">
        <v>3644</v>
      </c>
      <c r="G3242" s="259">
        <f>ROUND(Table3[[#This Row],[Net]],3)</f>
        <v>176.37</v>
      </c>
    </row>
    <row r="3243" spans="1:7">
      <c r="A3243" s="258" t="s">
        <v>4132</v>
      </c>
      <c r="B3243" s="258" t="s">
        <v>9837</v>
      </c>
      <c r="C3243" s="258">
        <v>2020</v>
      </c>
      <c r="D3243" s="258" t="s">
        <v>910</v>
      </c>
      <c r="E3243" s="258">
        <v>141.14000000000001</v>
      </c>
      <c r="F3243" s="258" t="s">
        <v>3644</v>
      </c>
      <c r="G3243" s="259">
        <f>ROUND(Table3[[#This Row],[Net]],3)</f>
        <v>141.13999999999999</v>
      </c>
    </row>
    <row r="3244" spans="1:7">
      <c r="A3244" s="258" t="s">
        <v>4133</v>
      </c>
      <c r="B3244" s="258" t="s">
        <v>9837</v>
      </c>
      <c r="C3244" s="258">
        <v>2020</v>
      </c>
      <c r="D3244" s="258" t="s">
        <v>910</v>
      </c>
      <c r="E3244" s="258">
        <v>175.89999999999998</v>
      </c>
      <c r="F3244" s="258" t="s">
        <v>3644</v>
      </c>
      <c r="G3244" s="259">
        <f>ROUND(Table3[[#This Row],[Net]],3)</f>
        <v>175.9</v>
      </c>
    </row>
    <row r="3245" spans="1:7">
      <c r="A3245" s="258" t="s">
        <v>4134</v>
      </c>
      <c r="B3245" s="258" t="s">
        <v>9837</v>
      </c>
      <c r="C3245" s="258">
        <v>2020</v>
      </c>
      <c r="D3245" s="258" t="s">
        <v>910</v>
      </c>
      <c r="E3245" s="258">
        <v>130.88</v>
      </c>
      <c r="F3245" s="258" t="s">
        <v>3644</v>
      </c>
      <c r="G3245" s="259">
        <f>ROUND(Table3[[#This Row],[Net]],3)</f>
        <v>130.88</v>
      </c>
    </row>
    <row r="3246" spans="1:7">
      <c r="A3246" s="258" t="s">
        <v>4135</v>
      </c>
      <c r="B3246" s="258" t="s">
        <v>9837</v>
      </c>
      <c r="C3246" s="258">
        <v>2020</v>
      </c>
      <c r="D3246" s="258" t="s">
        <v>910</v>
      </c>
      <c r="E3246" s="258">
        <v>53.890000000000008</v>
      </c>
      <c r="F3246" s="258" t="s">
        <v>3644</v>
      </c>
      <c r="G3246" s="259">
        <f>ROUND(Table3[[#This Row],[Net]],3)</f>
        <v>53.89</v>
      </c>
    </row>
    <row r="3247" spans="1:7">
      <c r="A3247" s="258" t="s">
        <v>4136</v>
      </c>
      <c r="B3247" s="258" t="s">
        <v>9837</v>
      </c>
      <c r="C3247" s="258">
        <v>2020</v>
      </c>
      <c r="D3247" s="258" t="s">
        <v>910</v>
      </c>
      <c r="E3247" s="258">
        <v>58.94</v>
      </c>
      <c r="F3247" s="258" t="s">
        <v>3644</v>
      </c>
      <c r="G3247" s="259">
        <f>ROUND(Table3[[#This Row],[Net]],3)</f>
        <v>58.94</v>
      </c>
    </row>
    <row r="3248" spans="1:7">
      <c r="A3248" s="258" t="s">
        <v>4137</v>
      </c>
      <c r="B3248" s="258" t="s">
        <v>9837</v>
      </c>
      <c r="C3248" s="258">
        <v>2020</v>
      </c>
      <c r="D3248" s="258" t="s">
        <v>910</v>
      </c>
      <c r="E3248" s="258">
        <v>103.10999999999999</v>
      </c>
      <c r="F3248" s="258" t="s">
        <v>3644</v>
      </c>
      <c r="G3248" s="259">
        <f>ROUND(Table3[[#This Row],[Net]],3)</f>
        <v>103.11</v>
      </c>
    </row>
    <row r="3249" spans="1:7">
      <c r="A3249" s="258" t="s">
        <v>4138</v>
      </c>
      <c r="B3249" s="258" t="s">
        <v>9837</v>
      </c>
      <c r="C3249" s="258">
        <v>2020</v>
      </c>
      <c r="D3249" s="258" t="s">
        <v>910</v>
      </c>
      <c r="E3249" s="258">
        <v>168.41000000000003</v>
      </c>
      <c r="F3249" s="258" t="s">
        <v>3644</v>
      </c>
      <c r="G3249" s="259">
        <f>ROUND(Table3[[#This Row],[Net]],3)</f>
        <v>168.41</v>
      </c>
    </row>
    <row r="3250" spans="1:7">
      <c r="A3250" s="258" t="s">
        <v>4139</v>
      </c>
      <c r="B3250" s="258" t="s">
        <v>9837</v>
      </c>
      <c r="C3250" s="258">
        <v>2020</v>
      </c>
      <c r="D3250" s="258" t="s">
        <v>910</v>
      </c>
      <c r="E3250" s="258">
        <v>140.92000000000002</v>
      </c>
      <c r="F3250" s="258" t="s">
        <v>3644</v>
      </c>
      <c r="G3250" s="259">
        <f>ROUND(Table3[[#This Row],[Net]],3)</f>
        <v>140.91999999999999</v>
      </c>
    </row>
    <row r="3251" spans="1:7">
      <c r="A3251" s="258" t="s">
        <v>4140</v>
      </c>
      <c r="B3251" s="258" t="s">
        <v>9837</v>
      </c>
      <c r="C3251" s="258">
        <v>2020</v>
      </c>
      <c r="D3251" s="258" t="s">
        <v>910</v>
      </c>
      <c r="E3251" s="258">
        <v>226.87</v>
      </c>
      <c r="F3251" s="258" t="s">
        <v>3644</v>
      </c>
      <c r="G3251" s="259">
        <f>ROUND(Table3[[#This Row],[Net]],3)</f>
        <v>226.87</v>
      </c>
    </row>
    <row r="3252" spans="1:7">
      <c r="A3252" s="258" t="s">
        <v>4141</v>
      </c>
      <c r="B3252" s="258" t="s">
        <v>9837</v>
      </c>
      <c r="C3252" s="258">
        <v>2020</v>
      </c>
      <c r="D3252" s="258" t="s">
        <v>910</v>
      </c>
      <c r="E3252" s="258">
        <v>229.79000000000002</v>
      </c>
      <c r="F3252" s="258" t="s">
        <v>3644</v>
      </c>
      <c r="G3252" s="259">
        <f>ROUND(Table3[[#This Row],[Net]],3)</f>
        <v>229.79</v>
      </c>
    </row>
    <row r="3253" spans="1:7">
      <c r="A3253" s="258" t="s">
        <v>4142</v>
      </c>
      <c r="B3253" s="258" t="s">
        <v>9837</v>
      </c>
      <c r="C3253" s="258">
        <v>2020</v>
      </c>
      <c r="D3253" s="258" t="s">
        <v>910</v>
      </c>
      <c r="E3253" s="258">
        <v>128.92999999999998</v>
      </c>
      <c r="F3253" s="258" t="s">
        <v>3644</v>
      </c>
      <c r="G3253" s="259">
        <f>ROUND(Table3[[#This Row],[Net]],3)</f>
        <v>128.93</v>
      </c>
    </row>
    <row r="3254" spans="1:7">
      <c r="A3254" s="258" t="s">
        <v>4143</v>
      </c>
      <c r="B3254" s="258" t="s">
        <v>9837</v>
      </c>
      <c r="C3254" s="258">
        <v>2020</v>
      </c>
      <c r="D3254" s="258" t="s">
        <v>910</v>
      </c>
      <c r="E3254" s="258">
        <v>214.83</v>
      </c>
      <c r="F3254" s="258" t="s">
        <v>3644</v>
      </c>
      <c r="G3254" s="259">
        <f>ROUND(Table3[[#This Row],[Net]],3)</f>
        <v>214.83</v>
      </c>
    </row>
    <row r="3255" spans="1:7">
      <c r="A3255" s="258" t="s">
        <v>4144</v>
      </c>
      <c r="B3255" s="258" t="s">
        <v>9837</v>
      </c>
      <c r="C3255" s="258">
        <v>2020</v>
      </c>
      <c r="D3255" s="258" t="s">
        <v>910</v>
      </c>
      <c r="E3255" s="258">
        <v>115.11999999999999</v>
      </c>
      <c r="F3255" s="258" t="s">
        <v>3644</v>
      </c>
      <c r="G3255" s="259">
        <f>ROUND(Table3[[#This Row],[Net]],3)</f>
        <v>115.12</v>
      </c>
    </row>
    <row r="3256" spans="1:7">
      <c r="A3256" s="258" t="s">
        <v>4145</v>
      </c>
      <c r="B3256" s="258" t="s">
        <v>9837</v>
      </c>
      <c r="C3256" s="258">
        <v>2020</v>
      </c>
      <c r="D3256" s="258" t="s">
        <v>910</v>
      </c>
      <c r="E3256" s="258">
        <v>140.79000000000002</v>
      </c>
      <c r="F3256" s="258" t="s">
        <v>3644</v>
      </c>
      <c r="G3256" s="259">
        <f>ROUND(Table3[[#This Row],[Net]],3)</f>
        <v>140.79</v>
      </c>
    </row>
    <row r="3257" spans="1:7">
      <c r="A3257" s="258" t="s">
        <v>4146</v>
      </c>
      <c r="B3257" s="258" t="s">
        <v>9837</v>
      </c>
      <c r="C3257" s="258">
        <v>2020</v>
      </c>
      <c r="D3257" s="258" t="s">
        <v>910</v>
      </c>
      <c r="E3257" s="258">
        <v>122.28</v>
      </c>
      <c r="F3257" s="258" t="s">
        <v>3644</v>
      </c>
      <c r="G3257" s="259">
        <f>ROUND(Table3[[#This Row],[Net]],3)</f>
        <v>122.28</v>
      </c>
    </row>
    <row r="3258" spans="1:7">
      <c r="A3258" s="258" t="s">
        <v>4147</v>
      </c>
      <c r="B3258" s="258" t="s">
        <v>9837</v>
      </c>
      <c r="C3258" s="258">
        <v>2020</v>
      </c>
      <c r="D3258" s="258" t="s">
        <v>910</v>
      </c>
      <c r="E3258" s="258">
        <v>87.94</v>
      </c>
      <c r="F3258" s="258" t="s">
        <v>3644</v>
      </c>
      <c r="G3258" s="259">
        <f>ROUND(Table3[[#This Row],[Net]],3)</f>
        <v>87.94</v>
      </c>
    </row>
    <row r="3259" spans="1:7">
      <c r="A3259" s="258" t="s">
        <v>4148</v>
      </c>
      <c r="B3259" s="258" t="s">
        <v>9837</v>
      </c>
      <c r="C3259" s="258">
        <v>2020</v>
      </c>
      <c r="D3259" s="258" t="s">
        <v>910</v>
      </c>
      <c r="E3259" s="258">
        <v>223.82</v>
      </c>
      <c r="F3259" s="258" t="s">
        <v>3644</v>
      </c>
      <c r="G3259" s="259">
        <f>ROUND(Table3[[#This Row],[Net]],3)</f>
        <v>223.82</v>
      </c>
    </row>
    <row r="3260" spans="1:7">
      <c r="A3260" s="258" t="s">
        <v>4149</v>
      </c>
      <c r="B3260" s="258" t="s">
        <v>9837</v>
      </c>
      <c r="C3260" s="258">
        <v>2020</v>
      </c>
      <c r="D3260" s="258" t="s">
        <v>910</v>
      </c>
      <c r="E3260" s="258">
        <v>122.1</v>
      </c>
      <c r="F3260" s="258" t="s">
        <v>3644</v>
      </c>
      <c r="G3260" s="259">
        <f>ROUND(Table3[[#This Row],[Net]],3)</f>
        <v>122.1</v>
      </c>
    </row>
    <row r="3261" spans="1:7">
      <c r="A3261" s="258" t="s">
        <v>4150</v>
      </c>
      <c r="B3261" s="258" t="s">
        <v>9837</v>
      </c>
      <c r="C3261" s="258">
        <v>2020</v>
      </c>
      <c r="D3261" s="258" t="s">
        <v>910</v>
      </c>
      <c r="E3261" s="258">
        <v>123.33000000000001</v>
      </c>
      <c r="F3261" s="258" t="s">
        <v>3644</v>
      </c>
      <c r="G3261" s="259">
        <f>ROUND(Table3[[#This Row],[Net]],3)</f>
        <v>123.33</v>
      </c>
    </row>
    <row r="3262" spans="1:7">
      <c r="A3262" s="258" t="s">
        <v>4151</v>
      </c>
      <c r="B3262" s="258" t="s">
        <v>9837</v>
      </c>
      <c r="C3262" s="258">
        <v>2020</v>
      </c>
      <c r="D3262" s="258" t="s">
        <v>910</v>
      </c>
      <c r="E3262" s="258">
        <v>59.33</v>
      </c>
      <c r="F3262" s="258" t="s">
        <v>3644</v>
      </c>
      <c r="G3262" s="259">
        <f>ROUND(Table3[[#This Row],[Net]],3)</f>
        <v>59.33</v>
      </c>
    </row>
    <row r="3263" spans="1:7">
      <c r="A3263" s="258" t="s">
        <v>4152</v>
      </c>
      <c r="B3263" s="258" t="s">
        <v>9837</v>
      </c>
      <c r="C3263" s="258">
        <v>2020</v>
      </c>
      <c r="D3263" s="258" t="s">
        <v>910</v>
      </c>
      <c r="E3263" s="258">
        <v>88.23</v>
      </c>
      <c r="F3263" s="258" t="s">
        <v>3644</v>
      </c>
      <c r="G3263" s="259">
        <f>ROUND(Table3[[#This Row],[Net]],3)</f>
        <v>88.23</v>
      </c>
    </row>
    <row r="3264" spans="1:7">
      <c r="A3264" s="258" t="s">
        <v>4153</v>
      </c>
      <c r="B3264" s="258" t="s">
        <v>9837</v>
      </c>
      <c r="C3264" s="258">
        <v>2020</v>
      </c>
      <c r="D3264" s="258" t="s">
        <v>910</v>
      </c>
      <c r="E3264" s="258">
        <v>305.75</v>
      </c>
      <c r="F3264" s="258" t="s">
        <v>3644</v>
      </c>
      <c r="G3264" s="259">
        <f>ROUND(Table3[[#This Row],[Net]],3)</f>
        <v>305.75</v>
      </c>
    </row>
    <row r="3265" spans="1:7">
      <c r="A3265" s="258" t="s">
        <v>4154</v>
      </c>
      <c r="B3265" s="258" t="s">
        <v>9837</v>
      </c>
      <c r="C3265" s="258">
        <v>2020</v>
      </c>
      <c r="D3265" s="258" t="s">
        <v>910</v>
      </c>
      <c r="E3265" s="258">
        <v>248.75000000000003</v>
      </c>
      <c r="F3265" s="258" t="s">
        <v>3644</v>
      </c>
      <c r="G3265" s="259">
        <f>ROUND(Table3[[#This Row],[Net]],3)</f>
        <v>248.75</v>
      </c>
    </row>
    <row r="3266" spans="1:7">
      <c r="A3266" s="258" t="s">
        <v>4155</v>
      </c>
      <c r="B3266" s="258" t="s">
        <v>9837</v>
      </c>
      <c r="C3266" s="258">
        <v>2020</v>
      </c>
      <c r="D3266" s="258" t="s">
        <v>910</v>
      </c>
      <c r="E3266" s="258">
        <v>119.49999999999999</v>
      </c>
      <c r="F3266" s="258" t="s">
        <v>3644</v>
      </c>
      <c r="G3266" s="259">
        <f>ROUND(Table3[[#This Row],[Net]],3)</f>
        <v>119.5</v>
      </c>
    </row>
    <row r="3267" spans="1:7">
      <c r="A3267" s="258" t="s">
        <v>4156</v>
      </c>
      <c r="B3267" s="258" t="s">
        <v>9837</v>
      </c>
      <c r="C3267" s="258">
        <v>2020</v>
      </c>
      <c r="D3267" s="258" t="s">
        <v>910</v>
      </c>
      <c r="E3267" s="258">
        <v>266.95000000000005</v>
      </c>
      <c r="F3267" s="258" t="s">
        <v>3644</v>
      </c>
      <c r="G3267" s="259">
        <f>ROUND(Table3[[#This Row],[Net]],3)</f>
        <v>266.95</v>
      </c>
    </row>
    <row r="3268" spans="1:7">
      <c r="A3268" s="258" t="s">
        <v>4157</v>
      </c>
      <c r="B3268" s="258" t="s">
        <v>9837</v>
      </c>
      <c r="C3268" s="258">
        <v>2020</v>
      </c>
      <c r="D3268" s="258" t="s">
        <v>910</v>
      </c>
      <c r="E3268" s="258">
        <v>185.85000000000002</v>
      </c>
      <c r="F3268" s="258" t="s">
        <v>3644</v>
      </c>
      <c r="G3268" s="259">
        <f>ROUND(Table3[[#This Row],[Net]],3)</f>
        <v>185.85</v>
      </c>
    </row>
    <row r="3269" spans="1:7">
      <c r="A3269" s="258" t="s">
        <v>4158</v>
      </c>
      <c r="B3269" s="258" t="s">
        <v>9837</v>
      </c>
      <c r="C3269" s="258">
        <v>2020</v>
      </c>
      <c r="D3269" s="258" t="s">
        <v>910</v>
      </c>
      <c r="E3269" s="258">
        <v>105.21</v>
      </c>
      <c r="F3269" s="258" t="s">
        <v>3644</v>
      </c>
      <c r="G3269" s="259">
        <f>ROUND(Table3[[#This Row],[Net]],3)</f>
        <v>105.21</v>
      </c>
    </row>
    <row r="3270" spans="1:7">
      <c r="A3270" s="258" t="s">
        <v>4159</v>
      </c>
      <c r="B3270" s="258" t="s">
        <v>9837</v>
      </c>
      <c r="C3270" s="258">
        <v>2020</v>
      </c>
      <c r="D3270" s="258" t="s">
        <v>910</v>
      </c>
      <c r="E3270" s="258">
        <v>175.63</v>
      </c>
      <c r="F3270" s="258" t="s">
        <v>3644</v>
      </c>
      <c r="G3270" s="259">
        <f>ROUND(Table3[[#This Row],[Net]],3)</f>
        <v>175.63</v>
      </c>
    </row>
    <row r="3271" spans="1:7">
      <c r="A3271" s="258" t="s">
        <v>4160</v>
      </c>
      <c r="B3271" s="258" t="s">
        <v>9837</v>
      </c>
      <c r="C3271" s="258">
        <v>2020</v>
      </c>
      <c r="D3271" s="258" t="s">
        <v>910</v>
      </c>
      <c r="E3271" s="258">
        <v>178.35</v>
      </c>
      <c r="F3271" s="258" t="s">
        <v>3644</v>
      </c>
      <c r="G3271" s="259">
        <f>ROUND(Table3[[#This Row],[Net]],3)</f>
        <v>178.35</v>
      </c>
    </row>
    <row r="3272" spans="1:7">
      <c r="A3272" s="258" t="s">
        <v>4161</v>
      </c>
      <c r="B3272" s="258" t="s">
        <v>9837</v>
      </c>
      <c r="C3272" s="258">
        <v>2020</v>
      </c>
      <c r="D3272" s="258" t="s">
        <v>910</v>
      </c>
      <c r="E3272" s="258">
        <v>168.52999999999997</v>
      </c>
      <c r="F3272" s="258" t="s">
        <v>3644</v>
      </c>
      <c r="G3272" s="259">
        <f>ROUND(Table3[[#This Row],[Net]],3)</f>
        <v>168.53</v>
      </c>
    </row>
    <row r="3273" spans="1:7">
      <c r="A3273" s="258" t="s">
        <v>4162</v>
      </c>
      <c r="B3273" s="258" t="s">
        <v>9837</v>
      </c>
      <c r="C3273" s="258">
        <v>2020</v>
      </c>
      <c r="D3273" s="258" t="s">
        <v>910</v>
      </c>
      <c r="E3273" s="258">
        <v>118.92999999999999</v>
      </c>
      <c r="F3273" s="258" t="s">
        <v>3644</v>
      </c>
      <c r="G3273" s="259">
        <f>ROUND(Table3[[#This Row],[Net]],3)</f>
        <v>118.93</v>
      </c>
    </row>
    <row r="3274" spans="1:7">
      <c r="A3274" s="258" t="s">
        <v>4163</v>
      </c>
      <c r="B3274" s="258" t="s">
        <v>9837</v>
      </c>
      <c r="C3274" s="258">
        <v>2020</v>
      </c>
      <c r="D3274" s="258" t="s">
        <v>910</v>
      </c>
      <c r="E3274" s="258">
        <v>108.35</v>
      </c>
      <c r="F3274" s="258" t="s">
        <v>3644</v>
      </c>
      <c r="G3274" s="259">
        <f>ROUND(Table3[[#This Row],[Net]],3)</f>
        <v>108.35</v>
      </c>
    </row>
    <row r="3275" spans="1:7">
      <c r="A3275" s="258" t="s">
        <v>4164</v>
      </c>
      <c r="B3275" s="258" t="s">
        <v>9837</v>
      </c>
      <c r="C3275" s="258">
        <v>2020</v>
      </c>
      <c r="D3275" s="258" t="s">
        <v>910</v>
      </c>
      <c r="E3275" s="258">
        <v>170.9</v>
      </c>
      <c r="F3275" s="258" t="s">
        <v>3644</v>
      </c>
      <c r="G3275" s="259">
        <f>ROUND(Table3[[#This Row],[Net]],3)</f>
        <v>170.9</v>
      </c>
    </row>
    <row r="3276" spans="1:7">
      <c r="A3276" s="258" t="s">
        <v>4165</v>
      </c>
      <c r="B3276" s="258" t="s">
        <v>9837</v>
      </c>
      <c r="C3276" s="258">
        <v>2020</v>
      </c>
      <c r="D3276" s="258" t="s">
        <v>910</v>
      </c>
      <c r="E3276" s="258">
        <v>235.46</v>
      </c>
      <c r="F3276" s="258" t="s">
        <v>3644</v>
      </c>
      <c r="G3276" s="259">
        <f>ROUND(Table3[[#This Row],[Net]],3)</f>
        <v>235.46</v>
      </c>
    </row>
    <row r="3277" spans="1:7">
      <c r="A3277" s="258" t="s">
        <v>4166</v>
      </c>
      <c r="B3277" s="258" t="s">
        <v>9837</v>
      </c>
      <c r="C3277" s="258">
        <v>2020</v>
      </c>
      <c r="D3277" s="258" t="s">
        <v>910</v>
      </c>
      <c r="E3277" s="258">
        <v>108.7</v>
      </c>
      <c r="F3277" s="258" t="s">
        <v>3644</v>
      </c>
      <c r="G3277" s="259">
        <f>ROUND(Table3[[#This Row],[Net]],3)</f>
        <v>108.7</v>
      </c>
    </row>
    <row r="3278" spans="1:7">
      <c r="A3278" s="258" t="s">
        <v>4167</v>
      </c>
      <c r="B3278" s="258" t="s">
        <v>9837</v>
      </c>
      <c r="C3278" s="258">
        <v>2020</v>
      </c>
      <c r="D3278" s="258" t="s">
        <v>910</v>
      </c>
      <c r="E3278" s="258">
        <v>146.31</v>
      </c>
      <c r="F3278" s="258" t="s">
        <v>3644</v>
      </c>
      <c r="G3278" s="259">
        <f>ROUND(Table3[[#This Row],[Net]],3)</f>
        <v>146.31</v>
      </c>
    </row>
    <row r="3279" spans="1:7">
      <c r="A3279" s="258" t="s">
        <v>4168</v>
      </c>
      <c r="B3279" s="258" t="s">
        <v>9837</v>
      </c>
      <c r="C3279" s="258">
        <v>2020</v>
      </c>
      <c r="D3279" s="258" t="s">
        <v>910</v>
      </c>
      <c r="E3279" s="258">
        <v>38.179999999999993</v>
      </c>
      <c r="F3279" s="258" t="s">
        <v>3644</v>
      </c>
      <c r="G3279" s="259">
        <f>ROUND(Table3[[#This Row],[Net]],3)</f>
        <v>38.18</v>
      </c>
    </row>
    <row r="3280" spans="1:7">
      <c r="A3280" s="258" t="s">
        <v>4169</v>
      </c>
      <c r="B3280" s="258" t="s">
        <v>9837</v>
      </c>
      <c r="C3280" s="258">
        <v>2020</v>
      </c>
      <c r="D3280" s="258" t="s">
        <v>910</v>
      </c>
      <c r="E3280" s="258">
        <v>166.16</v>
      </c>
      <c r="F3280" s="258" t="s">
        <v>3644</v>
      </c>
      <c r="G3280" s="259">
        <f>ROUND(Table3[[#This Row],[Net]],3)</f>
        <v>166.16</v>
      </c>
    </row>
    <row r="3281" spans="1:7">
      <c r="A3281" s="258" t="s">
        <v>4170</v>
      </c>
      <c r="B3281" s="258" t="s">
        <v>9837</v>
      </c>
      <c r="C3281" s="258">
        <v>2020</v>
      </c>
      <c r="D3281" s="258" t="s">
        <v>910</v>
      </c>
      <c r="E3281" s="258">
        <v>349.97999999999996</v>
      </c>
      <c r="F3281" s="258" t="s">
        <v>3644</v>
      </c>
      <c r="G3281" s="259">
        <f>ROUND(Table3[[#This Row],[Net]],3)</f>
        <v>349.98</v>
      </c>
    </row>
    <row r="3282" spans="1:7">
      <c r="A3282" s="258" t="s">
        <v>4171</v>
      </c>
      <c r="B3282" s="258" t="s">
        <v>9837</v>
      </c>
      <c r="C3282" s="258">
        <v>2020</v>
      </c>
      <c r="D3282" s="258" t="s">
        <v>910</v>
      </c>
      <c r="E3282" s="258">
        <v>200.25</v>
      </c>
      <c r="F3282" s="258" t="s">
        <v>3644</v>
      </c>
      <c r="G3282" s="259">
        <f>ROUND(Table3[[#This Row],[Net]],3)</f>
        <v>200.25</v>
      </c>
    </row>
    <row r="3283" spans="1:7">
      <c r="A3283" s="258" t="s">
        <v>4172</v>
      </c>
      <c r="B3283" s="258" t="s">
        <v>9837</v>
      </c>
      <c r="C3283" s="258">
        <v>2020</v>
      </c>
      <c r="D3283" s="258" t="s">
        <v>910</v>
      </c>
      <c r="E3283" s="258">
        <v>207.03</v>
      </c>
      <c r="F3283" s="258" t="s">
        <v>3644</v>
      </c>
      <c r="G3283" s="259">
        <f>ROUND(Table3[[#This Row],[Net]],3)</f>
        <v>207.03</v>
      </c>
    </row>
    <row r="3284" spans="1:7">
      <c r="A3284" s="258" t="s">
        <v>4173</v>
      </c>
      <c r="B3284" s="258" t="s">
        <v>9837</v>
      </c>
      <c r="C3284" s="258">
        <v>2020</v>
      </c>
      <c r="D3284" s="258" t="s">
        <v>910</v>
      </c>
      <c r="E3284" s="258">
        <v>167.79</v>
      </c>
      <c r="F3284" s="258" t="s">
        <v>3644</v>
      </c>
      <c r="G3284" s="259">
        <f>ROUND(Table3[[#This Row],[Net]],3)</f>
        <v>167.79</v>
      </c>
    </row>
    <row r="3285" spans="1:7">
      <c r="A3285" s="258" t="s">
        <v>4174</v>
      </c>
      <c r="B3285" s="258" t="s">
        <v>9837</v>
      </c>
      <c r="C3285" s="258">
        <v>2020</v>
      </c>
      <c r="D3285" s="258" t="s">
        <v>910</v>
      </c>
      <c r="E3285" s="258">
        <v>210.18000000000004</v>
      </c>
      <c r="F3285" s="258" t="s">
        <v>3644</v>
      </c>
      <c r="G3285" s="259">
        <f>ROUND(Table3[[#This Row],[Net]],3)</f>
        <v>210.18</v>
      </c>
    </row>
    <row r="3286" spans="1:7">
      <c r="A3286" s="258" t="s">
        <v>4175</v>
      </c>
      <c r="B3286" s="258" t="s">
        <v>9837</v>
      </c>
      <c r="C3286" s="258">
        <v>2020</v>
      </c>
      <c r="D3286" s="258" t="s">
        <v>910</v>
      </c>
      <c r="E3286" s="258">
        <v>215.5</v>
      </c>
      <c r="F3286" s="258" t="s">
        <v>3644</v>
      </c>
      <c r="G3286" s="259">
        <f>ROUND(Table3[[#This Row],[Net]],3)</f>
        <v>215.5</v>
      </c>
    </row>
    <row r="3287" spans="1:7">
      <c r="A3287" s="258" t="s">
        <v>4176</v>
      </c>
      <c r="B3287" s="258" t="s">
        <v>9837</v>
      </c>
      <c r="C3287" s="258">
        <v>2020</v>
      </c>
      <c r="D3287" s="258" t="s">
        <v>910</v>
      </c>
      <c r="E3287" s="258">
        <v>99.03</v>
      </c>
      <c r="F3287" s="258" t="s">
        <v>3644</v>
      </c>
      <c r="G3287" s="259">
        <f>ROUND(Table3[[#This Row],[Net]],3)</f>
        <v>99.03</v>
      </c>
    </row>
    <row r="3288" spans="1:7">
      <c r="A3288" s="258" t="s">
        <v>4177</v>
      </c>
      <c r="B3288" s="258" t="s">
        <v>9837</v>
      </c>
      <c r="C3288" s="258">
        <v>2020</v>
      </c>
      <c r="D3288" s="258" t="s">
        <v>910</v>
      </c>
      <c r="E3288" s="258">
        <v>122.13000000000001</v>
      </c>
      <c r="F3288" s="258" t="s">
        <v>3644</v>
      </c>
      <c r="G3288" s="259">
        <f>ROUND(Table3[[#This Row],[Net]],3)</f>
        <v>122.13</v>
      </c>
    </row>
    <row r="3289" spans="1:7">
      <c r="A3289" s="258" t="s">
        <v>4178</v>
      </c>
      <c r="B3289" s="258" t="s">
        <v>9837</v>
      </c>
      <c r="C3289" s="258">
        <v>2020</v>
      </c>
      <c r="D3289" s="258" t="s">
        <v>910</v>
      </c>
      <c r="E3289" s="258">
        <v>96.809999999999988</v>
      </c>
      <c r="F3289" s="258" t="s">
        <v>3644</v>
      </c>
      <c r="G3289" s="259">
        <f>ROUND(Table3[[#This Row],[Net]],3)</f>
        <v>96.81</v>
      </c>
    </row>
    <row r="3290" spans="1:7">
      <c r="A3290" s="258" t="s">
        <v>4179</v>
      </c>
      <c r="B3290" s="258" t="s">
        <v>9837</v>
      </c>
      <c r="C3290" s="258">
        <v>2020</v>
      </c>
      <c r="D3290" s="258" t="s">
        <v>910</v>
      </c>
      <c r="E3290" s="258">
        <v>136.72</v>
      </c>
      <c r="F3290" s="258" t="s">
        <v>3644</v>
      </c>
      <c r="G3290" s="259">
        <f>ROUND(Table3[[#This Row],[Net]],3)</f>
        <v>136.72</v>
      </c>
    </row>
    <row r="3291" spans="1:7">
      <c r="A3291" s="258" t="s">
        <v>4180</v>
      </c>
      <c r="B3291" s="258" t="s">
        <v>9837</v>
      </c>
      <c r="C3291" s="258">
        <v>2020</v>
      </c>
      <c r="D3291" s="258" t="s">
        <v>910</v>
      </c>
      <c r="E3291" s="258">
        <v>109.86</v>
      </c>
      <c r="F3291" s="258" t="s">
        <v>3644</v>
      </c>
      <c r="G3291" s="259">
        <f>ROUND(Table3[[#This Row],[Net]],3)</f>
        <v>109.86</v>
      </c>
    </row>
    <row r="3292" spans="1:7">
      <c r="A3292" s="258" t="s">
        <v>4181</v>
      </c>
      <c r="B3292" s="258" t="s">
        <v>9837</v>
      </c>
      <c r="C3292" s="258">
        <v>2020</v>
      </c>
      <c r="D3292" s="258" t="s">
        <v>910</v>
      </c>
      <c r="E3292" s="258">
        <v>71.510000000000005</v>
      </c>
      <c r="F3292" s="258" t="s">
        <v>3644</v>
      </c>
      <c r="G3292" s="259">
        <f>ROUND(Table3[[#This Row],[Net]],3)</f>
        <v>71.510000000000005</v>
      </c>
    </row>
    <row r="3293" spans="1:7">
      <c r="A3293" s="258" t="s">
        <v>4182</v>
      </c>
      <c r="B3293" s="258" t="s">
        <v>9837</v>
      </c>
      <c r="C3293" s="258">
        <v>2020</v>
      </c>
      <c r="D3293" s="258" t="s">
        <v>910</v>
      </c>
      <c r="E3293" s="258">
        <v>89.36</v>
      </c>
      <c r="F3293" s="258" t="s">
        <v>3644</v>
      </c>
      <c r="G3293" s="259">
        <f>ROUND(Table3[[#This Row],[Net]],3)</f>
        <v>89.36</v>
      </c>
    </row>
    <row r="3294" spans="1:7">
      <c r="A3294" s="258" t="s">
        <v>4183</v>
      </c>
      <c r="B3294" s="258" t="s">
        <v>9837</v>
      </c>
      <c r="C3294" s="258">
        <v>2020</v>
      </c>
      <c r="D3294" s="258" t="s">
        <v>910</v>
      </c>
      <c r="E3294" s="258">
        <v>159.35</v>
      </c>
      <c r="F3294" s="258" t="s">
        <v>3644</v>
      </c>
      <c r="G3294" s="259">
        <f>ROUND(Table3[[#This Row],[Net]],3)</f>
        <v>159.35</v>
      </c>
    </row>
    <row r="3295" spans="1:7">
      <c r="A3295" s="258" t="s">
        <v>4184</v>
      </c>
      <c r="B3295" s="258" t="s">
        <v>9837</v>
      </c>
      <c r="C3295" s="258">
        <v>2020</v>
      </c>
      <c r="D3295" s="258" t="s">
        <v>910</v>
      </c>
      <c r="E3295" s="258">
        <v>57.89</v>
      </c>
      <c r="F3295" s="258" t="s">
        <v>3644</v>
      </c>
      <c r="G3295" s="259">
        <f>ROUND(Table3[[#This Row],[Net]],3)</f>
        <v>57.89</v>
      </c>
    </row>
    <row r="3296" spans="1:7">
      <c r="A3296" s="258" t="s">
        <v>4185</v>
      </c>
      <c r="B3296" s="258" t="s">
        <v>9837</v>
      </c>
      <c r="C3296" s="258">
        <v>2020</v>
      </c>
      <c r="D3296" s="258" t="s">
        <v>910</v>
      </c>
      <c r="E3296" s="258">
        <v>85.38000000000001</v>
      </c>
      <c r="F3296" s="258" t="s">
        <v>3644</v>
      </c>
      <c r="G3296" s="259">
        <f>ROUND(Table3[[#This Row],[Net]],3)</f>
        <v>85.38</v>
      </c>
    </row>
    <row r="3297" spans="1:7">
      <c r="A3297" s="258" t="s">
        <v>4186</v>
      </c>
      <c r="B3297" s="258" t="s">
        <v>9837</v>
      </c>
      <c r="C3297" s="258">
        <v>2020</v>
      </c>
      <c r="D3297" s="258" t="s">
        <v>910</v>
      </c>
      <c r="E3297" s="258">
        <v>239.46000000000004</v>
      </c>
      <c r="F3297" s="258" t="s">
        <v>3644</v>
      </c>
      <c r="G3297" s="259">
        <f>ROUND(Table3[[#This Row],[Net]],3)</f>
        <v>239.46</v>
      </c>
    </row>
    <row r="3298" spans="1:7">
      <c r="A3298" s="258" t="s">
        <v>4187</v>
      </c>
      <c r="B3298" s="258" t="s">
        <v>9837</v>
      </c>
      <c r="C3298" s="258">
        <v>2020</v>
      </c>
      <c r="D3298" s="258" t="s">
        <v>910</v>
      </c>
      <c r="E3298" s="258">
        <v>61.32</v>
      </c>
      <c r="F3298" s="258" t="s">
        <v>3644</v>
      </c>
      <c r="G3298" s="259">
        <f>ROUND(Table3[[#This Row],[Net]],3)</f>
        <v>61.32</v>
      </c>
    </row>
    <row r="3299" spans="1:7">
      <c r="A3299" s="258" t="s">
        <v>4188</v>
      </c>
      <c r="B3299" s="258" t="s">
        <v>9837</v>
      </c>
      <c r="C3299" s="258">
        <v>2020</v>
      </c>
      <c r="D3299" s="258" t="s">
        <v>910</v>
      </c>
      <c r="E3299" s="258">
        <v>200.07000000000002</v>
      </c>
      <c r="F3299" s="258" t="s">
        <v>3644</v>
      </c>
      <c r="G3299" s="259">
        <f>ROUND(Table3[[#This Row],[Net]],3)</f>
        <v>200.07</v>
      </c>
    </row>
    <row r="3300" spans="1:7">
      <c r="A3300" s="258" t="s">
        <v>4189</v>
      </c>
      <c r="B3300" s="258" t="s">
        <v>9837</v>
      </c>
      <c r="C3300" s="258">
        <v>2020</v>
      </c>
      <c r="D3300" s="258" t="s">
        <v>910</v>
      </c>
      <c r="E3300" s="258">
        <v>61.760000000000005</v>
      </c>
      <c r="F3300" s="258" t="s">
        <v>3644</v>
      </c>
      <c r="G3300" s="259">
        <f>ROUND(Table3[[#This Row],[Net]],3)</f>
        <v>61.76</v>
      </c>
    </row>
    <row r="3301" spans="1:7">
      <c r="A3301" s="258" t="s">
        <v>4190</v>
      </c>
      <c r="B3301" s="258" t="s">
        <v>9837</v>
      </c>
      <c r="C3301" s="258">
        <v>2020</v>
      </c>
      <c r="D3301" s="258" t="s">
        <v>910</v>
      </c>
      <c r="E3301" s="258">
        <v>69.460000000000008</v>
      </c>
      <c r="F3301" s="258" t="s">
        <v>3644</v>
      </c>
      <c r="G3301" s="259">
        <f>ROUND(Table3[[#This Row],[Net]],3)</f>
        <v>69.459999999999994</v>
      </c>
    </row>
    <row r="3302" spans="1:7">
      <c r="A3302" s="258" t="s">
        <v>4191</v>
      </c>
      <c r="B3302" s="258" t="s">
        <v>9837</v>
      </c>
      <c r="C3302" s="258">
        <v>2020</v>
      </c>
      <c r="D3302" s="258" t="s">
        <v>910</v>
      </c>
      <c r="E3302" s="258">
        <v>112.14999999999999</v>
      </c>
      <c r="F3302" s="258" t="s">
        <v>3644</v>
      </c>
      <c r="G3302" s="259">
        <f>ROUND(Table3[[#This Row],[Net]],3)</f>
        <v>112.15</v>
      </c>
    </row>
    <row r="3303" spans="1:7">
      <c r="A3303" s="258" t="s">
        <v>4192</v>
      </c>
      <c r="B3303" s="258" t="s">
        <v>9837</v>
      </c>
      <c r="C3303" s="258">
        <v>2020</v>
      </c>
      <c r="D3303" s="258" t="s">
        <v>910</v>
      </c>
      <c r="E3303" s="258">
        <v>96.899999999999991</v>
      </c>
      <c r="F3303" s="258" t="s">
        <v>3644</v>
      </c>
      <c r="G3303" s="259">
        <f>ROUND(Table3[[#This Row],[Net]],3)</f>
        <v>96.9</v>
      </c>
    </row>
    <row r="3304" spans="1:7">
      <c r="A3304" s="258" t="s">
        <v>4193</v>
      </c>
      <c r="B3304" s="258" t="s">
        <v>9837</v>
      </c>
      <c r="C3304" s="258">
        <v>2020</v>
      </c>
      <c r="D3304" s="258" t="s">
        <v>910</v>
      </c>
      <c r="E3304" s="258">
        <v>219.58999999999997</v>
      </c>
      <c r="F3304" s="258" t="s">
        <v>3644</v>
      </c>
      <c r="G3304" s="259">
        <f>ROUND(Table3[[#This Row],[Net]],3)</f>
        <v>219.59</v>
      </c>
    </row>
    <row r="3305" spans="1:7">
      <c r="A3305" s="258" t="s">
        <v>4194</v>
      </c>
      <c r="B3305" s="258" t="s">
        <v>9837</v>
      </c>
      <c r="C3305" s="258">
        <v>2020</v>
      </c>
      <c r="D3305" s="258" t="s">
        <v>910</v>
      </c>
      <c r="E3305" s="258">
        <v>134.37</v>
      </c>
      <c r="F3305" s="258" t="s">
        <v>3644</v>
      </c>
      <c r="G3305" s="259">
        <f>ROUND(Table3[[#This Row],[Net]],3)</f>
        <v>134.37</v>
      </c>
    </row>
    <row r="3306" spans="1:7">
      <c r="A3306" s="258" t="s">
        <v>4195</v>
      </c>
      <c r="B3306" s="258" t="s">
        <v>9837</v>
      </c>
      <c r="C3306" s="258">
        <v>2020</v>
      </c>
      <c r="D3306" s="258" t="s">
        <v>910</v>
      </c>
      <c r="E3306" s="258">
        <v>152.57</v>
      </c>
      <c r="F3306" s="258" t="s">
        <v>3644</v>
      </c>
      <c r="G3306" s="259">
        <f>ROUND(Table3[[#This Row],[Net]],3)</f>
        <v>152.57</v>
      </c>
    </row>
    <row r="3307" spans="1:7">
      <c r="A3307" s="258" t="s">
        <v>4196</v>
      </c>
      <c r="B3307" s="258" t="s">
        <v>9837</v>
      </c>
      <c r="C3307" s="258">
        <v>2020</v>
      </c>
      <c r="D3307" s="258" t="s">
        <v>910</v>
      </c>
      <c r="E3307" s="258">
        <v>111.92999999999999</v>
      </c>
      <c r="F3307" s="258" t="s">
        <v>3644</v>
      </c>
      <c r="G3307" s="259">
        <f>ROUND(Table3[[#This Row],[Net]],3)</f>
        <v>111.93</v>
      </c>
    </row>
    <row r="3308" spans="1:7">
      <c r="A3308" s="258" t="s">
        <v>4197</v>
      </c>
      <c r="B3308" s="258" t="s">
        <v>9837</v>
      </c>
      <c r="C3308" s="258">
        <v>2020</v>
      </c>
      <c r="D3308" s="258" t="s">
        <v>910</v>
      </c>
      <c r="E3308" s="258">
        <v>59.21</v>
      </c>
      <c r="F3308" s="258" t="s">
        <v>3644</v>
      </c>
      <c r="G3308" s="259">
        <f>ROUND(Table3[[#This Row],[Net]],3)</f>
        <v>59.21</v>
      </c>
    </row>
    <row r="3309" spans="1:7">
      <c r="A3309" s="258" t="s">
        <v>4198</v>
      </c>
      <c r="B3309" s="258" t="s">
        <v>9837</v>
      </c>
      <c r="C3309" s="258">
        <v>2020</v>
      </c>
      <c r="D3309" s="258" t="s">
        <v>910</v>
      </c>
      <c r="E3309" s="258">
        <v>140.77000000000001</v>
      </c>
      <c r="F3309" s="258" t="s">
        <v>3644</v>
      </c>
      <c r="G3309" s="259">
        <f>ROUND(Table3[[#This Row],[Net]],3)</f>
        <v>140.77000000000001</v>
      </c>
    </row>
    <row r="3310" spans="1:7">
      <c r="A3310" s="258" t="s">
        <v>4199</v>
      </c>
      <c r="B3310" s="258" t="s">
        <v>9837</v>
      </c>
      <c r="C3310" s="258">
        <v>2020</v>
      </c>
      <c r="D3310" s="258" t="s">
        <v>910</v>
      </c>
      <c r="E3310" s="258">
        <v>112.30999999999999</v>
      </c>
      <c r="F3310" s="258" t="s">
        <v>3644</v>
      </c>
      <c r="G3310" s="259">
        <f>ROUND(Table3[[#This Row],[Net]],3)</f>
        <v>112.31</v>
      </c>
    </row>
    <row r="3311" spans="1:7">
      <c r="A3311" s="258" t="s">
        <v>4200</v>
      </c>
      <c r="B3311" s="258" t="s">
        <v>9837</v>
      </c>
      <c r="C3311" s="258">
        <v>2020</v>
      </c>
      <c r="D3311" s="258" t="s">
        <v>910</v>
      </c>
      <c r="E3311" s="258">
        <v>108.17</v>
      </c>
      <c r="F3311" s="258" t="s">
        <v>3644</v>
      </c>
      <c r="G3311" s="259">
        <f>ROUND(Table3[[#This Row],[Net]],3)</f>
        <v>108.17</v>
      </c>
    </row>
    <row r="3312" spans="1:7">
      <c r="A3312" s="258" t="s">
        <v>4201</v>
      </c>
      <c r="B3312" s="258" t="s">
        <v>9837</v>
      </c>
      <c r="C3312" s="258">
        <v>2020</v>
      </c>
      <c r="D3312" s="258" t="s">
        <v>910</v>
      </c>
      <c r="E3312" s="258">
        <v>353.19</v>
      </c>
      <c r="F3312" s="258" t="s">
        <v>3644</v>
      </c>
      <c r="G3312" s="259">
        <f>ROUND(Table3[[#This Row],[Net]],3)</f>
        <v>353.19</v>
      </c>
    </row>
    <row r="3313" spans="1:7">
      <c r="A3313" s="258" t="s">
        <v>4202</v>
      </c>
      <c r="B3313" s="258" t="s">
        <v>9837</v>
      </c>
      <c r="C3313" s="258">
        <v>2020</v>
      </c>
      <c r="D3313" s="258" t="s">
        <v>910</v>
      </c>
      <c r="E3313" s="258">
        <v>185.73</v>
      </c>
      <c r="F3313" s="258" t="s">
        <v>3644</v>
      </c>
      <c r="G3313" s="259">
        <f>ROUND(Table3[[#This Row],[Net]],3)</f>
        <v>185.73</v>
      </c>
    </row>
    <row r="3314" spans="1:7">
      <c r="A3314" s="258" t="s">
        <v>4203</v>
      </c>
      <c r="B3314" s="258" t="s">
        <v>9837</v>
      </c>
      <c r="C3314" s="258">
        <v>2020</v>
      </c>
      <c r="D3314" s="258" t="s">
        <v>910</v>
      </c>
      <c r="E3314" s="258">
        <v>42.599999999999994</v>
      </c>
      <c r="F3314" s="258" t="s">
        <v>3644</v>
      </c>
      <c r="G3314" s="259">
        <f>ROUND(Table3[[#This Row],[Net]],3)</f>
        <v>42.6</v>
      </c>
    </row>
    <row r="3315" spans="1:7">
      <c r="A3315" s="258" t="s">
        <v>4204</v>
      </c>
      <c r="B3315" s="258" t="s">
        <v>9837</v>
      </c>
      <c r="C3315" s="258">
        <v>2020</v>
      </c>
      <c r="D3315" s="258" t="s">
        <v>910</v>
      </c>
      <c r="E3315" s="258">
        <v>137.87</v>
      </c>
      <c r="F3315" s="258" t="s">
        <v>3644</v>
      </c>
      <c r="G3315" s="259">
        <f>ROUND(Table3[[#This Row],[Net]],3)</f>
        <v>137.87</v>
      </c>
    </row>
    <row r="3316" spans="1:7">
      <c r="A3316" s="258" t="s">
        <v>4205</v>
      </c>
      <c r="B3316" s="258" t="s">
        <v>9837</v>
      </c>
      <c r="C3316" s="258">
        <v>2020</v>
      </c>
      <c r="D3316" s="258" t="s">
        <v>910</v>
      </c>
      <c r="E3316" s="258">
        <v>162.92999999999995</v>
      </c>
      <c r="F3316" s="258" t="s">
        <v>3644</v>
      </c>
      <c r="G3316" s="259">
        <f>ROUND(Table3[[#This Row],[Net]],3)</f>
        <v>162.93</v>
      </c>
    </row>
    <row r="3317" spans="1:7">
      <c r="A3317" s="258" t="s">
        <v>4206</v>
      </c>
      <c r="B3317" s="258" t="s">
        <v>9837</v>
      </c>
      <c r="C3317" s="258">
        <v>2020</v>
      </c>
      <c r="D3317" s="258" t="s">
        <v>910</v>
      </c>
      <c r="E3317" s="258">
        <v>117.72000000000001</v>
      </c>
      <c r="F3317" s="258" t="s">
        <v>3644</v>
      </c>
      <c r="G3317" s="259">
        <f>ROUND(Table3[[#This Row],[Net]],3)</f>
        <v>117.72</v>
      </c>
    </row>
    <row r="3318" spans="1:7">
      <c r="A3318" s="258" t="s">
        <v>4207</v>
      </c>
      <c r="B3318" s="258" t="s">
        <v>9837</v>
      </c>
      <c r="C3318" s="258">
        <v>2020</v>
      </c>
      <c r="D3318" s="258" t="s">
        <v>910</v>
      </c>
      <c r="E3318" s="258">
        <v>72.959999999999994</v>
      </c>
      <c r="F3318" s="258" t="s">
        <v>3644</v>
      </c>
      <c r="G3318" s="259">
        <f>ROUND(Table3[[#This Row],[Net]],3)</f>
        <v>72.959999999999994</v>
      </c>
    </row>
    <row r="3319" spans="1:7">
      <c r="A3319" s="258" t="s">
        <v>4208</v>
      </c>
      <c r="B3319" s="258" t="s">
        <v>9837</v>
      </c>
      <c r="C3319" s="258">
        <v>2020</v>
      </c>
      <c r="D3319" s="258" t="s">
        <v>910</v>
      </c>
      <c r="E3319" s="258">
        <v>157.37</v>
      </c>
      <c r="F3319" s="258" t="s">
        <v>3644</v>
      </c>
      <c r="G3319" s="259">
        <f>ROUND(Table3[[#This Row],[Net]],3)</f>
        <v>157.37</v>
      </c>
    </row>
    <row r="3320" spans="1:7">
      <c r="A3320" s="258" t="s">
        <v>4209</v>
      </c>
      <c r="B3320" s="258" t="s">
        <v>9837</v>
      </c>
      <c r="C3320" s="258">
        <v>2020</v>
      </c>
      <c r="D3320" s="258" t="s">
        <v>910</v>
      </c>
      <c r="E3320" s="258">
        <v>82.960000000000008</v>
      </c>
      <c r="F3320" s="258" t="s">
        <v>3644</v>
      </c>
      <c r="G3320" s="259">
        <f>ROUND(Table3[[#This Row],[Net]],3)</f>
        <v>82.96</v>
      </c>
    </row>
    <row r="3321" spans="1:7">
      <c r="A3321" s="258" t="s">
        <v>4210</v>
      </c>
      <c r="B3321" s="258" t="s">
        <v>9837</v>
      </c>
      <c r="C3321" s="258">
        <v>2020</v>
      </c>
      <c r="D3321" s="258" t="s">
        <v>910</v>
      </c>
      <c r="E3321" s="258">
        <v>153.87</v>
      </c>
      <c r="F3321" s="258" t="s">
        <v>3644</v>
      </c>
      <c r="G3321" s="259">
        <f>ROUND(Table3[[#This Row],[Net]],3)</f>
        <v>153.87</v>
      </c>
    </row>
    <row r="3322" spans="1:7">
      <c r="A3322" s="258" t="s">
        <v>4211</v>
      </c>
      <c r="B3322" s="258" t="s">
        <v>9837</v>
      </c>
      <c r="C3322" s="258">
        <v>2020</v>
      </c>
      <c r="D3322" s="258" t="s">
        <v>910</v>
      </c>
      <c r="E3322" s="258">
        <v>108.47</v>
      </c>
      <c r="F3322" s="258" t="s">
        <v>3644</v>
      </c>
      <c r="G3322" s="259">
        <f>ROUND(Table3[[#This Row],[Net]],3)</f>
        <v>108.47</v>
      </c>
    </row>
    <row r="3323" spans="1:7">
      <c r="A3323" s="258" t="s">
        <v>4212</v>
      </c>
      <c r="B3323" s="258" t="s">
        <v>9837</v>
      </c>
      <c r="C3323" s="258">
        <v>2020</v>
      </c>
      <c r="D3323" s="258" t="s">
        <v>910</v>
      </c>
      <c r="E3323" s="258">
        <v>-78.03</v>
      </c>
      <c r="F3323" s="258" t="s">
        <v>3644</v>
      </c>
      <c r="G3323" s="259">
        <f>ROUND(Table3[[#This Row],[Net]],3)</f>
        <v>-78.03</v>
      </c>
    </row>
    <row r="3324" spans="1:7">
      <c r="A3324" s="258" t="s">
        <v>4213</v>
      </c>
      <c r="B3324" s="258" t="s">
        <v>9837</v>
      </c>
      <c r="C3324" s="258">
        <v>2020</v>
      </c>
      <c r="D3324" s="258" t="s">
        <v>910</v>
      </c>
      <c r="E3324" s="258">
        <v>104.17999999999998</v>
      </c>
      <c r="F3324" s="258" t="s">
        <v>3644</v>
      </c>
      <c r="G3324" s="259">
        <f>ROUND(Table3[[#This Row],[Net]],3)</f>
        <v>104.18</v>
      </c>
    </row>
    <row r="3325" spans="1:7">
      <c r="A3325" s="258" t="s">
        <v>4214</v>
      </c>
      <c r="B3325" s="258" t="s">
        <v>9837</v>
      </c>
      <c r="C3325" s="258">
        <v>2020</v>
      </c>
      <c r="D3325" s="258" t="s">
        <v>910</v>
      </c>
      <c r="E3325" s="258">
        <v>141.48000000000005</v>
      </c>
      <c r="F3325" s="258" t="s">
        <v>3644</v>
      </c>
      <c r="G3325" s="259">
        <f>ROUND(Table3[[#This Row],[Net]],3)</f>
        <v>141.47999999999999</v>
      </c>
    </row>
    <row r="3326" spans="1:7">
      <c r="A3326" s="258" t="s">
        <v>4215</v>
      </c>
      <c r="B3326" s="258" t="s">
        <v>9837</v>
      </c>
      <c r="C3326" s="258">
        <v>2020</v>
      </c>
      <c r="D3326" s="258" t="s">
        <v>910</v>
      </c>
      <c r="E3326" s="258">
        <v>235.54</v>
      </c>
      <c r="F3326" s="258" t="s">
        <v>3644</v>
      </c>
      <c r="G3326" s="259">
        <f>ROUND(Table3[[#This Row],[Net]],3)</f>
        <v>235.54</v>
      </c>
    </row>
    <row r="3327" spans="1:7">
      <c r="A3327" s="258" t="s">
        <v>4216</v>
      </c>
      <c r="B3327" s="258" t="s">
        <v>9837</v>
      </c>
      <c r="C3327" s="258">
        <v>2020</v>
      </c>
      <c r="D3327" s="258" t="s">
        <v>910</v>
      </c>
      <c r="E3327" s="258">
        <v>30.97</v>
      </c>
      <c r="F3327" s="258" t="s">
        <v>3644</v>
      </c>
      <c r="G3327" s="259">
        <f>ROUND(Table3[[#This Row],[Net]],3)</f>
        <v>30.97</v>
      </c>
    </row>
    <row r="3328" spans="1:7">
      <c r="A3328" s="258" t="s">
        <v>4217</v>
      </c>
      <c r="B3328" s="258" t="s">
        <v>9837</v>
      </c>
      <c r="C3328" s="258">
        <v>2020</v>
      </c>
      <c r="D3328" s="258" t="s">
        <v>910</v>
      </c>
      <c r="E3328" s="258">
        <v>186.82000000000002</v>
      </c>
      <c r="F3328" s="258" t="s">
        <v>3644</v>
      </c>
      <c r="G3328" s="259">
        <f>ROUND(Table3[[#This Row],[Net]],3)</f>
        <v>186.82</v>
      </c>
    </row>
    <row r="3329" spans="1:7">
      <c r="A3329" s="258" t="s">
        <v>4218</v>
      </c>
      <c r="B3329" s="258" t="s">
        <v>9837</v>
      </c>
      <c r="C3329" s="258">
        <v>2020</v>
      </c>
      <c r="D3329" s="258" t="s">
        <v>910</v>
      </c>
      <c r="E3329" s="258">
        <v>42.35</v>
      </c>
      <c r="F3329" s="258" t="s">
        <v>3644</v>
      </c>
      <c r="G3329" s="259">
        <f>ROUND(Table3[[#This Row],[Net]],3)</f>
        <v>42.35</v>
      </c>
    </row>
    <row r="3330" spans="1:7">
      <c r="A3330" s="258" t="s">
        <v>4219</v>
      </c>
      <c r="B3330" s="258" t="s">
        <v>9837</v>
      </c>
      <c r="C3330" s="258">
        <v>2020</v>
      </c>
      <c r="D3330" s="258" t="s">
        <v>910</v>
      </c>
      <c r="E3330" s="258">
        <v>134.28000000000003</v>
      </c>
      <c r="F3330" s="258" t="s">
        <v>3644</v>
      </c>
      <c r="G3330" s="259">
        <f>ROUND(Table3[[#This Row],[Net]],3)</f>
        <v>134.28</v>
      </c>
    </row>
    <row r="3331" spans="1:7">
      <c r="A3331" s="258" t="s">
        <v>4220</v>
      </c>
      <c r="B3331" s="258" t="s">
        <v>9837</v>
      </c>
      <c r="C3331" s="258">
        <v>2020</v>
      </c>
      <c r="D3331" s="258" t="s">
        <v>910</v>
      </c>
      <c r="E3331" s="258">
        <v>158.65</v>
      </c>
      <c r="F3331" s="258" t="s">
        <v>3644</v>
      </c>
      <c r="G3331" s="259">
        <f>ROUND(Table3[[#This Row],[Net]],3)</f>
        <v>158.65</v>
      </c>
    </row>
    <row r="3332" spans="1:7">
      <c r="A3332" s="258" t="s">
        <v>4221</v>
      </c>
      <c r="B3332" s="258" t="s">
        <v>9837</v>
      </c>
      <c r="C3332" s="258">
        <v>2020</v>
      </c>
      <c r="D3332" s="258" t="s">
        <v>910</v>
      </c>
      <c r="E3332" s="258">
        <v>189.92000000000004</v>
      </c>
      <c r="F3332" s="258" t="s">
        <v>3644</v>
      </c>
      <c r="G3332" s="259">
        <f>ROUND(Table3[[#This Row],[Net]],3)</f>
        <v>189.92</v>
      </c>
    </row>
    <row r="3333" spans="1:7">
      <c r="A3333" s="258" t="s">
        <v>4222</v>
      </c>
      <c r="B3333" s="258" t="s">
        <v>9837</v>
      </c>
      <c r="C3333" s="258">
        <v>2020</v>
      </c>
      <c r="D3333" s="258" t="s">
        <v>910</v>
      </c>
      <c r="E3333" s="258">
        <v>216.00999999999996</v>
      </c>
      <c r="F3333" s="258" t="s">
        <v>3644</v>
      </c>
      <c r="G3333" s="259">
        <f>ROUND(Table3[[#This Row],[Net]],3)</f>
        <v>216.01</v>
      </c>
    </row>
    <row r="3334" spans="1:7">
      <c r="A3334" s="258" t="s">
        <v>4223</v>
      </c>
      <c r="B3334" s="258" t="s">
        <v>9837</v>
      </c>
      <c r="C3334" s="258">
        <v>2020</v>
      </c>
      <c r="D3334" s="258" t="s">
        <v>910</v>
      </c>
      <c r="E3334" s="258">
        <v>103.31000000000002</v>
      </c>
      <c r="F3334" s="258" t="s">
        <v>3644</v>
      </c>
      <c r="G3334" s="259">
        <f>ROUND(Table3[[#This Row],[Net]],3)</f>
        <v>103.31</v>
      </c>
    </row>
    <row r="3335" spans="1:7">
      <c r="A3335" s="258" t="s">
        <v>4224</v>
      </c>
      <c r="B3335" s="258" t="s">
        <v>9837</v>
      </c>
      <c r="C3335" s="258">
        <v>2020</v>
      </c>
      <c r="D3335" s="258" t="s">
        <v>910</v>
      </c>
      <c r="E3335" s="258">
        <v>312.06999999999994</v>
      </c>
      <c r="F3335" s="258" t="s">
        <v>3644</v>
      </c>
      <c r="G3335" s="259">
        <f>ROUND(Table3[[#This Row],[Net]],3)</f>
        <v>312.07</v>
      </c>
    </row>
    <row r="3336" spans="1:7">
      <c r="A3336" s="258" t="s">
        <v>4225</v>
      </c>
      <c r="B3336" s="258" t="s">
        <v>9837</v>
      </c>
      <c r="C3336" s="258">
        <v>2020</v>
      </c>
      <c r="D3336" s="258" t="s">
        <v>910</v>
      </c>
      <c r="E3336" s="258">
        <v>198.48</v>
      </c>
      <c r="F3336" s="258" t="s">
        <v>3644</v>
      </c>
      <c r="G3336" s="259">
        <f>ROUND(Table3[[#This Row],[Net]],3)</f>
        <v>198.48</v>
      </c>
    </row>
    <row r="3337" spans="1:7">
      <c r="A3337" s="258" t="s">
        <v>4226</v>
      </c>
      <c r="B3337" s="258" t="s">
        <v>9837</v>
      </c>
      <c r="C3337" s="258">
        <v>2020</v>
      </c>
      <c r="D3337" s="258" t="s">
        <v>910</v>
      </c>
      <c r="E3337" s="258">
        <v>129.73999999999998</v>
      </c>
      <c r="F3337" s="258" t="s">
        <v>3644</v>
      </c>
      <c r="G3337" s="259">
        <f>ROUND(Table3[[#This Row],[Net]],3)</f>
        <v>129.74</v>
      </c>
    </row>
    <row r="3338" spans="1:7">
      <c r="A3338" s="258" t="s">
        <v>4227</v>
      </c>
      <c r="B3338" s="258" t="s">
        <v>9837</v>
      </c>
      <c r="C3338" s="258">
        <v>2020</v>
      </c>
      <c r="D3338" s="258" t="s">
        <v>910</v>
      </c>
      <c r="E3338" s="258">
        <v>198.61000000000004</v>
      </c>
      <c r="F3338" s="258" t="s">
        <v>3644</v>
      </c>
      <c r="G3338" s="259">
        <f>ROUND(Table3[[#This Row],[Net]],3)</f>
        <v>198.61</v>
      </c>
    </row>
    <row r="3339" spans="1:7">
      <c r="A3339" s="258" t="s">
        <v>4228</v>
      </c>
      <c r="B3339" s="258" t="s">
        <v>9837</v>
      </c>
      <c r="C3339" s="258">
        <v>2020</v>
      </c>
      <c r="D3339" s="258" t="s">
        <v>910</v>
      </c>
      <c r="E3339" s="258">
        <v>256.85000000000002</v>
      </c>
      <c r="F3339" s="258" t="s">
        <v>3644</v>
      </c>
      <c r="G3339" s="259">
        <f>ROUND(Table3[[#This Row],[Net]],3)</f>
        <v>256.85000000000002</v>
      </c>
    </row>
    <row r="3340" spans="1:7">
      <c r="A3340" s="258" t="s">
        <v>4229</v>
      </c>
      <c r="B3340" s="258" t="s">
        <v>9837</v>
      </c>
      <c r="C3340" s="258">
        <v>2020</v>
      </c>
      <c r="D3340" s="258" t="s">
        <v>910</v>
      </c>
      <c r="E3340" s="258">
        <v>67.160000000000011</v>
      </c>
      <c r="F3340" s="258" t="s">
        <v>3644</v>
      </c>
      <c r="G3340" s="259">
        <f>ROUND(Table3[[#This Row],[Net]],3)</f>
        <v>67.16</v>
      </c>
    </row>
    <row r="3341" spans="1:7">
      <c r="A3341" s="258" t="s">
        <v>4230</v>
      </c>
      <c r="B3341" s="258" t="s">
        <v>9837</v>
      </c>
      <c r="C3341" s="258">
        <v>2020</v>
      </c>
      <c r="D3341" s="258" t="s">
        <v>910</v>
      </c>
      <c r="E3341" s="258">
        <v>131.82</v>
      </c>
      <c r="F3341" s="258" t="s">
        <v>3644</v>
      </c>
      <c r="G3341" s="259">
        <f>ROUND(Table3[[#This Row],[Net]],3)</f>
        <v>131.82</v>
      </c>
    </row>
    <row r="3342" spans="1:7">
      <c r="A3342" s="258" t="s">
        <v>4231</v>
      </c>
      <c r="B3342" s="258" t="s">
        <v>9837</v>
      </c>
      <c r="C3342" s="258">
        <v>2020</v>
      </c>
      <c r="D3342" s="258" t="s">
        <v>910</v>
      </c>
      <c r="E3342" s="258">
        <v>178.24</v>
      </c>
      <c r="F3342" s="258" t="s">
        <v>3644</v>
      </c>
      <c r="G3342" s="259">
        <f>ROUND(Table3[[#This Row],[Net]],3)</f>
        <v>178.24</v>
      </c>
    </row>
    <row r="3343" spans="1:7">
      <c r="A3343" s="258" t="s">
        <v>4232</v>
      </c>
      <c r="B3343" s="258" t="s">
        <v>9837</v>
      </c>
      <c r="C3343" s="258">
        <v>2020</v>
      </c>
      <c r="D3343" s="258" t="s">
        <v>910</v>
      </c>
      <c r="E3343" s="258">
        <v>87.299999999999983</v>
      </c>
      <c r="F3343" s="258" t="s">
        <v>3644</v>
      </c>
      <c r="G3343" s="259">
        <f>ROUND(Table3[[#This Row],[Net]],3)</f>
        <v>87.3</v>
      </c>
    </row>
    <row r="3344" spans="1:7">
      <c r="A3344" s="258" t="s">
        <v>4233</v>
      </c>
      <c r="B3344" s="258" t="s">
        <v>9837</v>
      </c>
      <c r="C3344" s="258">
        <v>2020</v>
      </c>
      <c r="D3344" s="258" t="s">
        <v>910</v>
      </c>
      <c r="E3344" s="258">
        <v>182.78000000000003</v>
      </c>
      <c r="F3344" s="258" t="s">
        <v>3644</v>
      </c>
      <c r="G3344" s="259">
        <f>ROUND(Table3[[#This Row],[Net]],3)</f>
        <v>182.78</v>
      </c>
    </row>
    <row r="3345" spans="1:7">
      <c r="A3345" s="258" t="s">
        <v>4234</v>
      </c>
      <c r="B3345" s="258" t="s">
        <v>9837</v>
      </c>
      <c r="C3345" s="258">
        <v>2020</v>
      </c>
      <c r="D3345" s="258" t="s">
        <v>910</v>
      </c>
      <c r="E3345" s="258">
        <v>186.00000000000003</v>
      </c>
      <c r="F3345" s="258" t="s">
        <v>3644</v>
      </c>
      <c r="G3345" s="259">
        <f>ROUND(Table3[[#This Row],[Net]],3)</f>
        <v>186</v>
      </c>
    </row>
    <row r="3346" spans="1:7">
      <c r="A3346" s="258" t="s">
        <v>4235</v>
      </c>
      <c r="B3346" s="258" t="s">
        <v>9837</v>
      </c>
      <c r="C3346" s="258">
        <v>2020</v>
      </c>
      <c r="D3346" s="258" t="s">
        <v>910</v>
      </c>
      <c r="E3346" s="258">
        <v>114.35000000000002</v>
      </c>
      <c r="F3346" s="258" t="s">
        <v>3644</v>
      </c>
      <c r="G3346" s="259">
        <f>ROUND(Table3[[#This Row],[Net]],3)</f>
        <v>114.35</v>
      </c>
    </row>
    <row r="3347" spans="1:7">
      <c r="A3347" s="258" t="s">
        <v>4236</v>
      </c>
      <c r="B3347" s="258" t="s">
        <v>9837</v>
      </c>
      <c r="C3347" s="258">
        <v>2020</v>
      </c>
      <c r="D3347" s="258" t="s">
        <v>910</v>
      </c>
      <c r="E3347" s="258">
        <v>195.66</v>
      </c>
      <c r="F3347" s="258" t="s">
        <v>3644</v>
      </c>
      <c r="G3347" s="259">
        <f>ROUND(Table3[[#This Row],[Net]],3)</f>
        <v>195.66</v>
      </c>
    </row>
    <row r="3348" spans="1:7">
      <c r="A3348" s="258" t="s">
        <v>4237</v>
      </c>
      <c r="B3348" s="258" t="s">
        <v>9837</v>
      </c>
      <c r="C3348" s="258">
        <v>2020</v>
      </c>
      <c r="D3348" s="258" t="s">
        <v>910</v>
      </c>
      <c r="E3348" s="258">
        <v>162.06000000000003</v>
      </c>
      <c r="F3348" s="258" t="s">
        <v>3644</v>
      </c>
      <c r="G3348" s="259">
        <f>ROUND(Table3[[#This Row],[Net]],3)</f>
        <v>162.06</v>
      </c>
    </row>
    <row r="3349" spans="1:7">
      <c r="A3349" s="258" t="s">
        <v>4238</v>
      </c>
      <c r="B3349" s="258" t="s">
        <v>9837</v>
      </c>
      <c r="C3349" s="258">
        <v>2020</v>
      </c>
      <c r="D3349" s="258" t="s">
        <v>910</v>
      </c>
      <c r="E3349" s="258">
        <v>236.68000000000006</v>
      </c>
      <c r="F3349" s="258" t="s">
        <v>3644</v>
      </c>
      <c r="G3349" s="259">
        <f>ROUND(Table3[[#This Row],[Net]],3)</f>
        <v>236.68</v>
      </c>
    </row>
    <row r="3350" spans="1:7">
      <c r="A3350" s="258" t="s">
        <v>4239</v>
      </c>
      <c r="B3350" s="258" t="s">
        <v>9837</v>
      </c>
      <c r="C3350" s="258">
        <v>2020</v>
      </c>
      <c r="D3350" s="258" t="s">
        <v>910</v>
      </c>
      <c r="E3350" s="258">
        <v>263.73</v>
      </c>
      <c r="F3350" s="258" t="s">
        <v>3644</v>
      </c>
      <c r="G3350" s="259">
        <f>ROUND(Table3[[#This Row],[Net]],3)</f>
        <v>263.73</v>
      </c>
    </row>
    <row r="3351" spans="1:7">
      <c r="A3351" s="258" t="s">
        <v>4240</v>
      </c>
      <c r="B3351" s="258" t="s">
        <v>9837</v>
      </c>
      <c r="C3351" s="258">
        <v>2020</v>
      </c>
      <c r="D3351" s="258" t="s">
        <v>910</v>
      </c>
      <c r="E3351" s="258">
        <v>298.57000000000011</v>
      </c>
      <c r="F3351" s="258" t="s">
        <v>3644</v>
      </c>
      <c r="G3351" s="259">
        <f>ROUND(Table3[[#This Row],[Net]],3)</f>
        <v>298.57</v>
      </c>
    </row>
    <row r="3352" spans="1:7">
      <c r="A3352" s="258" t="s">
        <v>4241</v>
      </c>
      <c r="B3352" s="258" t="s">
        <v>9837</v>
      </c>
      <c r="C3352" s="258">
        <v>2020</v>
      </c>
      <c r="D3352" s="258" t="s">
        <v>910</v>
      </c>
      <c r="E3352" s="258">
        <v>184.91000000000003</v>
      </c>
      <c r="F3352" s="258" t="s">
        <v>3644</v>
      </c>
      <c r="G3352" s="259">
        <f>ROUND(Table3[[#This Row],[Net]],3)</f>
        <v>184.91</v>
      </c>
    </row>
    <row r="3353" spans="1:7">
      <c r="A3353" s="258" t="s">
        <v>4242</v>
      </c>
      <c r="B3353" s="258" t="s">
        <v>9837</v>
      </c>
      <c r="C3353" s="258">
        <v>2020</v>
      </c>
      <c r="D3353" s="258" t="s">
        <v>910</v>
      </c>
      <c r="E3353" s="258">
        <v>132.72999999999999</v>
      </c>
      <c r="F3353" s="258" t="s">
        <v>3644</v>
      </c>
      <c r="G3353" s="259">
        <f>ROUND(Table3[[#This Row],[Net]],3)</f>
        <v>132.72999999999999</v>
      </c>
    </row>
    <row r="3354" spans="1:7">
      <c r="A3354" s="258" t="s">
        <v>4243</v>
      </c>
      <c r="B3354" s="258" t="s">
        <v>9837</v>
      </c>
      <c r="C3354" s="258">
        <v>2020</v>
      </c>
      <c r="D3354" s="258" t="s">
        <v>910</v>
      </c>
      <c r="E3354" s="258">
        <v>139.42000000000002</v>
      </c>
      <c r="F3354" s="258" t="s">
        <v>3644</v>
      </c>
      <c r="G3354" s="259">
        <f>ROUND(Table3[[#This Row],[Net]],3)</f>
        <v>139.41999999999999</v>
      </c>
    </row>
    <row r="3355" spans="1:7">
      <c r="A3355" s="258" t="s">
        <v>4244</v>
      </c>
      <c r="B3355" s="258" t="s">
        <v>9837</v>
      </c>
      <c r="C3355" s="258">
        <v>2020</v>
      </c>
      <c r="D3355" s="258" t="s">
        <v>910</v>
      </c>
      <c r="E3355" s="258">
        <v>89.49</v>
      </c>
      <c r="F3355" s="258" t="s">
        <v>3644</v>
      </c>
      <c r="G3355" s="259">
        <f>ROUND(Table3[[#This Row],[Net]],3)</f>
        <v>89.49</v>
      </c>
    </row>
    <row r="3356" spans="1:7">
      <c r="A3356" s="258" t="s">
        <v>4245</v>
      </c>
      <c r="B3356" s="258" t="s">
        <v>9837</v>
      </c>
      <c r="C3356" s="258">
        <v>2020</v>
      </c>
      <c r="D3356" s="258" t="s">
        <v>910</v>
      </c>
      <c r="E3356" s="258">
        <v>231.02000000000004</v>
      </c>
      <c r="F3356" s="258" t="s">
        <v>3644</v>
      </c>
      <c r="G3356" s="259">
        <f>ROUND(Table3[[#This Row],[Net]],3)</f>
        <v>231.02</v>
      </c>
    </row>
    <row r="3357" spans="1:7">
      <c r="A3357" s="258" t="s">
        <v>4246</v>
      </c>
      <c r="B3357" s="258" t="s">
        <v>9837</v>
      </c>
      <c r="C3357" s="258">
        <v>2020</v>
      </c>
      <c r="D3357" s="258" t="s">
        <v>910</v>
      </c>
      <c r="E3357" s="258">
        <v>127.50999999999999</v>
      </c>
      <c r="F3357" s="258" t="s">
        <v>3644</v>
      </c>
      <c r="G3357" s="259">
        <f>ROUND(Table3[[#This Row],[Net]],3)</f>
        <v>127.51</v>
      </c>
    </row>
    <row r="3358" spans="1:7">
      <c r="A3358" s="258" t="s">
        <v>4247</v>
      </c>
      <c r="B3358" s="258" t="s">
        <v>9837</v>
      </c>
      <c r="C3358" s="258">
        <v>2020</v>
      </c>
      <c r="D3358" s="258" t="s">
        <v>910</v>
      </c>
      <c r="E3358" s="258">
        <v>189.3</v>
      </c>
      <c r="F3358" s="258" t="s">
        <v>3644</v>
      </c>
      <c r="G3358" s="259">
        <f>ROUND(Table3[[#This Row],[Net]],3)</f>
        <v>189.3</v>
      </c>
    </row>
    <row r="3359" spans="1:7">
      <c r="A3359" s="258" t="s">
        <v>4248</v>
      </c>
      <c r="B3359" s="258" t="s">
        <v>9837</v>
      </c>
      <c r="C3359" s="258">
        <v>2020</v>
      </c>
      <c r="D3359" s="258" t="s">
        <v>910</v>
      </c>
      <c r="E3359" s="258">
        <v>238.81000000000003</v>
      </c>
      <c r="F3359" s="258" t="s">
        <v>3644</v>
      </c>
      <c r="G3359" s="259">
        <f>ROUND(Table3[[#This Row],[Net]],3)</f>
        <v>238.81</v>
      </c>
    </row>
    <row r="3360" spans="1:7">
      <c r="A3360" s="258" t="s">
        <v>4249</v>
      </c>
      <c r="B3360" s="258" t="s">
        <v>9837</v>
      </c>
      <c r="C3360" s="258">
        <v>2020</v>
      </c>
      <c r="D3360" s="258" t="s">
        <v>910</v>
      </c>
      <c r="E3360" s="258">
        <v>160.27999999999997</v>
      </c>
      <c r="F3360" s="258" t="s">
        <v>3644</v>
      </c>
      <c r="G3360" s="259">
        <f>ROUND(Table3[[#This Row],[Net]],3)</f>
        <v>160.28</v>
      </c>
    </row>
    <row r="3361" spans="1:7">
      <c r="A3361" s="258" t="s">
        <v>4250</v>
      </c>
      <c r="B3361" s="258" t="s">
        <v>9837</v>
      </c>
      <c r="C3361" s="258">
        <v>2020</v>
      </c>
      <c r="D3361" s="258" t="s">
        <v>910</v>
      </c>
      <c r="E3361" s="258">
        <v>267.00999999999993</v>
      </c>
      <c r="F3361" s="258" t="s">
        <v>3644</v>
      </c>
      <c r="G3361" s="259">
        <f>ROUND(Table3[[#This Row],[Net]],3)</f>
        <v>267.01</v>
      </c>
    </row>
    <row r="3362" spans="1:7">
      <c r="A3362" s="258" t="s">
        <v>4251</v>
      </c>
      <c r="B3362" s="258" t="s">
        <v>9837</v>
      </c>
      <c r="C3362" s="258">
        <v>2020</v>
      </c>
      <c r="D3362" s="258" t="s">
        <v>910</v>
      </c>
      <c r="E3362" s="258">
        <v>129.14000000000001</v>
      </c>
      <c r="F3362" s="258" t="s">
        <v>3644</v>
      </c>
      <c r="G3362" s="259">
        <f>ROUND(Table3[[#This Row],[Net]],3)</f>
        <v>129.13999999999999</v>
      </c>
    </row>
    <row r="3363" spans="1:7">
      <c r="A3363" s="258" t="s">
        <v>4252</v>
      </c>
      <c r="B3363" s="258" t="s">
        <v>9837</v>
      </c>
      <c r="C3363" s="258">
        <v>2020</v>
      </c>
      <c r="D3363" s="258" t="s">
        <v>910</v>
      </c>
      <c r="E3363" s="258">
        <v>105.74999999999999</v>
      </c>
      <c r="F3363" s="258" t="s">
        <v>3644</v>
      </c>
      <c r="G3363" s="259">
        <f>ROUND(Table3[[#This Row],[Net]],3)</f>
        <v>105.75</v>
      </c>
    </row>
    <row r="3364" spans="1:7">
      <c r="A3364" s="258" t="s">
        <v>4253</v>
      </c>
      <c r="B3364" s="258" t="s">
        <v>9837</v>
      </c>
      <c r="C3364" s="258">
        <v>2020</v>
      </c>
      <c r="D3364" s="258" t="s">
        <v>910</v>
      </c>
      <c r="E3364" s="258">
        <v>211.48000000000002</v>
      </c>
      <c r="F3364" s="258" t="s">
        <v>3644</v>
      </c>
      <c r="G3364" s="259">
        <f>ROUND(Table3[[#This Row],[Net]],3)</f>
        <v>211.48</v>
      </c>
    </row>
    <row r="3365" spans="1:7">
      <c r="A3365" s="258" t="s">
        <v>4254</v>
      </c>
      <c r="B3365" s="258" t="s">
        <v>9837</v>
      </c>
      <c r="C3365" s="258">
        <v>2020</v>
      </c>
      <c r="D3365" s="258" t="s">
        <v>910</v>
      </c>
      <c r="E3365" s="258">
        <v>164.4</v>
      </c>
      <c r="F3365" s="258" t="s">
        <v>3644</v>
      </c>
      <c r="G3365" s="259">
        <f>ROUND(Table3[[#This Row],[Net]],3)</f>
        <v>164.4</v>
      </c>
    </row>
    <row r="3366" spans="1:7">
      <c r="A3366" s="258" t="s">
        <v>4255</v>
      </c>
      <c r="B3366" s="258" t="s">
        <v>9837</v>
      </c>
      <c r="C3366" s="258">
        <v>2020</v>
      </c>
      <c r="D3366" s="258" t="s">
        <v>910</v>
      </c>
      <c r="E3366" s="258">
        <v>156.34</v>
      </c>
      <c r="F3366" s="258" t="s">
        <v>3644</v>
      </c>
      <c r="G3366" s="259">
        <f>ROUND(Table3[[#This Row],[Net]],3)</f>
        <v>156.34</v>
      </c>
    </row>
    <row r="3367" spans="1:7">
      <c r="A3367" s="258" t="s">
        <v>4256</v>
      </c>
      <c r="B3367" s="258" t="s">
        <v>9837</v>
      </c>
      <c r="C3367" s="258">
        <v>2020</v>
      </c>
      <c r="D3367" s="258" t="s">
        <v>910</v>
      </c>
      <c r="E3367" s="258">
        <v>141.70999999999998</v>
      </c>
      <c r="F3367" s="258" t="s">
        <v>3644</v>
      </c>
      <c r="G3367" s="259">
        <f>ROUND(Table3[[#This Row],[Net]],3)</f>
        <v>141.71</v>
      </c>
    </row>
    <row r="3368" spans="1:7">
      <c r="A3368" s="258" t="s">
        <v>4257</v>
      </c>
      <c r="B3368" s="258" t="s">
        <v>9837</v>
      </c>
      <c r="C3368" s="258">
        <v>2020</v>
      </c>
      <c r="D3368" s="258" t="s">
        <v>910</v>
      </c>
      <c r="E3368" s="258">
        <v>148.71999999999997</v>
      </c>
      <c r="F3368" s="258" t="s">
        <v>3644</v>
      </c>
      <c r="G3368" s="259">
        <f>ROUND(Table3[[#This Row],[Net]],3)</f>
        <v>148.72</v>
      </c>
    </row>
    <row r="3369" spans="1:7">
      <c r="A3369" s="258" t="s">
        <v>4258</v>
      </c>
      <c r="B3369" s="258" t="s">
        <v>9837</v>
      </c>
      <c r="C3369" s="258">
        <v>2020</v>
      </c>
      <c r="D3369" s="258" t="s">
        <v>910</v>
      </c>
      <c r="E3369" s="258">
        <v>97.880000000000052</v>
      </c>
      <c r="F3369" s="258" t="s">
        <v>3644</v>
      </c>
      <c r="G3369" s="259">
        <f>ROUND(Table3[[#This Row],[Net]],3)</f>
        <v>97.88</v>
      </c>
    </row>
    <row r="3370" spans="1:7">
      <c r="A3370" s="258" t="s">
        <v>4259</v>
      </c>
      <c r="B3370" s="258" t="s">
        <v>9837</v>
      </c>
      <c r="C3370" s="258">
        <v>2020</v>
      </c>
      <c r="D3370" s="258" t="s">
        <v>910</v>
      </c>
      <c r="E3370" s="258">
        <v>175.98999999999998</v>
      </c>
      <c r="F3370" s="258" t="s">
        <v>3644</v>
      </c>
      <c r="G3370" s="259">
        <f>ROUND(Table3[[#This Row],[Net]],3)</f>
        <v>175.99</v>
      </c>
    </row>
    <row r="3371" spans="1:7">
      <c r="A3371" s="258" t="s">
        <v>4260</v>
      </c>
      <c r="B3371" s="258" t="s">
        <v>9837</v>
      </c>
      <c r="C3371" s="258">
        <v>2020</v>
      </c>
      <c r="D3371" s="258" t="s">
        <v>910</v>
      </c>
      <c r="E3371" s="258">
        <v>164.91000000000005</v>
      </c>
      <c r="F3371" s="258" t="s">
        <v>3644</v>
      </c>
      <c r="G3371" s="259">
        <f>ROUND(Table3[[#This Row],[Net]],3)</f>
        <v>164.91</v>
      </c>
    </row>
    <row r="3372" spans="1:7">
      <c r="A3372" s="258" t="s">
        <v>4261</v>
      </c>
      <c r="B3372" s="258" t="s">
        <v>9837</v>
      </c>
      <c r="C3372" s="258">
        <v>2020</v>
      </c>
      <c r="D3372" s="258" t="s">
        <v>910</v>
      </c>
      <c r="E3372" s="258">
        <v>160.46000000000004</v>
      </c>
      <c r="F3372" s="258" t="s">
        <v>3644</v>
      </c>
      <c r="G3372" s="259">
        <f>ROUND(Table3[[#This Row],[Net]],3)</f>
        <v>160.46</v>
      </c>
    </row>
    <row r="3373" spans="1:7">
      <c r="A3373" s="258" t="s">
        <v>4262</v>
      </c>
      <c r="B3373" s="258" t="s">
        <v>9837</v>
      </c>
      <c r="C3373" s="258">
        <v>2020</v>
      </c>
      <c r="D3373" s="258" t="s">
        <v>910</v>
      </c>
      <c r="E3373" s="258">
        <v>176.28</v>
      </c>
      <c r="F3373" s="258" t="s">
        <v>3644</v>
      </c>
      <c r="G3373" s="259">
        <f>ROUND(Table3[[#This Row],[Net]],3)</f>
        <v>176.28</v>
      </c>
    </row>
    <row r="3374" spans="1:7">
      <c r="A3374" s="258" t="s">
        <v>4263</v>
      </c>
      <c r="B3374" s="258" t="s">
        <v>9837</v>
      </c>
      <c r="C3374" s="258">
        <v>2020</v>
      </c>
      <c r="D3374" s="258" t="s">
        <v>910</v>
      </c>
      <c r="E3374" s="258">
        <v>134.98000000000002</v>
      </c>
      <c r="F3374" s="258" t="s">
        <v>3644</v>
      </c>
      <c r="G3374" s="259">
        <f>ROUND(Table3[[#This Row],[Net]],3)</f>
        <v>134.97999999999999</v>
      </c>
    </row>
    <row r="3375" spans="1:7">
      <c r="A3375" s="258" t="s">
        <v>4264</v>
      </c>
      <c r="B3375" s="258" t="s">
        <v>9837</v>
      </c>
      <c r="C3375" s="258">
        <v>2020</v>
      </c>
      <c r="D3375" s="258" t="s">
        <v>910</v>
      </c>
      <c r="E3375" s="258">
        <v>136.78000000000003</v>
      </c>
      <c r="F3375" s="258" t="s">
        <v>3644</v>
      </c>
      <c r="G3375" s="259">
        <f>ROUND(Table3[[#This Row],[Net]],3)</f>
        <v>136.78</v>
      </c>
    </row>
    <row r="3376" spans="1:7">
      <c r="A3376" s="258" t="s">
        <v>4265</v>
      </c>
      <c r="B3376" s="258" t="s">
        <v>9837</v>
      </c>
      <c r="C3376" s="258">
        <v>2020</v>
      </c>
      <c r="D3376" s="258" t="s">
        <v>910</v>
      </c>
      <c r="E3376" s="258">
        <v>182.59000000000003</v>
      </c>
      <c r="F3376" s="258" t="s">
        <v>3644</v>
      </c>
      <c r="G3376" s="259">
        <f>ROUND(Table3[[#This Row],[Net]],3)</f>
        <v>182.59</v>
      </c>
    </row>
    <row r="3377" spans="1:7">
      <c r="A3377" s="258" t="s">
        <v>4266</v>
      </c>
      <c r="B3377" s="258" t="s">
        <v>9837</v>
      </c>
      <c r="C3377" s="258">
        <v>2020</v>
      </c>
      <c r="D3377" s="258" t="s">
        <v>910</v>
      </c>
      <c r="E3377" s="258">
        <v>218.95999999999998</v>
      </c>
      <c r="F3377" s="258" t="s">
        <v>3644</v>
      </c>
      <c r="G3377" s="259">
        <f>ROUND(Table3[[#This Row],[Net]],3)</f>
        <v>218.96</v>
      </c>
    </row>
    <row r="3378" spans="1:7">
      <c r="A3378" s="258" t="s">
        <v>4267</v>
      </c>
      <c r="B3378" s="258" t="s">
        <v>9837</v>
      </c>
      <c r="C3378" s="258">
        <v>2020</v>
      </c>
      <c r="D3378" s="258" t="s">
        <v>910</v>
      </c>
      <c r="E3378" s="258">
        <v>173.35000000000002</v>
      </c>
      <c r="F3378" s="258" t="s">
        <v>3644</v>
      </c>
      <c r="G3378" s="259">
        <f>ROUND(Table3[[#This Row],[Net]],3)</f>
        <v>173.35</v>
      </c>
    </row>
    <row r="3379" spans="1:7">
      <c r="A3379" s="258" t="s">
        <v>4268</v>
      </c>
      <c r="B3379" s="258" t="s">
        <v>9837</v>
      </c>
      <c r="C3379" s="258">
        <v>2020</v>
      </c>
      <c r="D3379" s="258" t="s">
        <v>910</v>
      </c>
      <c r="E3379" s="258">
        <v>161.06</v>
      </c>
      <c r="F3379" s="258" t="s">
        <v>3644</v>
      </c>
      <c r="G3379" s="259">
        <f>ROUND(Table3[[#This Row],[Net]],3)</f>
        <v>161.06</v>
      </c>
    </row>
    <row r="3380" spans="1:7">
      <c r="A3380" s="258" t="s">
        <v>4269</v>
      </c>
      <c r="B3380" s="258" t="s">
        <v>9837</v>
      </c>
      <c r="C3380" s="258">
        <v>2020</v>
      </c>
      <c r="D3380" s="258" t="s">
        <v>910</v>
      </c>
      <c r="E3380" s="258">
        <v>150.86999999999995</v>
      </c>
      <c r="F3380" s="258" t="s">
        <v>3644</v>
      </c>
      <c r="G3380" s="259">
        <f>ROUND(Table3[[#This Row],[Net]],3)</f>
        <v>150.87</v>
      </c>
    </row>
    <row r="3381" spans="1:7">
      <c r="A3381" s="258" t="s">
        <v>4270</v>
      </c>
      <c r="B3381" s="258" t="s">
        <v>9837</v>
      </c>
      <c r="C3381" s="258">
        <v>2020</v>
      </c>
      <c r="D3381" s="258" t="s">
        <v>910</v>
      </c>
      <c r="E3381" s="258">
        <v>133.69000000000003</v>
      </c>
      <c r="F3381" s="258" t="s">
        <v>3644</v>
      </c>
      <c r="G3381" s="259">
        <f>ROUND(Table3[[#This Row],[Net]],3)</f>
        <v>133.69</v>
      </c>
    </row>
    <row r="3382" spans="1:7">
      <c r="A3382" s="258" t="s">
        <v>4271</v>
      </c>
      <c r="B3382" s="258" t="s">
        <v>9837</v>
      </c>
      <c r="C3382" s="258">
        <v>2020</v>
      </c>
      <c r="D3382" s="258" t="s">
        <v>910</v>
      </c>
      <c r="E3382" s="258">
        <v>105.57999999999998</v>
      </c>
      <c r="F3382" s="258" t="s">
        <v>3644</v>
      </c>
      <c r="G3382" s="259">
        <f>ROUND(Table3[[#This Row],[Net]],3)</f>
        <v>105.58</v>
      </c>
    </row>
    <row r="3383" spans="1:7">
      <c r="A3383" s="258" t="s">
        <v>4272</v>
      </c>
      <c r="B3383" s="258" t="s">
        <v>9837</v>
      </c>
      <c r="C3383" s="258">
        <v>2020</v>
      </c>
      <c r="D3383" s="258" t="s">
        <v>910</v>
      </c>
      <c r="E3383" s="258">
        <v>196.44000000000005</v>
      </c>
      <c r="F3383" s="258" t="s">
        <v>3644</v>
      </c>
      <c r="G3383" s="259">
        <f>ROUND(Table3[[#This Row],[Net]],3)</f>
        <v>196.44</v>
      </c>
    </row>
    <row r="3384" spans="1:7">
      <c r="A3384" s="258" t="s">
        <v>4273</v>
      </c>
      <c r="B3384" s="258" t="s">
        <v>9837</v>
      </c>
      <c r="C3384" s="258">
        <v>2020</v>
      </c>
      <c r="D3384" s="258" t="s">
        <v>910</v>
      </c>
      <c r="E3384" s="258">
        <v>174.42000000000002</v>
      </c>
      <c r="F3384" s="258" t="s">
        <v>3644</v>
      </c>
      <c r="G3384" s="259">
        <f>ROUND(Table3[[#This Row],[Net]],3)</f>
        <v>174.42</v>
      </c>
    </row>
    <row r="3385" spans="1:7">
      <c r="A3385" s="258" t="s">
        <v>4274</v>
      </c>
      <c r="B3385" s="258" t="s">
        <v>9837</v>
      </c>
      <c r="C3385" s="258">
        <v>2020</v>
      </c>
      <c r="D3385" s="258" t="s">
        <v>910</v>
      </c>
      <c r="E3385" s="258">
        <v>133.56000000000003</v>
      </c>
      <c r="F3385" s="258" t="s">
        <v>3644</v>
      </c>
      <c r="G3385" s="259">
        <f>ROUND(Table3[[#This Row],[Net]],3)</f>
        <v>133.56</v>
      </c>
    </row>
    <row r="3386" spans="1:7">
      <c r="A3386" s="258" t="s">
        <v>4275</v>
      </c>
      <c r="B3386" s="258" t="s">
        <v>9837</v>
      </c>
      <c r="C3386" s="258">
        <v>2020</v>
      </c>
      <c r="D3386" s="258" t="s">
        <v>910</v>
      </c>
      <c r="E3386" s="258">
        <v>125.19999999999999</v>
      </c>
      <c r="F3386" s="258" t="s">
        <v>3644</v>
      </c>
      <c r="G3386" s="259">
        <f>ROUND(Table3[[#This Row],[Net]],3)</f>
        <v>125.2</v>
      </c>
    </row>
    <row r="3387" spans="1:7">
      <c r="A3387" s="258" t="s">
        <v>4276</v>
      </c>
      <c r="B3387" s="258" t="s">
        <v>9837</v>
      </c>
      <c r="C3387" s="258">
        <v>2020</v>
      </c>
      <c r="D3387" s="258" t="s">
        <v>910</v>
      </c>
      <c r="E3387" s="258">
        <v>259.34000000000003</v>
      </c>
      <c r="F3387" s="258" t="s">
        <v>3644</v>
      </c>
      <c r="G3387" s="259">
        <f>ROUND(Table3[[#This Row],[Net]],3)</f>
        <v>259.33999999999997</v>
      </c>
    </row>
    <row r="3388" spans="1:7">
      <c r="A3388" s="258" t="s">
        <v>4277</v>
      </c>
      <c r="B3388" s="258" t="s">
        <v>9837</v>
      </c>
      <c r="C3388" s="258">
        <v>2020</v>
      </c>
      <c r="D3388" s="258" t="s">
        <v>910</v>
      </c>
      <c r="E3388" s="258">
        <v>150.86000000000001</v>
      </c>
      <c r="F3388" s="258" t="s">
        <v>3644</v>
      </c>
      <c r="G3388" s="259">
        <f>ROUND(Table3[[#This Row],[Net]],3)</f>
        <v>150.86000000000001</v>
      </c>
    </row>
    <row r="3389" spans="1:7">
      <c r="A3389" s="258" t="s">
        <v>4278</v>
      </c>
      <c r="B3389" s="258" t="s">
        <v>9837</v>
      </c>
      <c r="C3389" s="258">
        <v>2020</v>
      </c>
      <c r="D3389" s="258" t="s">
        <v>910</v>
      </c>
      <c r="E3389" s="258">
        <v>151.38000000000002</v>
      </c>
      <c r="F3389" s="258" t="s">
        <v>3644</v>
      </c>
      <c r="G3389" s="259">
        <f>ROUND(Table3[[#This Row],[Net]],3)</f>
        <v>151.38</v>
      </c>
    </row>
    <row r="3390" spans="1:7">
      <c r="A3390" s="258" t="s">
        <v>4279</v>
      </c>
      <c r="B3390" s="258" t="s">
        <v>9837</v>
      </c>
      <c r="C3390" s="258">
        <v>2020</v>
      </c>
      <c r="D3390" s="258" t="s">
        <v>910</v>
      </c>
      <c r="E3390" s="258">
        <v>172.48000000000002</v>
      </c>
      <c r="F3390" s="258" t="s">
        <v>3644</v>
      </c>
      <c r="G3390" s="259">
        <f>ROUND(Table3[[#This Row],[Net]],3)</f>
        <v>172.48</v>
      </c>
    </row>
    <row r="3391" spans="1:7">
      <c r="A3391" s="258" t="s">
        <v>4280</v>
      </c>
      <c r="B3391" s="258" t="s">
        <v>9837</v>
      </c>
      <c r="C3391" s="258">
        <v>2020</v>
      </c>
      <c r="D3391" s="258" t="s">
        <v>910</v>
      </c>
      <c r="E3391" s="258">
        <v>94.890000000000015</v>
      </c>
      <c r="F3391" s="258" t="s">
        <v>3644</v>
      </c>
      <c r="G3391" s="259">
        <f>ROUND(Table3[[#This Row],[Net]],3)</f>
        <v>94.89</v>
      </c>
    </row>
    <row r="3392" spans="1:7">
      <c r="A3392" s="258" t="s">
        <v>4281</v>
      </c>
      <c r="B3392" s="258" t="s">
        <v>9837</v>
      </c>
      <c r="C3392" s="258">
        <v>2020</v>
      </c>
      <c r="D3392" s="258" t="s">
        <v>910</v>
      </c>
      <c r="E3392" s="258">
        <v>183.36</v>
      </c>
      <c r="F3392" s="258" t="s">
        <v>3644</v>
      </c>
      <c r="G3392" s="259">
        <f>ROUND(Table3[[#This Row],[Net]],3)</f>
        <v>183.36</v>
      </c>
    </row>
    <row r="3393" spans="1:7">
      <c r="A3393" s="258" t="s">
        <v>4282</v>
      </c>
      <c r="B3393" s="258" t="s">
        <v>9837</v>
      </c>
      <c r="C3393" s="258">
        <v>2020</v>
      </c>
      <c r="D3393" s="258" t="s">
        <v>910</v>
      </c>
      <c r="E3393" s="258">
        <v>133.05000000000001</v>
      </c>
      <c r="F3393" s="258" t="s">
        <v>3644</v>
      </c>
      <c r="G3393" s="259">
        <f>ROUND(Table3[[#This Row],[Net]],3)</f>
        <v>133.05000000000001</v>
      </c>
    </row>
    <row r="3394" spans="1:7">
      <c r="A3394" s="258" t="s">
        <v>4283</v>
      </c>
      <c r="B3394" s="258" t="s">
        <v>9837</v>
      </c>
      <c r="C3394" s="258">
        <v>2020</v>
      </c>
      <c r="D3394" s="258" t="s">
        <v>910</v>
      </c>
      <c r="E3394" s="258">
        <v>97.789999999999992</v>
      </c>
      <c r="F3394" s="258" t="s">
        <v>3644</v>
      </c>
      <c r="G3394" s="259">
        <f>ROUND(Table3[[#This Row],[Net]],3)</f>
        <v>97.79</v>
      </c>
    </row>
    <row r="3395" spans="1:7">
      <c r="A3395" s="258" t="s">
        <v>4284</v>
      </c>
      <c r="B3395" s="258" t="s">
        <v>9837</v>
      </c>
      <c r="C3395" s="258">
        <v>2020</v>
      </c>
      <c r="D3395" s="258" t="s">
        <v>910</v>
      </c>
      <c r="E3395" s="258">
        <v>137.85000000000002</v>
      </c>
      <c r="F3395" s="258" t="s">
        <v>3644</v>
      </c>
      <c r="G3395" s="259">
        <f>ROUND(Table3[[#This Row],[Net]],3)</f>
        <v>137.85</v>
      </c>
    </row>
    <row r="3396" spans="1:7">
      <c r="A3396" s="258" t="s">
        <v>4285</v>
      </c>
      <c r="B3396" s="258" t="s">
        <v>9837</v>
      </c>
      <c r="C3396" s="258">
        <v>2020</v>
      </c>
      <c r="D3396" s="258" t="s">
        <v>910</v>
      </c>
      <c r="E3396" s="258">
        <v>160.09999999999997</v>
      </c>
      <c r="F3396" s="258" t="s">
        <v>3644</v>
      </c>
      <c r="G3396" s="259">
        <f>ROUND(Table3[[#This Row],[Net]],3)</f>
        <v>160.1</v>
      </c>
    </row>
    <row r="3397" spans="1:7">
      <c r="A3397" s="258" t="s">
        <v>4286</v>
      </c>
      <c r="B3397" s="258" t="s">
        <v>9837</v>
      </c>
      <c r="C3397" s="258">
        <v>2020</v>
      </c>
      <c r="D3397" s="258" t="s">
        <v>910</v>
      </c>
      <c r="E3397" s="258">
        <v>246.66000000000003</v>
      </c>
      <c r="F3397" s="258" t="s">
        <v>3644</v>
      </c>
      <c r="G3397" s="259">
        <f>ROUND(Table3[[#This Row],[Net]],3)</f>
        <v>246.66</v>
      </c>
    </row>
    <row r="3398" spans="1:7">
      <c r="A3398" s="258" t="s">
        <v>4287</v>
      </c>
      <c r="B3398" s="258" t="s">
        <v>9837</v>
      </c>
      <c r="C3398" s="258">
        <v>2020</v>
      </c>
      <c r="D3398" s="258" t="s">
        <v>910</v>
      </c>
      <c r="E3398" s="258">
        <v>189.3</v>
      </c>
      <c r="F3398" s="258" t="s">
        <v>3644</v>
      </c>
      <c r="G3398" s="259">
        <f>ROUND(Table3[[#This Row],[Net]],3)</f>
        <v>189.3</v>
      </c>
    </row>
    <row r="3399" spans="1:7">
      <c r="A3399" s="258" t="s">
        <v>4288</v>
      </c>
      <c r="B3399" s="258" t="s">
        <v>9837</v>
      </c>
      <c r="C3399" s="258">
        <v>2020</v>
      </c>
      <c r="D3399" s="258" t="s">
        <v>910</v>
      </c>
      <c r="E3399" s="258">
        <v>167.86</v>
      </c>
      <c r="F3399" s="258" t="s">
        <v>3644</v>
      </c>
      <c r="G3399" s="259">
        <f>ROUND(Table3[[#This Row],[Net]],3)</f>
        <v>167.86</v>
      </c>
    </row>
    <row r="3400" spans="1:7">
      <c r="A3400" s="258" t="s">
        <v>4289</v>
      </c>
      <c r="B3400" s="258" t="s">
        <v>9837</v>
      </c>
      <c r="C3400" s="258">
        <v>2020</v>
      </c>
      <c r="D3400" s="258" t="s">
        <v>910</v>
      </c>
      <c r="E3400" s="258">
        <v>134.91000000000003</v>
      </c>
      <c r="F3400" s="258" t="s">
        <v>3644</v>
      </c>
      <c r="G3400" s="259">
        <f>ROUND(Table3[[#This Row],[Net]],3)</f>
        <v>134.91</v>
      </c>
    </row>
    <row r="3401" spans="1:7">
      <c r="A3401" s="258" t="s">
        <v>4290</v>
      </c>
      <c r="B3401" s="258" t="s">
        <v>9837</v>
      </c>
      <c r="C3401" s="258">
        <v>2020</v>
      </c>
      <c r="D3401" s="258" t="s">
        <v>910</v>
      </c>
      <c r="E3401" s="258">
        <v>169.91000000000003</v>
      </c>
      <c r="F3401" s="258" t="s">
        <v>3644</v>
      </c>
      <c r="G3401" s="259">
        <f>ROUND(Table3[[#This Row],[Net]],3)</f>
        <v>169.91</v>
      </c>
    </row>
    <row r="3402" spans="1:7">
      <c r="A3402" s="258" t="s">
        <v>4291</v>
      </c>
      <c r="B3402" s="258" t="s">
        <v>9837</v>
      </c>
      <c r="C3402" s="258">
        <v>2020</v>
      </c>
      <c r="D3402" s="258" t="s">
        <v>910</v>
      </c>
      <c r="E3402" s="258">
        <v>125.03</v>
      </c>
      <c r="F3402" s="258" t="s">
        <v>3644</v>
      </c>
      <c r="G3402" s="259">
        <f>ROUND(Table3[[#This Row],[Net]],3)</f>
        <v>125.03</v>
      </c>
    </row>
    <row r="3403" spans="1:7">
      <c r="A3403" s="258" t="s">
        <v>4292</v>
      </c>
      <c r="B3403" s="258" t="s">
        <v>9837</v>
      </c>
      <c r="C3403" s="258">
        <v>2020</v>
      </c>
      <c r="D3403" s="258" t="s">
        <v>910</v>
      </c>
      <c r="E3403" s="258">
        <v>124.23999999999998</v>
      </c>
      <c r="F3403" s="258" t="s">
        <v>3644</v>
      </c>
      <c r="G3403" s="259">
        <f>ROUND(Table3[[#This Row],[Net]],3)</f>
        <v>124.24</v>
      </c>
    </row>
    <row r="3404" spans="1:7">
      <c r="A3404" s="258" t="s">
        <v>4293</v>
      </c>
      <c r="B3404" s="258" t="s">
        <v>9837</v>
      </c>
      <c r="C3404" s="258">
        <v>2020</v>
      </c>
      <c r="D3404" s="258" t="s">
        <v>910</v>
      </c>
      <c r="E3404" s="258">
        <v>266.02999999999997</v>
      </c>
      <c r="F3404" s="258" t="s">
        <v>3644</v>
      </c>
      <c r="G3404" s="259">
        <f>ROUND(Table3[[#This Row],[Net]],3)</f>
        <v>266.02999999999997</v>
      </c>
    </row>
    <row r="3405" spans="1:7">
      <c r="A3405" s="258" t="s">
        <v>4294</v>
      </c>
      <c r="B3405" s="258" t="s">
        <v>9837</v>
      </c>
      <c r="C3405" s="258">
        <v>2020</v>
      </c>
      <c r="D3405" s="258" t="s">
        <v>910</v>
      </c>
      <c r="E3405" s="258">
        <v>146.34000000000003</v>
      </c>
      <c r="F3405" s="258" t="s">
        <v>3644</v>
      </c>
      <c r="G3405" s="259">
        <f>ROUND(Table3[[#This Row],[Net]],3)</f>
        <v>146.34</v>
      </c>
    </row>
    <row r="3406" spans="1:7">
      <c r="A3406" s="258" t="s">
        <v>4295</v>
      </c>
      <c r="B3406" s="258" t="s">
        <v>9837</v>
      </c>
      <c r="C3406" s="258">
        <v>2020</v>
      </c>
      <c r="D3406" s="258" t="s">
        <v>910</v>
      </c>
      <c r="E3406" s="258">
        <v>185.68000000000004</v>
      </c>
      <c r="F3406" s="258" t="s">
        <v>3644</v>
      </c>
      <c r="G3406" s="259">
        <f>ROUND(Table3[[#This Row],[Net]],3)</f>
        <v>185.68</v>
      </c>
    </row>
    <row r="3407" spans="1:7">
      <c r="A3407" s="258" t="s">
        <v>4296</v>
      </c>
      <c r="B3407" s="258" t="s">
        <v>9837</v>
      </c>
      <c r="C3407" s="258">
        <v>2020</v>
      </c>
      <c r="D3407" s="258" t="s">
        <v>910</v>
      </c>
      <c r="E3407" s="258">
        <v>283.60999999999996</v>
      </c>
      <c r="F3407" s="258" t="s">
        <v>3644</v>
      </c>
      <c r="G3407" s="259">
        <f>ROUND(Table3[[#This Row],[Net]],3)</f>
        <v>283.61</v>
      </c>
    </row>
    <row r="3408" spans="1:7">
      <c r="A3408" s="258" t="s">
        <v>4297</v>
      </c>
      <c r="B3408" s="258" t="s">
        <v>9837</v>
      </c>
      <c r="C3408" s="258">
        <v>2020</v>
      </c>
      <c r="D3408" s="258" t="s">
        <v>910</v>
      </c>
      <c r="E3408" s="258">
        <v>122.78999999999999</v>
      </c>
      <c r="F3408" s="258" t="s">
        <v>3644</v>
      </c>
      <c r="G3408" s="259">
        <f>ROUND(Table3[[#This Row],[Net]],3)</f>
        <v>122.79</v>
      </c>
    </row>
    <row r="3409" spans="1:7">
      <c r="A3409" s="258" t="s">
        <v>4298</v>
      </c>
      <c r="B3409" s="258" t="s">
        <v>9837</v>
      </c>
      <c r="C3409" s="258">
        <v>2020</v>
      </c>
      <c r="D3409" s="258" t="s">
        <v>910</v>
      </c>
      <c r="E3409" s="258">
        <v>126.94</v>
      </c>
      <c r="F3409" s="258" t="s">
        <v>3644</v>
      </c>
      <c r="G3409" s="259">
        <f>ROUND(Table3[[#This Row],[Net]],3)</f>
        <v>126.94</v>
      </c>
    </row>
    <row r="3410" spans="1:7">
      <c r="A3410" s="258" t="s">
        <v>4299</v>
      </c>
      <c r="B3410" s="258" t="s">
        <v>9837</v>
      </c>
      <c r="C3410" s="258">
        <v>2020</v>
      </c>
      <c r="D3410" s="258" t="s">
        <v>910</v>
      </c>
      <c r="E3410" s="258">
        <v>241.00000000000006</v>
      </c>
      <c r="F3410" s="258" t="s">
        <v>3644</v>
      </c>
      <c r="G3410" s="259">
        <f>ROUND(Table3[[#This Row],[Net]],3)</f>
        <v>241</v>
      </c>
    </row>
    <row r="3411" spans="1:7">
      <c r="A3411" s="258" t="s">
        <v>4300</v>
      </c>
      <c r="B3411" s="258" t="s">
        <v>9837</v>
      </c>
      <c r="C3411" s="258">
        <v>2020</v>
      </c>
      <c r="D3411" s="258" t="s">
        <v>910</v>
      </c>
      <c r="E3411" s="258">
        <v>129</v>
      </c>
      <c r="F3411" s="258" t="s">
        <v>3644</v>
      </c>
      <c r="G3411" s="259">
        <f>ROUND(Table3[[#This Row],[Net]],3)</f>
        <v>129</v>
      </c>
    </row>
    <row r="3412" spans="1:7">
      <c r="A3412" s="258" t="s">
        <v>4301</v>
      </c>
      <c r="B3412" s="258" t="s">
        <v>9837</v>
      </c>
      <c r="C3412" s="258">
        <v>2020</v>
      </c>
      <c r="D3412" s="258" t="s">
        <v>910</v>
      </c>
      <c r="E3412" s="258">
        <v>174.48000000000005</v>
      </c>
      <c r="F3412" s="258" t="s">
        <v>3644</v>
      </c>
      <c r="G3412" s="259">
        <f>ROUND(Table3[[#This Row],[Net]],3)</f>
        <v>174.48</v>
      </c>
    </row>
    <row r="3413" spans="1:7">
      <c r="A3413" s="258" t="s">
        <v>4302</v>
      </c>
      <c r="B3413" s="258" t="s">
        <v>9837</v>
      </c>
      <c r="C3413" s="258">
        <v>2020</v>
      </c>
      <c r="D3413" s="258" t="s">
        <v>910</v>
      </c>
      <c r="E3413" s="258">
        <v>221.33000000000004</v>
      </c>
      <c r="F3413" s="258" t="s">
        <v>3644</v>
      </c>
      <c r="G3413" s="259">
        <f>ROUND(Table3[[#This Row],[Net]],3)</f>
        <v>221.33</v>
      </c>
    </row>
    <row r="3414" spans="1:7">
      <c r="A3414" s="258" t="s">
        <v>4303</v>
      </c>
      <c r="B3414" s="258" t="s">
        <v>9837</v>
      </c>
      <c r="C3414" s="258">
        <v>2020</v>
      </c>
      <c r="D3414" s="258" t="s">
        <v>910</v>
      </c>
      <c r="E3414" s="258">
        <v>237.71000000000004</v>
      </c>
      <c r="F3414" s="258" t="s">
        <v>3644</v>
      </c>
      <c r="G3414" s="259">
        <f>ROUND(Table3[[#This Row],[Net]],3)</f>
        <v>237.71</v>
      </c>
    </row>
    <row r="3415" spans="1:7">
      <c r="A3415" s="258" t="s">
        <v>4304</v>
      </c>
      <c r="B3415" s="258" t="s">
        <v>9837</v>
      </c>
      <c r="C3415" s="258">
        <v>2020</v>
      </c>
      <c r="D3415" s="258" t="s">
        <v>910</v>
      </c>
      <c r="E3415" s="258">
        <v>236.49999999999997</v>
      </c>
      <c r="F3415" s="258" t="s">
        <v>3644</v>
      </c>
      <c r="G3415" s="259">
        <f>ROUND(Table3[[#This Row],[Net]],3)</f>
        <v>236.5</v>
      </c>
    </row>
    <row r="3416" spans="1:7">
      <c r="A3416" s="258" t="s">
        <v>4305</v>
      </c>
      <c r="B3416" s="258" t="s">
        <v>9837</v>
      </c>
      <c r="C3416" s="258">
        <v>2020</v>
      </c>
      <c r="D3416" s="258" t="s">
        <v>910</v>
      </c>
      <c r="E3416" s="258">
        <v>98.77</v>
      </c>
      <c r="F3416" s="258" t="s">
        <v>3644</v>
      </c>
      <c r="G3416" s="259">
        <f>ROUND(Table3[[#This Row],[Net]],3)</f>
        <v>98.77</v>
      </c>
    </row>
    <row r="3417" spans="1:7">
      <c r="A3417" s="258" t="s">
        <v>4306</v>
      </c>
      <c r="B3417" s="258" t="s">
        <v>9837</v>
      </c>
      <c r="C3417" s="258">
        <v>2020</v>
      </c>
      <c r="D3417" s="258" t="s">
        <v>910</v>
      </c>
      <c r="E3417" s="258">
        <v>123.59</v>
      </c>
      <c r="F3417" s="258" t="s">
        <v>3644</v>
      </c>
      <c r="G3417" s="259">
        <f>ROUND(Table3[[#This Row],[Net]],3)</f>
        <v>123.59</v>
      </c>
    </row>
    <row r="3418" spans="1:7">
      <c r="A3418" s="258" t="s">
        <v>4307</v>
      </c>
      <c r="B3418" s="258" t="s">
        <v>9837</v>
      </c>
      <c r="C3418" s="258">
        <v>2020</v>
      </c>
      <c r="D3418" s="258" t="s">
        <v>910</v>
      </c>
      <c r="E3418" s="258">
        <v>249.41000000000003</v>
      </c>
      <c r="F3418" s="258" t="s">
        <v>3644</v>
      </c>
      <c r="G3418" s="259">
        <f>ROUND(Table3[[#This Row],[Net]],3)</f>
        <v>249.41</v>
      </c>
    </row>
    <row r="3419" spans="1:7">
      <c r="A3419" s="258" t="s">
        <v>4308</v>
      </c>
      <c r="B3419" s="258" t="s">
        <v>9837</v>
      </c>
      <c r="C3419" s="258">
        <v>2020</v>
      </c>
      <c r="D3419" s="258" t="s">
        <v>910</v>
      </c>
      <c r="E3419" s="258">
        <v>140.45000000000002</v>
      </c>
      <c r="F3419" s="258" t="s">
        <v>3644</v>
      </c>
      <c r="G3419" s="259">
        <f>ROUND(Table3[[#This Row],[Net]],3)</f>
        <v>140.44999999999999</v>
      </c>
    </row>
    <row r="3420" spans="1:7">
      <c r="A3420" s="258" t="s">
        <v>4309</v>
      </c>
      <c r="B3420" s="258" t="s">
        <v>9837</v>
      </c>
      <c r="C3420" s="258">
        <v>2020</v>
      </c>
      <c r="D3420" s="258" t="s">
        <v>910</v>
      </c>
      <c r="E3420" s="258">
        <v>198.28000000000003</v>
      </c>
      <c r="F3420" s="258" t="s">
        <v>3644</v>
      </c>
      <c r="G3420" s="259">
        <f>ROUND(Table3[[#This Row],[Net]],3)</f>
        <v>198.28</v>
      </c>
    </row>
    <row r="3421" spans="1:7">
      <c r="A3421" s="258" t="s">
        <v>4310</v>
      </c>
      <c r="B3421" s="258" t="s">
        <v>9837</v>
      </c>
      <c r="C3421" s="258">
        <v>2020</v>
      </c>
      <c r="D3421" s="258" t="s">
        <v>910</v>
      </c>
      <c r="E3421" s="258">
        <v>185.16000000000005</v>
      </c>
      <c r="F3421" s="258" t="s">
        <v>3644</v>
      </c>
      <c r="G3421" s="259">
        <f>ROUND(Table3[[#This Row],[Net]],3)</f>
        <v>185.16</v>
      </c>
    </row>
    <row r="3422" spans="1:7">
      <c r="A3422" s="258" t="s">
        <v>4311</v>
      </c>
      <c r="B3422" s="258" t="s">
        <v>9837</v>
      </c>
      <c r="C3422" s="258">
        <v>2020</v>
      </c>
      <c r="D3422" s="258" t="s">
        <v>910</v>
      </c>
      <c r="E3422" s="258">
        <v>161.03</v>
      </c>
      <c r="F3422" s="258" t="s">
        <v>3644</v>
      </c>
      <c r="G3422" s="259">
        <f>ROUND(Table3[[#This Row],[Net]],3)</f>
        <v>161.03</v>
      </c>
    </row>
    <row r="3423" spans="1:7">
      <c r="A3423" s="258" t="s">
        <v>4312</v>
      </c>
      <c r="B3423" s="258" t="s">
        <v>9837</v>
      </c>
      <c r="C3423" s="258">
        <v>2020</v>
      </c>
      <c r="D3423" s="258" t="s">
        <v>910</v>
      </c>
      <c r="E3423" s="258">
        <v>84.19</v>
      </c>
      <c r="F3423" s="258" t="s">
        <v>3644</v>
      </c>
      <c r="G3423" s="259">
        <f>ROUND(Table3[[#This Row],[Net]],3)</f>
        <v>84.19</v>
      </c>
    </row>
    <row r="3424" spans="1:7">
      <c r="A3424" s="258" t="s">
        <v>4313</v>
      </c>
      <c r="B3424" s="258" t="s">
        <v>9837</v>
      </c>
      <c r="C3424" s="258">
        <v>2020</v>
      </c>
      <c r="D3424" s="258" t="s">
        <v>910</v>
      </c>
      <c r="E3424" s="258">
        <v>139.21</v>
      </c>
      <c r="F3424" s="258" t="s">
        <v>3644</v>
      </c>
      <c r="G3424" s="259">
        <f>ROUND(Table3[[#This Row],[Net]],3)</f>
        <v>139.21</v>
      </c>
    </row>
    <row r="3425" spans="1:7">
      <c r="A3425" s="258" t="s">
        <v>4314</v>
      </c>
      <c r="B3425" s="258" t="s">
        <v>9837</v>
      </c>
      <c r="C3425" s="258">
        <v>2020</v>
      </c>
      <c r="D3425" s="258" t="s">
        <v>910</v>
      </c>
      <c r="E3425" s="258">
        <v>139.48000000000002</v>
      </c>
      <c r="F3425" s="258" t="s">
        <v>3644</v>
      </c>
      <c r="G3425" s="259">
        <f>ROUND(Table3[[#This Row],[Net]],3)</f>
        <v>139.47999999999999</v>
      </c>
    </row>
    <row r="3426" spans="1:7">
      <c r="A3426" s="258" t="s">
        <v>4315</v>
      </c>
      <c r="B3426" s="258" t="s">
        <v>9837</v>
      </c>
      <c r="C3426" s="258">
        <v>2020</v>
      </c>
      <c r="D3426" s="258" t="s">
        <v>910</v>
      </c>
      <c r="E3426" s="258">
        <v>173.26000000000002</v>
      </c>
      <c r="F3426" s="258" t="s">
        <v>3644</v>
      </c>
      <c r="G3426" s="259">
        <f>ROUND(Table3[[#This Row],[Net]],3)</f>
        <v>173.26</v>
      </c>
    </row>
    <row r="3427" spans="1:7">
      <c r="A3427" s="258" t="s">
        <v>4316</v>
      </c>
      <c r="B3427" s="258" t="s">
        <v>9837</v>
      </c>
      <c r="C3427" s="258">
        <v>2020</v>
      </c>
      <c r="D3427" s="258" t="s">
        <v>910</v>
      </c>
      <c r="E3427" s="258">
        <v>259.77999999999997</v>
      </c>
      <c r="F3427" s="258" t="s">
        <v>3644</v>
      </c>
      <c r="G3427" s="259">
        <f>ROUND(Table3[[#This Row],[Net]],3)</f>
        <v>259.77999999999997</v>
      </c>
    </row>
    <row r="3428" spans="1:7">
      <c r="A3428" s="258" t="s">
        <v>4317</v>
      </c>
      <c r="B3428" s="258" t="s">
        <v>9837</v>
      </c>
      <c r="C3428" s="258">
        <v>2020</v>
      </c>
      <c r="D3428" s="258" t="s">
        <v>910</v>
      </c>
      <c r="E3428" s="258">
        <v>173.13000000000002</v>
      </c>
      <c r="F3428" s="258" t="s">
        <v>3644</v>
      </c>
      <c r="G3428" s="259">
        <f>ROUND(Table3[[#This Row],[Net]],3)</f>
        <v>173.13</v>
      </c>
    </row>
    <row r="3429" spans="1:7">
      <c r="A3429" s="258" t="s">
        <v>4318</v>
      </c>
      <c r="B3429" s="258" t="s">
        <v>9837</v>
      </c>
      <c r="C3429" s="258">
        <v>2020</v>
      </c>
      <c r="D3429" s="258" t="s">
        <v>910</v>
      </c>
      <c r="E3429" s="258">
        <v>196.19000000000003</v>
      </c>
      <c r="F3429" s="258" t="s">
        <v>3644</v>
      </c>
      <c r="G3429" s="259">
        <f>ROUND(Table3[[#This Row],[Net]],3)</f>
        <v>196.19</v>
      </c>
    </row>
    <row r="3430" spans="1:7">
      <c r="A3430" s="258" t="s">
        <v>4319</v>
      </c>
      <c r="B3430" s="258" t="s">
        <v>9837</v>
      </c>
      <c r="C3430" s="258">
        <v>2020</v>
      </c>
      <c r="D3430" s="258" t="s">
        <v>910</v>
      </c>
      <c r="E3430" s="258">
        <v>112.50999999999999</v>
      </c>
      <c r="F3430" s="258" t="s">
        <v>3644</v>
      </c>
      <c r="G3430" s="259">
        <f>ROUND(Table3[[#This Row],[Net]],3)</f>
        <v>112.51</v>
      </c>
    </row>
    <row r="3431" spans="1:7">
      <c r="A3431" s="258" t="s">
        <v>4320</v>
      </c>
      <c r="B3431" s="258" t="s">
        <v>9837</v>
      </c>
      <c r="C3431" s="258">
        <v>2020</v>
      </c>
      <c r="D3431" s="258" t="s">
        <v>910</v>
      </c>
      <c r="E3431" s="258">
        <v>25.92</v>
      </c>
      <c r="F3431" s="258" t="s">
        <v>3644</v>
      </c>
      <c r="G3431" s="259">
        <f>ROUND(Table3[[#This Row],[Net]],3)</f>
        <v>25.92</v>
      </c>
    </row>
    <row r="3432" spans="1:7">
      <c r="A3432" s="258" t="s">
        <v>4321</v>
      </c>
      <c r="B3432" s="258" t="s">
        <v>9837</v>
      </c>
      <c r="C3432" s="258">
        <v>2020</v>
      </c>
      <c r="D3432" s="258" t="s">
        <v>910</v>
      </c>
      <c r="E3432" s="258">
        <v>167.66000000000003</v>
      </c>
      <c r="F3432" s="258" t="s">
        <v>3644</v>
      </c>
      <c r="G3432" s="259">
        <f>ROUND(Table3[[#This Row],[Net]],3)</f>
        <v>167.66</v>
      </c>
    </row>
    <row r="3433" spans="1:7">
      <c r="A3433" s="258" t="s">
        <v>4322</v>
      </c>
      <c r="B3433" s="258" t="s">
        <v>9837</v>
      </c>
      <c r="C3433" s="258">
        <v>2020</v>
      </c>
      <c r="D3433" s="258" t="s">
        <v>910</v>
      </c>
      <c r="E3433" s="258">
        <v>151.51000000000002</v>
      </c>
      <c r="F3433" s="258" t="s">
        <v>3644</v>
      </c>
      <c r="G3433" s="259">
        <f>ROUND(Table3[[#This Row],[Net]],3)</f>
        <v>151.51</v>
      </c>
    </row>
    <row r="3434" spans="1:7">
      <c r="A3434" s="258" t="s">
        <v>4323</v>
      </c>
      <c r="B3434" s="258" t="s">
        <v>9837</v>
      </c>
      <c r="C3434" s="258">
        <v>2020</v>
      </c>
      <c r="D3434" s="258" t="s">
        <v>910</v>
      </c>
      <c r="E3434" s="258">
        <v>147.78000000000003</v>
      </c>
      <c r="F3434" s="258" t="s">
        <v>3644</v>
      </c>
      <c r="G3434" s="259">
        <f>ROUND(Table3[[#This Row],[Net]],3)</f>
        <v>147.78</v>
      </c>
    </row>
    <row r="3435" spans="1:7">
      <c r="A3435" s="258" t="s">
        <v>4324</v>
      </c>
      <c r="B3435" s="258" t="s">
        <v>9837</v>
      </c>
      <c r="C3435" s="258">
        <v>2020</v>
      </c>
      <c r="D3435" s="258" t="s">
        <v>910</v>
      </c>
      <c r="E3435" s="258">
        <v>146.78</v>
      </c>
      <c r="F3435" s="258" t="s">
        <v>3644</v>
      </c>
      <c r="G3435" s="259">
        <f>ROUND(Table3[[#This Row],[Net]],3)</f>
        <v>146.78</v>
      </c>
    </row>
    <row r="3436" spans="1:7">
      <c r="A3436" s="258" t="s">
        <v>4325</v>
      </c>
      <c r="B3436" s="258" t="s">
        <v>9837</v>
      </c>
      <c r="C3436" s="258">
        <v>2020</v>
      </c>
      <c r="D3436" s="258" t="s">
        <v>910</v>
      </c>
      <c r="E3436" s="258">
        <v>129.91999999999999</v>
      </c>
      <c r="F3436" s="258" t="s">
        <v>3644</v>
      </c>
      <c r="G3436" s="259">
        <f>ROUND(Table3[[#This Row],[Net]],3)</f>
        <v>129.91999999999999</v>
      </c>
    </row>
    <row r="3437" spans="1:7">
      <c r="A3437" s="258" t="s">
        <v>4326</v>
      </c>
      <c r="B3437" s="258" t="s">
        <v>9837</v>
      </c>
      <c r="C3437" s="258">
        <v>2020</v>
      </c>
      <c r="D3437" s="258" t="s">
        <v>910</v>
      </c>
      <c r="E3437" s="258">
        <v>192.71000000000004</v>
      </c>
      <c r="F3437" s="258" t="s">
        <v>3644</v>
      </c>
      <c r="G3437" s="259">
        <f>ROUND(Table3[[#This Row],[Net]],3)</f>
        <v>192.71</v>
      </c>
    </row>
    <row r="3438" spans="1:7">
      <c r="A3438" s="258" t="s">
        <v>4327</v>
      </c>
      <c r="B3438" s="258" t="s">
        <v>9837</v>
      </c>
      <c r="C3438" s="258">
        <v>2020</v>
      </c>
      <c r="D3438" s="258" t="s">
        <v>910</v>
      </c>
      <c r="E3438" s="258">
        <v>248.73999999999998</v>
      </c>
      <c r="F3438" s="258" t="s">
        <v>3644</v>
      </c>
      <c r="G3438" s="259">
        <f>ROUND(Table3[[#This Row],[Net]],3)</f>
        <v>248.74</v>
      </c>
    </row>
    <row r="3439" spans="1:7">
      <c r="A3439" s="258" t="s">
        <v>4328</v>
      </c>
      <c r="B3439" s="258" t="s">
        <v>9837</v>
      </c>
      <c r="C3439" s="258">
        <v>2020</v>
      </c>
      <c r="D3439" s="258" t="s">
        <v>910</v>
      </c>
      <c r="E3439" s="258">
        <v>177.44000000000003</v>
      </c>
      <c r="F3439" s="258" t="s">
        <v>3644</v>
      </c>
      <c r="G3439" s="259">
        <f>ROUND(Table3[[#This Row],[Net]],3)</f>
        <v>177.44</v>
      </c>
    </row>
    <row r="3440" spans="1:7">
      <c r="A3440" s="258" t="s">
        <v>4329</v>
      </c>
      <c r="B3440" s="258" t="s">
        <v>9837</v>
      </c>
      <c r="C3440" s="258">
        <v>2020</v>
      </c>
      <c r="D3440" s="258" t="s">
        <v>910</v>
      </c>
      <c r="E3440" s="258">
        <v>240.03</v>
      </c>
      <c r="F3440" s="258" t="s">
        <v>3644</v>
      </c>
      <c r="G3440" s="259">
        <f>ROUND(Table3[[#This Row],[Net]],3)</f>
        <v>240.03</v>
      </c>
    </row>
    <row r="3441" spans="1:7">
      <c r="A3441" s="258" t="s">
        <v>4330</v>
      </c>
      <c r="B3441" s="258" t="s">
        <v>9837</v>
      </c>
      <c r="C3441" s="258">
        <v>2020</v>
      </c>
      <c r="D3441" s="258" t="s">
        <v>910</v>
      </c>
      <c r="E3441" s="258">
        <v>284.82999999999993</v>
      </c>
      <c r="F3441" s="258" t="s">
        <v>3644</v>
      </c>
      <c r="G3441" s="259">
        <f>ROUND(Table3[[#This Row],[Net]],3)</f>
        <v>284.83</v>
      </c>
    </row>
    <row r="3442" spans="1:7">
      <c r="A3442" s="258" t="s">
        <v>4331</v>
      </c>
      <c r="B3442" s="258" t="s">
        <v>9837</v>
      </c>
      <c r="C3442" s="258">
        <v>2020</v>
      </c>
      <c r="D3442" s="258" t="s">
        <v>910</v>
      </c>
      <c r="E3442" s="258">
        <v>122.43</v>
      </c>
      <c r="F3442" s="258" t="s">
        <v>3644</v>
      </c>
      <c r="G3442" s="259">
        <f>ROUND(Table3[[#This Row],[Net]],3)</f>
        <v>122.43</v>
      </c>
    </row>
    <row r="3443" spans="1:7">
      <c r="A3443" s="258" t="s">
        <v>4332</v>
      </c>
      <c r="B3443" s="258" t="s">
        <v>9837</v>
      </c>
      <c r="C3443" s="258">
        <v>2020</v>
      </c>
      <c r="D3443" s="258" t="s">
        <v>910</v>
      </c>
      <c r="E3443" s="258">
        <v>139.42000000000002</v>
      </c>
      <c r="F3443" s="258" t="s">
        <v>3644</v>
      </c>
      <c r="G3443" s="259">
        <f>ROUND(Table3[[#This Row],[Net]],3)</f>
        <v>139.41999999999999</v>
      </c>
    </row>
    <row r="3444" spans="1:7">
      <c r="A3444" s="258" t="s">
        <v>4333</v>
      </c>
      <c r="B3444" s="258" t="s">
        <v>9837</v>
      </c>
      <c r="C3444" s="258">
        <v>2020</v>
      </c>
      <c r="D3444" s="258" t="s">
        <v>910</v>
      </c>
      <c r="E3444" s="258">
        <v>183.02</v>
      </c>
      <c r="F3444" s="258" t="s">
        <v>3644</v>
      </c>
      <c r="G3444" s="259">
        <f>ROUND(Table3[[#This Row],[Net]],3)</f>
        <v>183.02</v>
      </c>
    </row>
    <row r="3445" spans="1:7">
      <c r="A3445" s="258" t="s">
        <v>4334</v>
      </c>
      <c r="B3445" s="258" t="s">
        <v>9837</v>
      </c>
      <c r="C3445" s="258">
        <v>2020</v>
      </c>
      <c r="D3445" s="258" t="s">
        <v>910</v>
      </c>
      <c r="E3445" s="258">
        <v>185.60000000000005</v>
      </c>
      <c r="F3445" s="258" t="s">
        <v>3644</v>
      </c>
      <c r="G3445" s="259">
        <f>ROUND(Table3[[#This Row],[Net]],3)</f>
        <v>185.6</v>
      </c>
    </row>
    <row r="3446" spans="1:7">
      <c r="A3446" s="258" t="s">
        <v>4335</v>
      </c>
      <c r="B3446" s="258" t="s">
        <v>9837</v>
      </c>
      <c r="C3446" s="258">
        <v>2020</v>
      </c>
      <c r="D3446" s="258" t="s">
        <v>910</v>
      </c>
      <c r="E3446" s="258">
        <v>173.22000000000003</v>
      </c>
      <c r="F3446" s="258" t="s">
        <v>3644</v>
      </c>
      <c r="G3446" s="259">
        <f>ROUND(Table3[[#This Row],[Net]],3)</f>
        <v>173.22</v>
      </c>
    </row>
    <row r="3447" spans="1:7">
      <c r="A3447" s="258" t="s">
        <v>4336</v>
      </c>
      <c r="B3447" s="258" t="s">
        <v>9837</v>
      </c>
      <c r="C3447" s="258">
        <v>2020</v>
      </c>
      <c r="D3447" s="258" t="s">
        <v>910</v>
      </c>
      <c r="E3447" s="258">
        <v>97.6</v>
      </c>
      <c r="F3447" s="258" t="s">
        <v>3644</v>
      </c>
      <c r="G3447" s="259">
        <f>ROUND(Table3[[#This Row],[Net]],3)</f>
        <v>97.6</v>
      </c>
    </row>
    <row r="3448" spans="1:7">
      <c r="A3448" s="258" t="s">
        <v>4337</v>
      </c>
      <c r="B3448" s="258" t="s">
        <v>9837</v>
      </c>
      <c r="C3448" s="258">
        <v>2020</v>
      </c>
      <c r="D3448" s="258" t="s">
        <v>910</v>
      </c>
      <c r="E3448" s="258">
        <v>414.60999999999996</v>
      </c>
      <c r="F3448" s="258" t="s">
        <v>3644</v>
      </c>
      <c r="G3448" s="259">
        <f>ROUND(Table3[[#This Row],[Net]],3)</f>
        <v>414.61</v>
      </c>
    </row>
    <row r="3449" spans="1:7">
      <c r="A3449" s="258" t="s">
        <v>4338</v>
      </c>
      <c r="B3449" s="258" t="s">
        <v>9837</v>
      </c>
      <c r="C3449" s="258">
        <v>2020</v>
      </c>
      <c r="D3449" s="258" t="s">
        <v>910</v>
      </c>
      <c r="E3449" s="258">
        <v>165.94000000000005</v>
      </c>
      <c r="F3449" s="258" t="s">
        <v>3644</v>
      </c>
      <c r="G3449" s="259">
        <f>ROUND(Table3[[#This Row],[Net]],3)</f>
        <v>165.94</v>
      </c>
    </row>
    <row r="3450" spans="1:7">
      <c r="A3450" s="258" t="s">
        <v>4339</v>
      </c>
      <c r="B3450" s="258" t="s">
        <v>9837</v>
      </c>
      <c r="C3450" s="258">
        <v>2020</v>
      </c>
      <c r="D3450" s="258" t="s">
        <v>910</v>
      </c>
      <c r="E3450" s="258">
        <v>198.02</v>
      </c>
      <c r="F3450" s="258" t="s">
        <v>3644</v>
      </c>
      <c r="G3450" s="259">
        <f>ROUND(Table3[[#This Row],[Net]],3)</f>
        <v>198.02</v>
      </c>
    </row>
    <row r="3451" spans="1:7">
      <c r="A3451" s="258" t="s">
        <v>4340</v>
      </c>
      <c r="B3451" s="258" t="s">
        <v>9837</v>
      </c>
      <c r="C3451" s="258">
        <v>2020</v>
      </c>
      <c r="D3451" s="258" t="s">
        <v>910</v>
      </c>
      <c r="E3451" s="258">
        <v>115.44999999999999</v>
      </c>
      <c r="F3451" s="258" t="s">
        <v>3644</v>
      </c>
      <c r="G3451" s="259">
        <f>ROUND(Table3[[#This Row],[Net]],3)</f>
        <v>115.45</v>
      </c>
    </row>
    <row r="3452" spans="1:7">
      <c r="A3452" s="258" t="s">
        <v>4341</v>
      </c>
      <c r="B3452" s="258" t="s">
        <v>9837</v>
      </c>
      <c r="C3452" s="258">
        <v>2020</v>
      </c>
      <c r="D3452" s="258" t="s">
        <v>910</v>
      </c>
      <c r="E3452" s="258">
        <v>135.11000000000001</v>
      </c>
      <c r="F3452" s="258" t="s">
        <v>3644</v>
      </c>
      <c r="G3452" s="259">
        <f>ROUND(Table3[[#This Row],[Net]],3)</f>
        <v>135.11000000000001</v>
      </c>
    </row>
    <row r="3453" spans="1:7">
      <c r="A3453" s="258" t="s">
        <v>4342</v>
      </c>
      <c r="B3453" s="258" t="s">
        <v>9837</v>
      </c>
      <c r="C3453" s="258">
        <v>2020</v>
      </c>
      <c r="D3453" s="258" t="s">
        <v>910</v>
      </c>
      <c r="E3453" s="258">
        <v>187.50000000000003</v>
      </c>
      <c r="F3453" s="258" t="s">
        <v>3644</v>
      </c>
      <c r="G3453" s="259">
        <f>ROUND(Table3[[#This Row],[Net]],3)</f>
        <v>187.5</v>
      </c>
    </row>
    <row r="3454" spans="1:7">
      <c r="A3454" s="258" t="s">
        <v>4343</v>
      </c>
      <c r="B3454" s="258" t="s">
        <v>9837</v>
      </c>
      <c r="C3454" s="258">
        <v>2020</v>
      </c>
      <c r="D3454" s="258" t="s">
        <v>910</v>
      </c>
      <c r="E3454" s="258">
        <v>135.29000000000002</v>
      </c>
      <c r="F3454" s="258" t="s">
        <v>3644</v>
      </c>
      <c r="G3454" s="259">
        <f>ROUND(Table3[[#This Row],[Net]],3)</f>
        <v>135.29</v>
      </c>
    </row>
    <row r="3455" spans="1:7">
      <c r="A3455" s="258" t="s">
        <v>4344</v>
      </c>
      <c r="B3455" s="258" t="s">
        <v>9837</v>
      </c>
      <c r="C3455" s="258">
        <v>2020</v>
      </c>
      <c r="D3455" s="258" t="s">
        <v>910</v>
      </c>
      <c r="E3455" s="258">
        <v>78.949999999999989</v>
      </c>
      <c r="F3455" s="258" t="s">
        <v>3644</v>
      </c>
      <c r="G3455" s="259">
        <f>ROUND(Table3[[#This Row],[Net]],3)</f>
        <v>78.95</v>
      </c>
    </row>
    <row r="3456" spans="1:7">
      <c r="A3456" s="258" t="s">
        <v>4345</v>
      </c>
      <c r="B3456" s="258" t="s">
        <v>9837</v>
      </c>
      <c r="C3456" s="258">
        <v>2020</v>
      </c>
      <c r="D3456" s="258" t="s">
        <v>910</v>
      </c>
      <c r="E3456" s="258">
        <v>126.35</v>
      </c>
      <c r="F3456" s="258" t="s">
        <v>3644</v>
      </c>
      <c r="G3456" s="259">
        <f>ROUND(Table3[[#This Row],[Net]],3)</f>
        <v>126.35</v>
      </c>
    </row>
    <row r="3457" spans="1:7">
      <c r="A3457" s="258" t="s">
        <v>4346</v>
      </c>
      <c r="B3457" s="258" t="s">
        <v>9837</v>
      </c>
      <c r="C3457" s="258">
        <v>2020</v>
      </c>
      <c r="D3457" s="258" t="s">
        <v>910</v>
      </c>
      <c r="E3457" s="258">
        <v>132.13999999999999</v>
      </c>
      <c r="F3457" s="258" t="s">
        <v>3644</v>
      </c>
      <c r="G3457" s="259">
        <f>ROUND(Table3[[#This Row],[Net]],3)</f>
        <v>132.13999999999999</v>
      </c>
    </row>
    <row r="3458" spans="1:7">
      <c r="A3458" s="258" t="s">
        <v>4347</v>
      </c>
      <c r="B3458" s="258" t="s">
        <v>9837</v>
      </c>
      <c r="C3458" s="258">
        <v>2020</v>
      </c>
      <c r="D3458" s="258" t="s">
        <v>910</v>
      </c>
      <c r="E3458" s="258">
        <v>196.36</v>
      </c>
      <c r="F3458" s="258" t="s">
        <v>3644</v>
      </c>
      <c r="G3458" s="259">
        <f>ROUND(Table3[[#This Row],[Net]],3)</f>
        <v>196.36</v>
      </c>
    </row>
    <row r="3459" spans="1:7">
      <c r="A3459" s="258" t="s">
        <v>4348</v>
      </c>
      <c r="B3459" s="258" t="s">
        <v>9837</v>
      </c>
      <c r="C3459" s="258">
        <v>2020</v>
      </c>
      <c r="D3459" s="258" t="s">
        <v>910</v>
      </c>
      <c r="E3459" s="258">
        <v>136.75000000000003</v>
      </c>
      <c r="F3459" s="258" t="s">
        <v>3644</v>
      </c>
      <c r="G3459" s="259">
        <f>ROUND(Table3[[#This Row],[Net]],3)</f>
        <v>136.75</v>
      </c>
    </row>
    <row r="3460" spans="1:7">
      <c r="A3460" s="258" t="s">
        <v>4349</v>
      </c>
      <c r="B3460" s="258" t="s">
        <v>9837</v>
      </c>
      <c r="C3460" s="258">
        <v>2020</v>
      </c>
      <c r="D3460" s="258" t="s">
        <v>910</v>
      </c>
      <c r="E3460" s="258">
        <v>107.86</v>
      </c>
      <c r="F3460" s="258" t="s">
        <v>3644</v>
      </c>
      <c r="G3460" s="259">
        <f>ROUND(Table3[[#This Row],[Net]],3)</f>
        <v>107.86</v>
      </c>
    </row>
    <row r="3461" spans="1:7">
      <c r="A3461" s="258" t="s">
        <v>4350</v>
      </c>
      <c r="B3461" s="258" t="s">
        <v>9837</v>
      </c>
      <c r="C3461" s="258">
        <v>2020</v>
      </c>
      <c r="D3461" s="258" t="s">
        <v>910</v>
      </c>
      <c r="E3461" s="258">
        <v>180.94</v>
      </c>
      <c r="F3461" s="258" t="s">
        <v>3644</v>
      </c>
      <c r="G3461" s="259">
        <f>ROUND(Table3[[#This Row],[Net]],3)</f>
        <v>180.94</v>
      </c>
    </row>
    <row r="3462" spans="1:7">
      <c r="A3462" s="258" t="s">
        <v>4351</v>
      </c>
      <c r="B3462" s="258" t="s">
        <v>9837</v>
      </c>
      <c r="C3462" s="258">
        <v>2020</v>
      </c>
      <c r="D3462" s="258" t="s">
        <v>910</v>
      </c>
      <c r="E3462" s="258">
        <v>144.75</v>
      </c>
      <c r="F3462" s="258" t="s">
        <v>3644</v>
      </c>
      <c r="G3462" s="259">
        <f>ROUND(Table3[[#This Row],[Net]],3)</f>
        <v>144.75</v>
      </c>
    </row>
    <row r="3463" spans="1:7">
      <c r="A3463" s="258" t="s">
        <v>4352</v>
      </c>
      <c r="B3463" s="258" t="s">
        <v>9837</v>
      </c>
      <c r="C3463" s="258">
        <v>2020</v>
      </c>
      <c r="D3463" s="258" t="s">
        <v>910</v>
      </c>
      <c r="E3463" s="258">
        <v>153.79999999999998</v>
      </c>
      <c r="F3463" s="258" t="s">
        <v>3644</v>
      </c>
      <c r="G3463" s="259">
        <f>ROUND(Table3[[#This Row],[Net]],3)</f>
        <v>153.80000000000001</v>
      </c>
    </row>
    <row r="3464" spans="1:7">
      <c r="A3464" s="258" t="s">
        <v>4353</v>
      </c>
      <c r="B3464" s="258" t="s">
        <v>9837</v>
      </c>
      <c r="C3464" s="258">
        <v>2020</v>
      </c>
      <c r="D3464" s="258" t="s">
        <v>910</v>
      </c>
      <c r="E3464" s="258">
        <v>166.04000000000002</v>
      </c>
      <c r="F3464" s="258" t="s">
        <v>3644</v>
      </c>
      <c r="G3464" s="259">
        <f>ROUND(Table3[[#This Row],[Net]],3)</f>
        <v>166.04</v>
      </c>
    </row>
    <row r="3465" spans="1:7">
      <c r="A3465" s="258" t="s">
        <v>4354</v>
      </c>
      <c r="B3465" s="258" t="s">
        <v>9837</v>
      </c>
      <c r="C3465" s="258">
        <v>2020</v>
      </c>
      <c r="D3465" s="258" t="s">
        <v>910</v>
      </c>
      <c r="E3465" s="258">
        <v>213.33000000000004</v>
      </c>
      <c r="F3465" s="258" t="s">
        <v>3644</v>
      </c>
      <c r="G3465" s="259">
        <f>ROUND(Table3[[#This Row],[Net]],3)</f>
        <v>213.33</v>
      </c>
    </row>
    <row r="3466" spans="1:7">
      <c r="A3466" s="258" t="s">
        <v>4355</v>
      </c>
      <c r="B3466" s="258" t="s">
        <v>9837</v>
      </c>
      <c r="C3466" s="258">
        <v>2020</v>
      </c>
      <c r="D3466" s="258" t="s">
        <v>910</v>
      </c>
      <c r="E3466" s="258">
        <v>74.25</v>
      </c>
      <c r="F3466" s="258" t="s">
        <v>3644</v>
      </c>
      <c r="G3466" s="259">
        <f>ROUND(Table3[[#This Row],[Net]],3)</f>
        <v>74.25</v>
      </c>
    </row>
    <row r="3467" spans="1:7">
      <c r="A3467" s="258" t="s">
        <v>4356</v>
      </c>
      <c r="B3467" s="258" t="s">
        <v>9837</v>
      </c>
      <c r="C3467" s="258">
        <v>2020</v>
      </c>
      <c r="D3467" s="258" t="s">
        <v>910</v>
      </c>
      <c r="E3467" s="258">
        <v>168.10000000000002</v>
      </c>
      <c r="F3467" s="258" t="s">
        <v>3644</v>
      </c>
      <c r="G3467" s="259">
        <f>ROUND(Table3[[#This Row],[Net]],3)</f>
        <v>168.1</v>
      </c>
    </row>
    <row r="3468" spans="1:7">
      <c r="A3468" s="258" t="s">
        <v>4357</v>
      </c>
      <c r="B3468" s="258" t="s">
        <v>9837</v>
      </c>
      <c r="C3468" s="258">
        <v>2020</v>
      </c>
      <c r="D3468" s="258" t="s">
        <v>910</v>
      </c>
      <c r="E3468" s="258">
        <v>264.28999999999996</v>
      </c>
      <c r="F3468" s="258" t="s">
        <v>3644</v>
      </c>
      <c r="G3468" s="259">
        <f>ROUND(Table3[[#This Row],[Net]],3)</f>
        <v>264.29000000000002</v>
      </c>
    </row>
    <row r="3469" spans="1:7">
      <c r="A3469" s="258" t="s">
        <v>4358</v>
      </c>
      <c r="B3469" s="258" t="s">
        <v>9837</v>
      </c>
      <c r="C3469" s="258">
        <v>2020</v>
      </c>
      <c r="D3469" s="258" t="s">
        <v>910</v>
      </c>
      <c r="E3469" s="258">
        <v>217.96000000000006</v>
      </c>
      <c r="F3469" s="258" t="s">
        <v>3644</v>
      </c>
      <c r="G3469" s="259">
        <f>ROUND(Table3[[#This Row],[Net]],3)</f>
        <v>217.96</v>
      </c>
    </row>
    <row r="3470" spans="1:7">
      <c r="A3470" s="258" t="s">
        <v>4359</v>
      </c>
      <c r="B3470" s="258" t="s">
        <v>9837</v>
      </c>
      <c r="C3470" s="258">
        <v>2020</v>
      </c>
      <c r="D3470" s="258" t="s">
        <v>910</v>
      </c>
      <c r="E3470" s="258">
        <v>123.66</v>
      </c>
      <c r="F3470" s="258" t="s">
        <v>3644</v>
      </c>
      <c r="G3470" s="259">
        <f>ROUND(Table3[[#This Row],[Net]],3)</f>
        <v>123.66</v>
      </c>
    </row>
    <row r="3471" spans="1:7">
      <c r="A3471" s="258" t="s">
        <v>4360</v>
      </c>
      <c r="B3471" s="258" t="s">
        <v>9837</v>
      </c>
      <c r="C3471" s="258">
        <v>2020</v>
      </c>
      <c r="D3471" s="258" t="s">
        <v>910</v>
      </c>
      <c r="E3471" s="258">
        <v>117.05</v>
      </c>
      <c r="F3471" s="258" t="s">
        <v>3644</v>
      </c>
      <c r="G3471" s="259">
        <f>ROUND(Table3[[#This Row],[Net]],3)</f>
        <v>117.05</v>
      </c>
    </row>
    <row r="3472" spans="1:7">
      <c r="A3472" s="258" t="s">
        <v>4361</v>
      </c>
      <c r="B3472" s="258" t="s">
        <v>9837</v>
      </c>
      <c r="C3472" s="258">
        <v>2020</v>
      </c>
      <c r="D3472" s="258" t="s">
        <v>910</v>
      </c>
      <c r="E3472" s="258">
        <v>120.3</v>
      </c>
      <c r="F3472" s="258" t="s">
        <v>3644</v>
      </c>
      <c r="G3472" s="259">
        <f>ROUND(Table3[[#This Row],[Net]],3)</f>
        <v>120.3</v>
      </c>
    </row>
    <row r="3473" spans="1:7">
      <c r="A3473" s="258" t="s">
        <v>4362</v>
      </c>
      <c r="B3473" s="258" t="s">
        <v>9837</v>
      </c>
      <c r="C3473" s="258">
        <v>2020</v>
      </c>
      <c r="D3473" s="258" t="s">
        <v>910</v>
      </c>
      <c r="E3473" s="258">
        <v>115.14000000000001</v>
      </c>
      <c r="F3473" s="258" t="s">
        <v>3644</v>
      </c>
      <c r="G3473" s="259">
        <f>ROUND(Table3[[#This Row],[Net]],3)</f>
        <v>115.14</v>
      </c>
    </row>
    <row r="3474" spans="1:7">
      <c r="A3474" s="258" t="s">
        <v>4363</v>
      </c>
      <c r="B3474" s="258" t="s">
        <v>9837</v>
      </c>
      <c r="C3474" s="258">
        <v>2020</v>
      </c>
      <c r="D3474" s="258" t="s">
        <v>910</v>
      </c>
      <c r="E3474" s="258">
        <v>77.62</v>
      </c>
      <c r="F3474" s="258" t="s">
        <v>3644</v>
      </c>
      <c r="G3474" s="259">
        <f>ROUND(Table3[[#This Row],[Net]],3)</f>
        <v>77.62</v>
      </c>
    </row>
    <row r="3475" spans="1:7">
      <c r="A3475" s="258" t="s">
        <v>4364</v>
      </c>
      <c r="B3475" s="258" t="s">
        <v>9837</v>
      </c>
      <c r="C3475" s="258">
        <v>2020</v>
      </c>
      <c r="D3475" s="258" t="s">
        <v>910</v>
      </c>
      <c r="E3475" s="258">
        <v>91.08</v>
      </c>
      <c r="F3475" s="258" t="s">
        <v>3644</v>
      </c>
      <c r="G3475" s="259">
        <f>ROUND(Table3[[#This Row],[Net]],3)</f>
        <v>91.08</v>
      </c>
    </row>
    <row r="3476" spans="1:7">
      <c r="A3476" s="258" t="s">
        <v>4365</v>
      </c>
      <c r="B3476" s="258" t="s">
        <v>9837</v>
      </c>
      <c r="C3476" s="258">
        <v>2020</v>
      </c>
      <c r="D3476" s="258" t="s">
        <v>910</v>
      </c>
      <c r="E3476" s="258">
        <v>95.609999999999985</v>
      </c>
      <c r="F3476" s="258" t="s">
        <v>3644</v>
      </c>
      <c r="G3476" s="259">
        <f>ROUND(Table3[[#This Row],[Net]],3)</f>
        <v>95.61</v>
      </c>
    </row>
    <row r="3477" spans="1:7">
      <c r="A3477" s="258" t="s">
        <v>4366</v>
      </c>
      <c r="B3477" s="258" t="s">
        <v>9837</v>
      </c>
      <c r="C3477" s="258">
        <v>2020</v>
      </c>
      <c r="D3477" s="258" t="s">
        <v>910</v>
      </c>
      <c r="E3477" s="258">
        <v>68.94</v>
      </c>
      <c r="F3477" s="258" t="s">
        <v>3644</v>
      </c>
      <c r="G3477" s="259">
        <f>ROUND(Table3[[#This Row],[Net]],3)</f>
        <v>68.94</v>
      </c>
    </row>
    <row r="3478" spans="1:7">
      <c r="A3478" s="258" t="s">
        <v>4367</v>
      </c>
      <c r="B3478" s="258" t="s">
        <v>9837</v>
      </c>
      <c r="C3478" s="258">
        <v>2020</v>
      </c>
      <c r="D3478" s="258" t="s">
        <v>910</v>
      </c>
      <c r="E3478" s="258">
        <v>216.37</v>
      </c>
      <c r="F3478" s="258" t="s">
        <v>3644</v>
      </c>
      <c r="G3478" s="259">
        <f>ROUND(Table3[[#This Row],[Net]],3)</f>
        <v>216.37</v>
      </c>
    </row>
    <row r="3479" spans="1:7">
      <c r="A3479" s="258" t="s">
        <v>4368</v>
      </c>
      <c r="B3479" s="258" t="s">
        <v>9837</v>
      </c>
      <c r="C3479" s="258">
        <v>2020</v>
      </c>
      <c r="D3479" s="258" t="s">
        <v>910</v>
      </c>
      <c r="E3479" s="258">
        <v>109.14</v>
      </c>
      <c r="F3479" s="258" t="s">
        <v>3644</v>
      </c>
      <c r="G3479" s="259">
        <f>ROUND(Table3[[#This Row],[Net]],3)</f>
        <v>109.14</v>
      </c>
    </row>
    <row r="3480" spans="1:7">
      <c r="A3480" s="258" t="s">
        <v>4369</v>
      </c>
      <c r="B3480" s="258" t="s">
        <v>9837</v>
      </c>
      <c r="C3480" s="258">
        <v>2020</v>
      </c>
      <c r="D3480" s="258" t="s">
        <v>910</v>
      </c>
      <c r="E3480" s="258">
        <v>96.74</v>
      </c>
      <c r="F3480" s="258" t="s">
        <v>3644</v>
      </c>
      <c r="G3480" s="259">
        <f>ROUND(Table3[[#This Row],[Net]],3)</f>
        <v>96.74</v>
      </c>
    </row>
    <row r="3481" spans="1:7">
      <c r="A3481" s="258" t="s">
        <v>4370</v>
      </c>
      <c r="B3481" s="258" t="s">
        <v>9837</v>
      </c>
      <c r="C3481" s="258">
        <v>2020</v>
      </c>
      <c r="D3481" s="258" t="s">
        <v>910</v>
      </c>
      <c r="E3481" s="258">
        <v>59.350000000000009</v>
      </c>
      <c r="F3481" s="258" t="s">
        <v>3644</v>
      </c>
      <c r="G3481" s="259">
        <f>ROUND(Table3[[#This Row],[Net]],3)</f>
        <v>59.35</v>
      </c>
    </row>
    <row r="3482" spans="1:7">
      <c r="A3482" s="258" t="s">
        <v>4371</v>
      </c>
      <c r="B3482" s="258" t="s">
        <v>9837</v>
      </c>
      <c r="C3482" s="258">
        <v>2020</v>
      </c>
      <c r="D3482" s="258" t="s">
        <v>910</v>
      </c>
      <c r="E3482" s="258">
        <v>170.90999999999997</v>
      </c>
      <c r="F3482" s="258" t="s">
        <v>3644</v>
      </c>
      <c r="G3482" s="259">
        <f>ROUND(Table3[[#This Row],[Net]],3)</f>
        <v>170.91</v>
      </c>
    </row>
    <row r="3483" spans="1:7">
      <c r="A3483" s="258" t="s">
        <v>4372</v>
      </c>
      <c r="B3483" s="258" t="s">
        <v>9837</v>
      </c>
      <c r="C3483" s="258">
        <v>2020</v>
      </c>
      <c r="D3483" s="258" t="s">
        <v>910</v>
      </c>
      <c r="E3483" s="258">
        <v>181.84000000000003</v>
      </c>
      <c r="F3483" s="258" t="s">
        <v>3644</v>
      </c>
      <c r="G3483" s="259">
        <f>ROUND(Table3[[#This Row],[Net]],3)</f>
        <v>181.84</v>
      </c>
    </row>
    <row r="3484" spans="1:7">
      <c r="A3484" s="258" t="s">
        <v>4373</v>
      </c>
      <c r="B3484" s="258" t="s">
        <v>9837</v>
      </c>
      <c r="C3484" s="258">
        <v>2020</v>
      </c>
      <c r="D3484" s="258" t="s">
        <v>910</v>
      </c>
      <c r="E3484" s="258">
        <v>100.56999999999998</v>
      </c>
      <c r="F3484" s="258" t="s">
        <v>3644</v>
      </c>
      <c r="G3484" s="259">
        <f>ROUND(Table3[[#This Row],[Net]],3)</f>
        <v>100.57</v>
      </c>
    </row>
    <row r="3485" spans="1:7">
      <c r="A3485" s="258" t="s">
        <v>4374</v>
      </c>
      <c r="B3485" s="258" t="s">
        <v>9837</v>
      </c>
      <c r="C3485" s="258">
        <v>2020</v>
      </c>
      <c r="D3485" s="258" t="s">
        <v>910</v>
      </c>
      <c r="E3485" s="258">
        <v>64.710000000000008</v>
      </c>
      <c r="F3485" s="258" t="s">
        <v>3644</v>
      </c>
      <c r="G3485" s="259">
        <f>ROUND(Table3[[#This Row],[Net]],3)</f>
        <v>64.709999999999994</v>
      </c>
    </row>
    <row r="3486" spans="1:7">
      <c r="A3486" s="258" t="s">
        <v>4375</v>
      </c>
      <c r="B3486" s="258" t="s">
        <v>9837</v>
      </c>
      <c r="C3486" s="258">
        <v>2020</v>
      </c>
      <c r="D3486" s="258" t="s">
        <v>910</v>
      </c>
      <c r="E3486" s="258">
        <v>111.42000000000002</v>
      </c>
      <c r="F3486" s="258" t="s">
        <v>3644</v>
      </c>
      <c r="G3486" s="259">
        <f>ROUND(Table3[[#This Row],[Net]],3)</f>
        <v>111.42</v>
      </c>
    </row>
    <row r="3487" spans="1:7">
      <c r="A3487" s="258" t="s">
        <v>4376</v>
      </c>
      <c r="B3487" s="258" t="s">
        <v>9837</v>
      </c>
      <c r="C3487" s="258">
        <v>2020</v>
      </c>
      <c r="D3487" s="258" t="s">
        <v>910</v>
      </c>
      <c r="E3487" s="258">
        <v>134.46999999999997</v>
      </c>
      <c r="F3487" s="258" t="s">
        <v>3644</v>
      </c>
      <c r="G3487" s="259">
        <f>ROUND(Table3[[#This Row],[Net]],3)</f>
        <v>134.47</v>
      </c>
    </row>
    <row r="3488" spans="1:7">
      <c r="A3488" s="258" t="s">
        <v>4377</v>
      </c>
      <c r="B3488" s="258" t="s">
        <v>9837</v>
      </c>
      <c r="C3488" s="258">
        <v>2020</v>
      </c>
      <c r="D3488" s="258" t="s">
        <v>910</v>
      </c>
      <c r="E3488" s="258">
        <v>210.17000000000002</v>
      </c>
      <c r="F3488" s="258" t="s">
        <v>3644</v>
      </c>
      <c r="G3488" s="259">
        <f>ROUND(Table3[[#This Row],[Net]],3)</f>
        <v>210.17</v>
      </c>
    </row>
    <row r="3489" spans="1:7">
      <c r="A3489" s="258" t="s">
        <v>4378</v>
      </c>
      <c r="B3489" s="258" t="s">
        <v>9837</v>
      </c>
      <c r="C3489" s="258">
        <v>2020</v>
      </c>
      <c r="D3489" s="258" t="s">
        <v>910</v>
      </c>
      <c r="E3489" s="258">
        <v>273.51000000000005</v>
      </c>
      <c r="F3489" s="258" t="s">
        <v>3644</v>
      </c>
      <c r="G3489" s="259">
        <f>ROUND(Table3[[#This Row],[Net]],3)</f>
        <v>273.51</v>
      </c>
    </row>
    <row r="3490" spans="1:7">
      <c r="A3490" s="258" t="s">
        <v>4379</v>
      </c>
      <c r="B3490" s="258" t="s">
        <v>9837</v>
      </c>
      <c r="C3490" s="258">
        <v>2020</v>
      </c>
      <c r="D3490" s="258" t="s">
        <v>910</v>
      </c>
      <c r="E3490" s="258">
        <v>143.91</v>
      </c>
      <c r="F3490" s="258" t="s">
        <v>3644</v>
      </c>
      <c r="G3490" s="259">
        <f>ROUND(Table3[[#This Row],[Net]],3)</f>
        <v>143.91</v>
      </c>
    </row>
    <row r="3491" spans="1:7">
      <c r="A3491" s="258" t="s">
        <v>4380</v>
      </c>
      <c r="B3491" s="258" t="s">
        <v>9837</v>
      </c>
      <c r="C3491" s="258">
        <v>2020</v>
      </c>
      <c r="D3491" s="258" t="s">
        <v>910</v>
      </c>
      <c r="E3491" s="258">
        <v>138.06999999999994</v>
      </c>
      <c r="F3491" s="258" t="s">
        <v>3644</v>
      </c>
      <c r="G3491" s="259">
        <f>ROUND(Table3[[#This Row],[Net]],3)</f>
        <v>138.07</v>
      </c>
    </row>
    <row r="3492" spans="1:7">
      <c r="A3492" s="258" t="s">
        <v>4381</v>
      </c>
      <c r="B3492" s="258" t="s">
        <v>9837</v>
      </c>
      <c r="C3492" s="258">
        <v>2020</v>
      </c>
      <c r="D3492" s="258" t="s">
        <v>910</v>
      </c>
      <c r="E3492" s="258">
        <v>167.94999999999996</v>
      </c>
      <c r="F3492" s="258" t="s">
        <v>3644</v>
      </c>
      <c r="G3492" s="259">
        <f>ROUND(Table3[[#This Row],[Net]],3)</f>
        <v>167.95</v>
      </c>
    </row>
    <row r="3493" spans="1:7">
      <c r="A3493" s="258" t="s">
        <v>4382</v>
      </c>
      <c r="B3493" s="258" t="s">
        <v>9837</v>
      </c>
      <c r="C3493" s="258">
        <v>2020</v>
      </c>
      <c r="D3493" s="258" t="s">
        <v>910</v>
      </c>
      <c r="E3493" s="258">
        <v>141.92999999999998</v>
      </c>
      <c r="F3493" s="258" t="s">
        <v>3644</v>
      </c>
      <c r="G3493" s="259">
        <f>ROUND(Table3[[#This Row],[Net]],3)</f>
        <v>141.93</v>
      </c>
    </row>
    <row r="3494" spans="1:7">
      <c r="A3494" s="258" t="s">
        <v>4383</v>
      </c>
      <c r="B3494" s="258" t="s">
        <v>9837</v>
      </c>
      <c r="C3494" s="258">
        <v>2020</v>
      </c>
      <c r="D3494" s="258" t="s">
        <v>910</v>
      </c>
      <c r="E3494" s="258">
        <v>210.60999999999999</v>
      </c>
      <c r="F3494" s="258" t="s">
        <v>3644</v>
      </c>
      <c r="G3494" s="259">
        <f>ROUND(Table3[[#This Row],[Net]],3)</f>
        <v>210.61</v>
      </c>
    </row>
    <row r="3495" spans="1:7">
      <c r="A3495" s="258" t="s">
        <v>4384</v>
      </c>
      <c r="B3495" s="258" t="s">
        <v>9837</v>
      </c>
      <c r="C3495" s="258">
        <v>2020</v>
      </c>
      <c r="D3495" s="258" t="s">
        <v>910</v>
      </c>
      <c r="E3495" s="258">
        <v>142.63</v>
      </c>
      <c r="F3495" s="258" t="s">
        <v>3644</v>
      </c>
      <c r="G3495" s="259">
        <f>ROUND(Table3[[#This Row],[Net]],3)</f>
        <v>142.63</v>
      </c>
    </row>
    <row r="3496" spans="1:7">
      <c r="A3496" s="258" t="s">
        <v>4385</v>
      </c>
      <c r="B3496" s="258" t="s">
        <v>9837</v>
      </c>
      <c r="C3496" s="258">
        <v>2020</v>
      </c>
      <c r="D3496" s="258" t="s">
        <v>910</v>
      </c>
      <c r="E3496" s="258">
        <v>146.82000000000002</v>
      </c>
      <c r="F3496" s="258" t="s">
        <v>3644</v>
      </c>
      <c r="G3496" s="259">
        <f>ROUND(Table3[[#This Row],[Net]],3)</f>
        <v>146.82</v>
      </c>
    </row>
    <row r="3497" spans="1:7">
      <c r="A3497" s="258" t="s">
        <v>4386</v>
      </c>
      <c r="B3497" s="258" t="s">
        <v>9837</v>
      </c>
      <c r="C3497" s="258">
        <v>2020</v>
      </c>
      <c r="D3497" s="258" t="s">
        <v>910</v>
      </c>
      <c r="E3497" s="258">
        <v>111.61</v>
      </c>
      <c r="F3497" s="258" t="s">
        <v>3644</v>
      </c>
      <c r="G3497" s="259">
        <f>ROUND(Table3[[#This Row],[Net]],3)</f>
        <v>111.61</v>
      </c>
    </row>
    <row r="3498" spans="1:7">
      <c r="A3498" s="258" t="s">
        <v>4387</v>
      </c>
      <c r="B3498" s="258" t="s">
        <v>9837</v>
      </c>
      <c r="C3498" s="258">
        <v>2020</v>
      </c>
      <c r="D3498" s="258" t="s">
        <v>910</v>
      </c>
      <c r="E3498" s="258">
        <v>160.57999999999998</v>
      </c>
      <c r="F3498" s="258" t="s">
        <v>3644</v>
      </c>
      <c r="G3498" s="259">
        <f>ROUND(Table3[[#This Row],[Net]],3)</f>
        <v>160.58000000000001</v>
      </c>
    </row>
    <row r="3499" spans="1:7">
      <c r="A3499" s="258" t="s">
        <v>4388</v>
      </c>
      <c r="B3499" s="258" t="s">
        <v>9837</v>
      </c>
      <c r="C3499" s="258">
        <v>2020</v>
      </c>
      <c r="D3499" s="258" t="s">
        <v>910</v>
      </c>
      <c r="E3499" s="258">
        <v>464.62999999999994</v>
      </c>
      <c r="F3499" s="258" t="s">
        <v>3644</v>
      </c>
      <c r="G3499" s="259">
        <f>ROUND(Table3[[#This Row],[Net]],3)</f>
        <v>464.63</v>
      </c>
    </row>
    <row r="3500" spans="1:7">
      <c r="A3500" s="258" t="s">
        <v>4389</v>
      </c>
      <c r="B3500" s="258" t="s">
        <v>9837</v>
      </c>
      <c r="C3500" s="258">
        <v>2020</v>
      </c>
      <c r="D3500" s="258" t="s">
        <v>910</v>
      </c>
      <c r="E3500" s="258">
        <v>131.44</v>
      </c>
      <c r="F3500" s="258" t="s">
        <v>3644</v>
      </c>
      <c r="G3500" s="259">
        <f>ROUND(Table3[[#This Row],[Net]],3)</f>
        <v>131.44</v>
      </c>
    </row>
    <row r="3501" spans="1:7">
      <c r="A3501" s="258" t="s">
        <v>4390</v>
      </c>
      <c r="B3501" s="258" t="s">
        <v>9837</v>
      </c>
      <c r="C3501" s="258">
        <v>2020</v>
      </c>
      <c r="D3501" s="258" t="s">
        <v>910</v>
      </c>
      <c r="E3501" s="258">
        <v>43.190000000000005</v>
      </c>
      <c r="F3501" s="258" t="s">
        <v>3644</v>
      </c>
      <c r="G3501" s="259">
        <f>ROUND(Table3[[#This Row],[Net]],3)</f>
        <v>43.19</v>
      </c>
    </row>
    <row r="3502" spans="1:7">
      <c r="A3502" s="258" t="s">
        <v>4391</v>
      </c>
      <c r="B3502" s="258" t="s">
        <v>9837</v>
      </c>
      <c r="C3502" s="258">
        <v>2020</v>
      </c>
      <c r="D3502" s="258" t="s">
        <v>910</v>
      </c>
      <c r="E3502" s="258">
        <v>188.05999999999995</v>
      </c>
      <c r="F3502" s="258" t="s">
        <v>3644</v>
      </c>
      <c r="G3502" s="259">
        <f>ROUND(Table3[[#This Row],[Net]],3)</f>
        <v>188.06</v>
      </c>
    </row>
    <row r="3503" spans="1:7">
      <c r="A3503" s="258" t="s">
        <v>4392</v>
      </c>
      <c r="B3503" s="258" t="s">
        <v>9837</v>
      </c>
      <c r="C3503" s="258">
        <v>2020</v>
      </c>
      <c r="D3503" s="258" t="s">
        <v>910</v>
      </c>
      <c r="E3503" s="258">
        <v>112.26000000000002</v>
      </c>
      <c r="F3503" s="258" t="s">
        <v>3644</v>
      </c>
      <c r="G3503" s="259">
        <f>ROUND(Table3[[#This Row],[Net]],3)</f>
        <v>112.26</v>
      </c>
    </row>
    <row r="3504" spans="1:7">
      <c r="A3504" s="258" t="s">
        <v>4393</v>
      </c>
      <c r="B3504" s="258" t="s">
        <v>9837</v>
      </c>
      <c r="C3504" s="258">
        <v>2020</v>
      </c>
      <c r="D3504" s="258" t="s">
        <v>910</v>
      </c>
      <c r="E3504" s="258">
        <v>104.85</v>
      </c>
      <c r="F3504" s="258" t="s">
        <v>3644</v>
      </c>
      <c r="G3504" s="259">
        <f>ROUND(Table3[[#This Row],[Net]],3)</f>
        <v>104.85</v>
      </c>
    </row>
    <row r="3505" spans="1:7">
      <c r="A3505" s="258" t="s">
        <v>4394</v>
      </c>
      <c r="B3505" s="258" t="s">
        <v>9837</v>
      </c>
      <c r="C3505" s="258">
        <v>2020</v>
      </c>
      <c r="D3505" s="258" t="s">
        <v>910</v>
      </c>
      <c r="E3505" s="258">
        <v>245.34999999999997</v>
      </c>
      <c r="F3505" s="258" t="s">
        <v>3644</v>
      </c>
      <c r="G3505" s="259">
        <f>ROUND(Table3[[#This Row],[Net]],3)</f>
        <v>245.35</v>
      </c>
    </row>
    <row r="3506" spans="1:7">
      <c r="A3506" s="258" t="s">
        <v>4395</v>
      </c>
      <c r="B3506" s="258" t="s">
        <v>9837</v>
      </c>
      <c r="C3506" s="258">
        <v>2020</v>
      </c>
      <c r="D3506" s="258" t="s">
        <v>910</v>
      </c>
      <c r="E3506" s="258">
        <v>109.09</v>
      </c>
      <c r="F3506" s="258" t="s">
        <v>3644</v>
      </c>
      <c r="G3506" s="259">
        <f>ROUND(Table3[[#This Row],[Net]],3)</f>
        <v>109.09</v>
      </c>
    </row>
    <row r="3507" spans="1:7">
      <c r="A3507" s="258" t="s">
        <v>4396</v>
      </c>
      <c r="B3507" s="258" t="s">
        <v>9837</v>
      </c>
      <c r="C3507" s="258">
        <v>2020</v>
      </c>
      <c r="D3507" s="258" t="s">
        <v>910</v>
      </c>
      <c r="E3507" s="258">
        <v>129.15000000000003</v>
      </c>
      <c r="F3507" s="258" t="s">
        <v>3644</v>
      </c>
      <c r="G3507" s="259">
        <f>ROUND(Table3[[#This Row],[Net]],3)</f>
        <v>129.15</v>
      </c>
    </row>
    <row r="3508" spans="1:7">
      <c r="A3508" s="258" t="s">
        <v>4397</v>
      </c>
      <c r="B3508" s="258" t="s">
        <v>9837</v>
      </c>
      <c r="C3508" s="258">
        <v>2020</v>
      </c>
      <c r="D3508" s="258" t="s">
        <v>910</v>
      </c>
      <c r="E3508" s="258">
        <v>101.08</v>
      </c>
      <c r="F3508" s="258" t="s">
        <v>3644</v>
      </c>
      <c r="G3508" s="259">
        <f>ROUND(Table3[[#This Row],[Net]],3)</f>
        <v>101.08</v>
      </c>
    </row>
    <row r="3509" spans="1:7">
      <c r="A3509" s="258" t="s">
        <v>4398</v>
      </c>
      <c r="B3509" s="258" t="s">
        <v>9837</v>
      </c>
      <c r="C3509" s="258">
        <v>2020</v>
      </c>
      <c r="D3509" s="258" t="s">
        <v>910</v>
      </c>
      <c r="E3509" s="258">
        <v>51.44</v>
      </c>
      <c r="F3509" s="258" t="s">
        <v>3644</v>
      </c>
      <c r="G3509" s="259">
        <f>ROUND(Table3[[#This Row],[Net]],3)</f>
        <v>51.44</v>
      </c>
    </row>
    <row r="3510" spans="1:7">
      <c r="A3510" s="258" t="s">
        <v>4399</v>
      </c>
      <c r="B3510" s="258" t="s">
        <v>9837</v>
      </c>
      <c r="C3510" s="258">
        <v>2020</v>
      </c>
      <c r="D3510" s="258" t="s">
        <v>910</v>
      </c>
      <c r="E3510" s="258">
        <v>55.080000000000005</v>
      </c>
      <c r="F3510" s="258" t="s">
        <v>3644</v>
      </c>
      <c r="G3510" s="259">
        <f>ROUND(Table3[[#This Row],[Net]],3)</f>
        <v>55.08</v>
      </c>
    </row>
    <row r="3511" spans="1:7">
      <c r="A3511" s="258" t="s">
        <v>4400</v>
      </c>
      <c r="B3511" s="258" t="s">
        <v>9837</v>
      </c>
      <c r="C3511" s="258">
        <v>2020</v>
      </c>
      <c r="D3511" s="258" t="s">
        <v>910</v>
      </c>
      <c r="E3511" s="258">
        <v>214.44999999999996</v>
      </c>
      <c r="F3511" s="258" t="s">
        <v>3644</v>
      </c>
      <c r="G3511" s="259">
        <f>ROUND(Table3[[#This Row],[Net]],3)</f>
        <v>214.45</v>
      </c>
    </row>
    <row r="3512" spans="1:7">
      <c r="A3512" s="258" t="s">
        <v>4401</v>
      </c>
      <c r="B3512" s="258" t="s">
        <v>9837</v>
      </c>
      <c r="C3512" s="258">
        <v>2020</v>
      </c>
      <c r="D3512" s="258" t="s">
        <v>910</v>
      </c>
      <c r="E3512" s="258">
        <v>160.82000000000002</v>
      </c>
      <c r="F3512" s="258" t="s">
        <v>3644</v>
      </c>
      <c r="G3512" s="259">
        <f>ROUND(Table3[[#This Row],[Net]],3)</f>
        <v>160.82</v>
      </c>
    </row>
    <row r="3513" spans="1:7">
      <c r="A3513" s="258" t="s">
        <v>4402</v>
      </c>
      <c r="B3513" s="258" t="s">
        <v>9837</v>
      </c>
      <c r="C3513" s="258">
        <v>2020</v>
      </c>
      <c r="D3513" s="258" t="s">
        <v>910</v>
      </c>
      <c r="E3513" s="258">
        <v>176.55</v>
      </c>
      <c r="F3513" s="258" t="s">
        <v>3644</v>
      </c>
      <c r="G3513" s="259">
        <f>ROUND(Table3[[#This Row],[Net]],3)</f>
        <v>176.55</v>
      </c>
    </row>
    <row r="3514" spans="1:7">
      <c r="A3514" s="258" t="s">
        <v>4403</v>
      </c>
      <c r="B3514" s="258" t="s">
        <v>9837</v>
      </c>
      <c r="C3514" s="258">
        <v>2020</v>
      </c>
      <c r="D3514" s="258" t="s">
        <v>910</v>
      </c>
      <c r="E3514" s="258">
        <v>181.34</v>
      </c>
      <c r="F3514" s="258" t="s">
        <v>3644</v>
      </c>
      <c r="G3514" s="259">
        <f>ROUND(Table3[[#This Row],[Net]],3)</f>
        <v>181.34</v>
      </c>
    </row>
    <row r="3515" spans="1:7">
      <c r="A3515" s="258" t="s">
        <v>4404</v>
      </c>
      <c r="B3515" s="258" t="s">
        <v>9837</v>
      </c>
      <c r="C3515" s="258">
        <v>2020</v>
      </c>
      <c r="D3515" s="258" t="s">
        <v>916</v>
      </c>
      <c r="E3515" s="258">
        <v>36.489999999999995</v>
      </c>
      <c r="F3515" s="258" t="s">
        <v>3644</v>
      </c>
      <c r="G3515" s="259">
        <f>ROUND(Table3[[#This Row],[Net]],3)</f>
        <v>36.49</v>
      </c>
    </row>
    <row r="3516" spans="1:7">
      <c r="A3516" s="258" t="s">
        <v>4405</v>
      </c>
      <c r="B3516" s="258" t="s">
        <v>9837</v>
      </c>
      <c r="C3516" s="258">
        <v>2020</v>
      </c>
      <c r="D3516" s="258" t="s">
        <v>916</v>
      </c>
      <c r="E3516" s="258">
        <v>113.52</v>
      </c>
      <c r="F3516" s="258" t="s">
        <v>3644</v>
      </c>
      <c r="G3516" s="259">
        <f>ROUND(Table3[[#This Row],[Net]],3)</f>
        <v>113.52</v>
      </c>
    </row>
    <row r="3517" spans="1:7">
      <c r="A3517" s="258" t="s">
        <v>4406</v>
      </c>
      <c r="B3517" s="258" t="s">
        <v>9837</v>
      </c>
      <c r="C3517" s="258">
        <v>2020</v>
      </c>
      <c r="D3517" s="258" t="s">
        <v>916</v>
      </c>
      <c r="E3517" s="258">
        <v>114.75000000000001</v>
      </c>
      <c r="F3517" s="258" t="s">
        <v>3644</v>
      </c>
      <c r="G3517" s="259">
        <f>ROUND(Table3[[#This Row],[Net]],3)</f>
        <v>114.75</v>
      </c>
    </row>
    <row r="3518" spans="1:7">
      <c r="A3518" s="258" t="s">
        <v>4407</v>
      </c>
      <c r="B3518" s="258" t="s">
        <v>9837</v>
      </c>
      <c r="C3518" s="258">
        <v>2020</v>
      </c>
      <c r="D3518" s="258" t="s">
        <v>916</v>
      </c>
      <c r="E3518" s="258">
        <v>83.93</v>
      </c>
      <c r="F3518" s="258" t="s">
        <v>3644</v>
      </c>
      <c r="G3518" s="259">
        <f>ROUND(Table3[[#This Row],[Net]],3)</f>
        <v>83.93</v>
      </c>
    </row>
    <row r="3519" spans="1:7">
      <c r="A3519" s="258" t="s">
        <v>4408</v>
      </c>
      <c r="B3519" s="258" t="s">
        <v>9837</v>
      </c>
      <c r="C3519" s="258">
        <v>2020</v>
      </c>
      <c r="D3519" s="258" t="s">
        <v>916</v>
      </c>
      <c r="E3519" s="258">
        <v>165.19000000000003</v>
      </c>
      <c r="F3519" s="258" t="s">
        <v>3644</v>
      </c>
      <c r="G3519" s="259">
        <f>ROUND(Table3[[#This Row],[Net]],3)</f>
        <v>165.19</v>
      </c>
    </row>
    <row r="3520" spans="1:7">
      <c r="A3520" s="258" t="s">
        <v>4409</v>
      </c>
      <c r="B3520" s="258" t="s">
        <v>9837</v>
      </c>
      <c r="C3520" s="258">
        <v>2020</v>
      </c>
      <c r="D3520" s="258" t="s">
        <v>916</v>
      </c>
      <c r="E3520" s="258">
        <v>98.38</v>
      </c>
      <c r="F3520" s="258" t="s">
        <v>3644</v>
      </c>
      <c r="G3520" s="259">
        <f>ROUND(Table3[[#This Row],[Net]],3)</f>
        <v>98.38</v>
      </c>
    </row>
    <row r="3521" spans="1:7">
      <c r="A3521" s="258" t="s">
        <v>4410</v>
      </c>
      <c r="B3521" s="258" t="s">
        <v>9837</v>
      </c>
      <c r="C3521" s="258">
        <v>2020</v>
      </c>
      <c r="D3521" s="258" t="s">
        <v>916</v>
      </c>
      <c r="E3521" s="258">
        <v>174.08999999999997</v>
      </c>
      <c r="F3521" s="258" t="s">
        <v>3644</v>
      </c>
      <c r="G3521" s="259">
        <f>ROUND(Table3[[#This Row],[Net]],3)</f>
        <v>174.09</v>
      </c>
    </row>
    <row r="3522" spans="1:7">
      <c r="A3522" s="258" t="s">
        <v>4411</v>
      </c>
      <c r="B3522" s="258" t="s">
        <v>9837</v>
      </c>
      <c r="C3522" s="258">
        <v>2020</v>
      </c>
      <c r="D3522" s="258" t="s">
        <v>916</v>
      </c>
      <c r="E3522" s="258">
        <v>106.91</v>
      </c>
      <c r="F3522" s="258" t="s">
        <v>3644</v>
      </c>
      <c r="G3522" s="259">
        <f>ROUND(Table3[[#This Row],[Net]],3)</f>
        <v>106.91</v>
      </c>
    </row>
    <row r="3523" spans="1:7">
      <c r="A3523" s="258" t="s">
        <v>4412</v>
      </c>
      <c r="B3523" s="258" t="s">
        <v>9837</v>
      </c>
      <c r="C3523" s="258">
        <v>2020</v>
      </c>
      <c r="D3523" s="258" t="s">
        <v>916</v>
      </c>
      <c r="E3523" s="258">
        <v>89.59</v>
      </c>
      <c r="F3523" s="258" t="s">
        <v>3644</v>
      </c>
      <c r="G3523" s="259">
        <f>ROUND(Table3[[#This Row],[Net]],3)</f>
        <v>89.59</v>
      </c>
    </row>
    <row r="3524" spans="1:7">
      <c r="A3524" s="258" t="s">
        <v>4413</v>
      </c>
      <c r="B3524" s="258" t="s">
        <v>9837</v>
      </c>
      <c r="C3524" s="258">
        <v>2020</v>
      </c>
      <c r="D3524" s="258" t="s">
        <v>916</v>
      </c>
      <c r="E3524" s="258">
        <v>77.86999999999999</v>
      </c>
      <c r="F3524" s="258" t="s">
        <v>3644</v>
      </c>
      <c r="G3524" s="259">
        <f>ROUND(Table3[[#This Row],[Net]],3)</f>
        <v>77.87</v>
      </c>
    </row>
    <row r="3525" spans="1:7">
      <c r="A3525" s="258" t="s">
        <v>4414</v>
      </c>
      <c r="B3525" s="258" t="s">
        <v>9837</v>
      </c>
      <c r="C3525" s="258">
        <v>2020</v>
      </c>
      <c r="D3525" s="258" t="s">
        <v>916</v>
      </c>
      <c r="E3525" s="258">
        <v>89.089999999999989</v>
      </c>
      <c r="F3525" s="258" t="s">
        <v>3644</v>
      </c>
      <c r="G3525" s="259">
        <f>ROUND(Table3[[#This Row],[Net]],3)</f>
        <v>89.09</v>
      </c>
    </row>
    <row r="3526" spans="1:7">
      <c r="A3526" s="258" t="s">
        <v>4415</v>
      </c>
      <c r="B3526" s="258" t="s">
        <v>9837</v>
      </c>
      <c r="C3526" s="258">
        <v>2020</v>
      </c>
      <c r="D3526" s="258" t="s">
        <v>916</v>
      </c>
      <c r="E3526" s="258">
        <v>28.47</v>
      </c>
      <c r="F3526" s="258" t="s">
        <v>3644</v>
      </c>
      <c r="G3526" s="259">
        <f>ROUND(Table3[[#This Row],[Net]],3)</f>
        <v>28.47</v>
      </c>
    </row>
    <row r="3527" spans="1:7">
      <c r="A3527" s="258" t="s">
        <v>4416</v>
      </c>
      <c r="B3527" s="258" t="s">
        <v>9837</v>
      </c>
      <c r="C3527" s="258">
        <v>2020</v>
      </c>
      <c r="D3527" s="258" t="s">
        <v>916</v>
      </c>
      <c r="E3527" s="258">
        <v>139.56000000000003</v>
      </c>
      <c r="F3527" s="258" t="s">
        <v>3644</v>
      </c>
      <c r="G3527" s="259">
        <f>ROUND(Table3[[#This Row],[Net]],3)</f>
        <v>139.56</v>
      </c>
    </row>
    <row r="3528" spans="1:7">
      <c r="A3528" s="258" t="s">
        <v>4417</v>
      </c>
      <c r="B3528" s="258" t="s">
        <v>9837</v>
      </c>
      <c r="C3528" s="258">
        <v>2020</v>
      </c>
      <c r="D3528" s="258" t="s">
        <v>916</v>
      </c>
      <c r="E3528" s="258">
        <v>204.10000000000002</v>
      </c>
      <c r="F3528" s="258" t="s">
        <v>3644</v>
      </c>
      <c r="G3528" s="259">
        <f>ROUND(Table3[[#This Row],[Net]],3)</f>
        <v>204.1</v>
      </c>
    </row>
    <row r="3529" spans="1:7">
      <c r="A3529" s="258" t="s">
        <v>4418</v>
      </c>
      <c r="B3529" s="258" t="s">
        <v>9837</v>
      </c>
      <c r="C3529" s="258">
        <v>2020</v>
      </c>
      <c r="D3529" s="258" t="s">
        <v>916</v>
      </c>
      <c r="E3529" s="258">
        <v>43.620000000000005</v>
      </c>
      <c r="F3529" s="258" t="s">
        <v>3644</v>
      </c>
      <c r="G3529" s="259">
        <f>ROUND(Table3[[#This Row],[Net]],3)</f>
        <v>43.62</v>
      </c>
    </row>
    <row r="3530" spans="1:7">
      <c r="A3530" s="258" t="s">
        <v>4419</v>
      </c>
      <c r="B3530" s="258" t="s">
        <v>9837</v>
      </c>
      <c r="C3530" s="258">
        <v>2020</v>
      </c>
      <c r="D3530" s="258" t="s">
        <v>916</v>
      </c>
      <c r="E3530" s="258">
        <v>94.789999999999992</v>
      </c>
      <c r="F3530" s="258" t="s">
        <v>3644</v>
      </c>
      <c r="G3530" s="259">
        <f>ROUND(Table3[[#This Row],[Net]],3)</f>
        <v>94.79</v>
      </c>
    </row>
    <row r="3531" spans="1:7">
      <c r="A3531" s="258" t="s">
        <v>4420</v>
      </c>
      <c r="B3531" s="258" t="s">
        <v>9837</v>
      </c>
      <c r="C3531" s="258">
        <v>2020</v>
      </c>
      <c r="D3531" s="258" t="s">
        <v>916</v>
      </c>
      <c r="E3531" s="258">
        <v>47.58</v>
      </c>
      <c r="F3531" s="258" t="s">
        <v>3644</v>
      </c>
      <c r="G3531" s="259">
        <f>ROUND(Table3[[#This Row],[Net]],3)</f>
        <v>47.58</v>
      </c>
    </row>
    <row r="3532" spans="1:7">
      <c r="A3532" s="258" t="s">
        <v>4421</v>
      </c>
      <c r="B3532" s="258" t="s">
        <v>9837</v>
      </c>
      <c r="C3532" s="258">
        <v>2020</v>
      </c>
      <c r="D3532" s="258" t="s">
        <v>916</v>
      </c>
      <c r="E3532" s="258">
        <v>73.63</v>
      </c>
      <c r="F3532" s="258" t="s">
        <v>3644</v>
      </c>
      <c r="G3532" s="259">
        <f>ROUND(Table3[[#This Row],[Net]],3)</f>
        <v>73.63</v>
      </c>
    </row>
    <row r="3533" spans="1:7">
      <c r="A3533" s="258" t="s">
        <v>4422</v>
      </c>
      <c r="B3533" s="258" t="s">
        <v>9837</v>
      </c>
      <c r="C3533" s="258">
        <v>2020</v>
      </c>
      <c r="D3533" s="258" t="s">
        <v>916</v>
      </c>
      <c r="E3533" s="258">
        <v>65.599999999999994</v>
      </c>
      <c r="F3533" s="258" t="s">
        <v>3644</v>
      </c>
      <c r="G3533" s="259">
        <f>ROUND(Table3[[#This Row],[Net]],3)</f>
        <v>65.599999999999994</v>
      </c>
    </row>
    <row r="3534" spans="1:7">
      <c r="A3534" s="258" t="s">
        <v>4423</v>
      </c>
      <c r="B3534" s="258" t="s">
        <v>9837</v>
      </c>
      <c r="C3534" s="258">
        <v>2020</v>
      </c>
      <c r="D3534" s="258" t="s">
        <v>916</v>
      </c>
      <c r="E3534" s="258">
        <v>36.699999999999989</v>
      </c>
      <c r="F3534" s="258" t="s">
        <v>3644</v>
      </c>
      <c r="G3534" s="259">
        <f>ROUND(Table3[[#This Row],[Net]],3)</f>
        <v>36.700000000000003</v>
      </c>
    </row>
    <row r="3535" spans="1:7">
      <c r="A3535" s="258" t="s">
        <v>4424</v>
      </c>
      <c r="B3535" s="258" t="s">
        <v>9837</v>
      </c>
      <c r="C3535" s="258">
        <v>2020</v>
      </c>
      <c r="D3535" s="258" t="s">
        <v>916</v>
      </c>
      <c r="E3535" s="258">
        <v>87.7</v>
      </c>
      <c r="F3535" s="258" t="s">
        <v>3644</v>
      </c>
      <c r="G3535" s="259">
        <f>ROUND(Table3[[#This Row],[Net]],3)</f>
        <v>87.7</v>
      </c>
    </row>
    <row r="3536" spans="1:7">
      <c r="A3536" s="258" t="s">
        <v>4425</v>
      </c>
      <c r="B3536" s="258" t="s">
        <v>9837</v>
      </c>
      <c r="C3536" s="258">
        <v>2020</v>
      </c>
      <c r="D3536" s="258" t="s">
        <v>916</v>
      </c>
      <c r="E3536" s="258">
        <v>90.679999999999993</v>
      </c>
      <c r="F3536" s="258" t="s">
        <v>3644</v>
      </c>
      <c r="G3536" s="259">
        <f>ROUND(Table3[[#This Row],[Net]],3)</f>
        <v>90.68</v>
      </c>
    </row>
    <row r="3537" spans="1:7">
      <c r="A3537" s="258" t="s">
        <v>4426</v>
      </c>
      <c r="B3537" s="258" t="s">
        <v>9837</v>
      </c>
      <c r="C3537" s="258">
        <v>2020</v>
      </c>
      <c r="D3537" s="258" t="s">
        <v>916</v>
      </c>
      <c r="E3537" s="258">
        <v>99.25</v>
      </c>
      <c r="F3537" s="258" t="s">
        <v>3644</v>
      </c>
      <c r="G3537" s="259">
        <f>ROUND(Table3[[#This Row],[Net]],3)</f>
        <v>99.25</v>
      </c>
    </row>
    <row r="3538" spans="1:7">
      <c r="A3538" s="258" t="s">
        <v>4427</v>
      </c>
      <c r="B3538" s="258" t="s">
        <v>9837</v>
      </c>
      <c r="C3538" s="258">
        <v>2020</v>
      </c>
      <c r="D3538" s="258" t="s">
        <v>916</v>
      </c>
      <c r="E3538" s="258">
        <v>128.34</v>
      </c>
      <c r="F3538" s="258" t="s">
        <v>3644</v>
      </c>
      <c r="G3538" s="259">
        <f>ROUND(Table3[[#This Row],[Net]],3)</f>
        <v>128.34</v>
      </c>
    </row>
    <row r="3539" spans="1:7">
      <c r="A3539" s="258" t="s">
        <v>4428</v>
      </c>
      <c r="B3539" s="258" t="s">
        <v>9837</v>
      </c>
      <c r="C3539" s="258">
        <v>2020</v>
      </c>
      <c r="D3539" s="258" t="s">
        <v>916</v>
      </c>
      <c r="E3539" s="258">
        <v>77.31</v>
      </c>
      <c r="F3539" s="258" t="s">
        <v>3644</v>
      </c>
      <c r="G3539" s="259">
        <f>ROUND(Table3[[#This Row],[Net]],3)</f>
        <v>77.31</v>
      </c>
    </row>
    <row r="3540" spans="1:7">
      <c r="A3540" s="258" t="s">
        <v>4429</v>
      </c>
      <c r="B3540" s="258" t="s">
        <v>9837</v>
      </c>
      <c r="C3540" s="258">
        <v>2020</v>
      </c>
      <c r="D3540" s="258" t="s">
        <v>916</v>
      </c>
      <c r="E3540" s="258">
        <v>146.57</v>
      </c>
      <c r="F3540" s="258" t="s">
        <v>3644</v>
      </c>
      <c r="G3540" s="259">
        <f>ROUND(Table3[[#This Row],[Net]],3)</f>
        <v>146.57</v>
      </c>
    </row>
    <row r="3541" spans="1:7">
      <c r="A3541" s="258" t="s">
        <v>4430</v>
      </c>
      <c r="B3541" s="258" t="s">
        <v>9837</v>
      </c>
      <c r="C3541" s="258">
        <v>2020</v>
      </c>
      <c r="D3541" s="258" t="s">
        <v>916</v>
      </c>
      <c r="E3541" s="258">
        <v>105.82000000000002</v>
      </c>
      <c r="F3541" s="258" t="s">
        <v>3644</v>
      </c>
      <c r="G3541" s="259">
        <f>ROUND(Table3[[#This Row],[Net]],3)</f>
        <v>105.82</v>
      </c>
    </row>
    <row r="3542" spans="1:7">
      <c r="A3542" s="258" t="s">
        <v>4431</v>
      </c>
      <c r="B3542" s="258" t="s">
        <v>9837</v>
      </c>
      <c r="C3542" s="258">
        <v>2020</v>
      </c>
      <c r="D3542" s="258" t="s">
        <v>916</v>
      </c>
      <c r="E3542" s="258">
        <v>44.29</v>
      </c>
      <c r="F3542" s="258" t="s">
        <v>3644</v>
      </c>
      <c r="G3542" s="259">
        <f>ROUND(Table3[[#This Row],[Net]],3)</f>
        <v>44.29</v>
      </c>
    </row>
    <row r="3543" spans="1:7">
      <c r="A3543" s="258" t="s">
        <v>4432</v>
      </c>
      <c r="B3543" s="258" t="s">
        <v>9837</v>
      </c>
      <c r="C3543" s="258">
        <v>2020</v>
      </c>
      <c r="D3543" s="258" t="s">
        <v>916</v>
      </c>
      <c r="E3543" s="258">
        <v>130.74</v>
      </c>
      <c r="F3543" s="258" t="s">
        <v>3644</v>
      </c>
      <c r="G3543" s="259">
        <f>ROUND(Table3[[#This Row],[Net]],3)</f>
        <v>130.74</v>
      </c>
    </row>
    <row r="3544" spans="1:7">
      <c r="A3544" s="258" t="s">
        <v>4433</v>
      </c>
      <c r="B3544" s="258" t="s">
        <v>9837</v>
      </c>
      <c r="C3544" s="258">
        <v>2020</v>
      </c>
      <c r="D3544" s="258" t="s">
        <v>916</v>
      </c>
      <c r="E3544" s="258">
        <v>34.9</v>
      </c>
      <c r="F3544" s="258" t="s">
        <v>3644</v>
      </c>
      <c r="G3544" s="259">
        <f>ROUND(Table3[[#This Row],[Net]],3)</f>
        <v>34.9</v>
      </c>
    </row>
    <row r="3545" spans="1:7">
      <c r="A3545" s="258" t="s">
        <v>4434</v>
      </c>
      <c r="B3545" s="258" t="s">
        <v>9837</v>
      </c>
      <c r="C3545" s="258">
        <v>2020</v>
      </c>
      <c r="D3545" s="258" t="s">
        <v>916</v>
      </c>
      <c r="E3545" s="258">
        <v>92.429999999999993</v>
      </c>
      <c r="F3545" s="258" t="s">
        <v>3644</v>
      </c>
      <c r="G3545" s="259">
        <f>ROUND(Table3[[#This Row],[Net]],3)</f>
        <v>92.43</v>
      </c>
    </row>
    <row r="3546" spans="1:7">
      <c r="A3546" s="258" t="s">
        <v>4435</v>
      </c>
      <c r="B3546" s="258" t="s">
        <v>9837</v>
      </c>
      <c r="C3546" s="258">
        <v>2020</v>
      </c>
      <c r="D3546" s="258" t="s">
        <v>916</v>
      </c>
      <c r="E3546" s="258">
        <v>33.64</v>
      </c>
      <c r="F3546" s="258" t="s">
        <v>3644</v>
      </c>
      <c r="G3546" s="259">
        <f>ROUND(Table3[[#This Row],[Net]],3)</f>
        <v>33.64</v>
      </c>
    </row>
    <row r="3547" spans="1:7">
      <c r="A3547" s="258" t="s">
        <v>4436</v>
      </c>
      <c r="B3547" s="258" t="s">
        <v>9837</v>
      </c>
      <c r="C3547" s="258">
        <v>2020</v>
      </c>
      <c r="D3547" s="258" t="s">
        <v>916</v>
      </c>
      <c r="E3547" s="258">
        <v>113.63</v>
      </c>
      <c r="F3547" s="258" t="s">
        <v>3644</v>
      </c>
      <c r="G3547" s="259">
        <f>ROUND(Table3[[#This Row],[Net]],3)</f>
        <v>113.63</v>
      </c>
    </row>
    <row r="3548" spans="1:7">
      <c r="A3548" s="258" t="s">
        <v>4437</v>
      </c>
      <c r="B3548" s="258" t="s">
        <v>9837</v>
      </c>
      <c r="C3548" s="258">
        <v>2020</v>
      </c>
      <c r="D3548" s="258" t="s">
        <v>916</v>
      </c>
      <c r="E3548" s="258">
        <v>108.42</v>
      </c>
      <c r="F3548" s="258" t="s">
        <v>3644</v>
      </c>
      <c r="G3548" s="259">
        <f>ROUND(Table3[[#This Row],[Net]],3)</f>
        <v>108.42</v>
      </c>
    </row>
    <row r="3549" spans="1:7">
      <c r="A3549" s="258" t="s">
        <v>4438</v>
      </c>
      <c r="B3549" s="258" t="s">
        <v>9837</v>
      </c>
      <c r="C3549" s="258">
        <v>2020</v>
      </c>
      <c r="D3549" s="258" t="s">
        <v>916</v>
      </c>
      <c r="E3549" s="258">
        <v>158.36000000000001</v>
      </c>
      <c r="F3549" s="258" t="s">
        <v>3644</v>
      </c>
      <c r="G3549" s="259">
        <f>ROUND(Table3[[#This Row],[Net]],3)</f>
        <v>158.36000000000001</v>
      </c>
    </row>
    <row r="3550" spans="1:7">
      <c r="A3550" s="258" t="s">
        <v>4439</v>
      </c>
      <c r="B3550" s="258" t="s">
        <v>9837</v>
      </c>
      <c r="C3550" s="258">
        <v>2020</v>
      </c>
      <c r="D3550" s="258" t="s">
        <v>916</v>
      </c>
      <c r="E3550" s="258">
        <v>143.51</v>
      </c>
      <c r="F3550" s="258" t="s">
        <v>3644</v>
      </c>
      <c r="G3550" s="259">
        <f>ROUND(Table3[[#This Row],[Net]],3)</f>
        <v>143.51</v>
      </c>
    </row>
    <row r="3551" spans="1:7">
      <c r="A3551" s="258" t="s">
        <v>4440</v>
      </c>
      <c r="B3551" s="258" t="s">
        <v>9837</v>
      </c>
      <c r="C3551" s="258">
        <v>2020</v>
      </c>
      <c r="D3551" s="258" t="s">
        <v>916</v>
      </c>
      <c r="E3551" s="258">
        <v>118</v>
      </c>
      <c r="F3551" s="258" t="s">
        <v>3644</v>
      </c>
      <c r="G3551" s="259">
        <f>ROUND(Table3[[#This Row],[Net]],3)</f>
        <v>118</v>
      </c>
    </row>
    <row r="3552" spans="1:7">
      <c r="A3552" s="258" t="s">
        <v>4441</v>
      </c>
      <c r="B3552" s="258" t="s">
        <v>9837</v>
      </c>
      <c r="C3552" s="258">
        <v>2020</v>
      </c>
      <c r="D3552" s="258" t="s">
        <v>916</v>
      </c>
      <c r="E3552" s="258">
        <v>89.08</v>
      </c>
      <c r="F3552" s="258" t="s">
        <v>3644</v>
      </c>
      <c r="G3552" s="259">
        <f>ROUND(Table3[[#This Row],[Net]],3)</f>
        <v>89.08</v>
      </c>
    </row>
    <row r="3553" spans="1:7">
      <c r="A3553" s="258" t="s">
        <v>4442</v>
      </c>
      <c r="B3553" s="258" t="s">
        <v>9837</v>
      </c>
      <c r="C3553" s="258">
        <v>2020</v>
      </c>
      <c r="D3553" s="258" t="s">
        <v>916</v>
      </c>
      <c r="E3553" s="258">
        <v>29.309999999999995</v>
      </c>
      <c r="F3553" s="258" t="s">
        <v>3644</v>
      </c>
      <c r="G3553" s="259">
        <f>ROUND(Table3[[#This Row],[Net]],3)</f>
        <v>29.31</v>
      </c>
    </row>
    <row r="3554" spans="1:7">
      <c r="A3554" s="258" t="s">
        <v>4443</v>
      </c>
      <c r="B3554" s="258" t="s">
        <v>9837</v>
      </c>
      <c r="C3554" s="258">
        <v>2020</v>
      </c>
      <c r="D3554" s="258" t="s">
        <v>916</v>
      </c>
      <c r="E3554" s="258">
        <v>119.24999999999999</v>
      </c>
      <c r="F3554" s="258" t="s">
        <v>3644</v>
      </c>
      <c r="G3554" s="259">
        <f>ROUND(Table3[[#This Row],[Net]],3)</f>
        <v>119.25</v>
      </c>
    </row>
    <row r="3555" spans="1:7">
      <c r="A3555" s="258" t="s">
        <v>4444</v>
      </c>
      <c r="B3555" s="258" t="s">
        <v>9837</v>
      </c>
      <c r="C3555" s="258">
        <v>2020</v>
      </c>
      <c r="D3555" s="258" t="s">
        <v>916</v>
      </c>
      <c r="E3555" s="258">
        <v>34.739999999999995</v>
      </c>
      <c r="F3555" s="258" t="s">
        <v>3644</v>
      </c>
      <c r="G3555" s="259">
        <f>ROUND(Table3[[#This Row],[Net]],3)</f>
        <v>34.74</v>
      </c>
    </row>
    <row r="3556" spans="1:7">
      <c r="A3556" s="258" t="s">
        <v>4445</v>
      </c>
      <c r="B3556" s="258" t="s">
        <v>9837</v>
      </c>
      <c r="C3556" s="258">
        <v>2020</v>
      </c>
      <c r="D3556" s="258" t="s">
        <v>916</v>
      </c>
      <c r="E3556" s="258">
        <v>68.77000000000001</v>
      </c>
      <c r="F3556" s="258" t="s">
        <v>3644</v>
      </c>
      <c r="G3556" s="259">
        <f>ROUND(Table3[[#This Row],[Net]],3)</f>
        <v>68.77</v>
      </c>
    </row>
    <row r="3557" spans="1:7">
      <c r="A3557" s="258" t="s">
        <v>4446</v>
      </c>
      <c r="B3557" s="258" t="s">
        <v>9837</v>
      </c>
      <c r="C3557" s="258">
        <v>2020</v>
      </c>
      <c r="D3557" s="258" t="s">
        <v>916</v>
      </c>
      <c r="E3557" s="258">
        <v>70.72</v>
      </c>
      <c r="F3557" s="258" t="s">
        <v>3644</v>
      </c>
      <c r="G3557" s="259">
        <f>ROUND(Table3[[#This Row],[Net]],3)</f>
        <v>70.72</v>
      </c>
    </row>
    <row r="3558" spans="1:7">
      <c r="A3558" s="258" t="s">
        <v>4447</v>
      </c>
      <c r="B3558" s="258" t="s">
        <v>9837</v>
      </c>
      <c r="C3558" s="258">
        <v>2020</v>
      </c>
      <c r="D3558" s="258" t="s">
        <v>916</v>
      </c>
      <c r="E3558" s="258">
        <v>88.090000000000018</v>
      </c>
      <c r="F3558" s="258" t="s">
        <v>3644</v>
      </c>
      <c r="G3558" s="259">
        <f>ROUND(Table3[[#This Row],[Net]],3)</f>
        <v>88.09</v>
      </c>
    </row>
    <row r="3559" spans="1:7">
      <c r="A3559" s="258" t="s">
        <v>4448</v>
      </c>
      <c r="B3559" s="258" t="s">
        <v>9837</v>
      </c>
      <c r="C3559" s="258">
        <v>2020</v>
      </c>
      <c r="D3559" s="258" t="s">
        <v>916</v>
      </c>
      <c r="E3559" s="258">
        <v>90.04</v>
      </c>
      <c r="F3559" s="258" t="s">
        <v>3644</v>
      </c>
      <c r="G3559" s="259">
        <f>ROUND(Table3[[#This Row],[Net]],3)</f>
        <v>90.04</v>
      </c>
    </row>
    <row r="3560" spans="1:7">
      <c r="A3560" s="258" t="s">
        <v>4449</v>
      </c>
      <c r="B3560" s="258" t="s">
        <v>9837</v>
      </c>
      <c r="C3560" s="258">
        <v>2020</v>
      </c>
      <c r="D3560" s="258" t="s">
        <v>916</v>
      </c>
      <c r="E3560" s="258">
        <v>93.660000000000011</v>
      </c>
      <c r="F3560" s="258" t="s">
        <v>3644</v>
      </c>
      <c r="G3560" s="259">
        <f>ROUND(Table3[[#This Row],[Net]],3)</f>
        <v>93.66</v>
      </c>
    </row>
    <row r="3561" spans="1:7">
      <c r="A3561" s="258" t="s">
        <v>4450</v>
      </c>
      <c r="B3561" s="258" t="s">
        <v>9837</v>
      </c>
      <c r="C3561" s="258">
        <v>2020</v>
      </c>
      <c r="D3561" s="258" t="s">
        <v>916</v>
      </c>
      <c r="E3561" s="258">
        <v>179.56000000000003</v>
      </c>
      <c r="F3561" s="258" t="s">
        <v>3644</v>
      </c>
      <c r="G3561" s="259">
        <f>ROUND(Table3[[#This Row],[Net]],3)</f>
        <v>179.56</v>
      </c>
    </row>
    <row r="3562" spans="1:7">
      <c r="A3562" s="258" t="s">
        <v>4451</v>
      </c>
      <c r="B3562" s="258" t="s">
        <v>9837</v>
      </c>
      <c r="C3562" s="258">
        <v>2020</v>
      </c>
      <c r="D3562" s="258" t="s">
        <v>916</v>
      </c>
      <c r="E3562" s="258">
        <v>213.68000000000004</v>
      </c>
      <c r="F3562" s="258" t="s">
        <v>3644</v>
      </c>
      <c r="G3562" s="259">
        <f>ROUND(Table3[[#This Row],[Net]],3)</f>
        <v>213.68</v>
      </c>
    </row>
    <row r="3563" spans="1:7">
      <c r="A3563" s="258" t="s">
        <v>4452</v>
      </c>
      <c r="B3563" s="258" t="s">
        <v>9837</v>
      </c>
      <c r="C3563" s="258">
        <v>2020</v>
      </c>
      <c r="D3563" s="258" t="s">
        <v>916</v>
      </c>
      <c r="E3563" s="258">
        <v>59.329999999999991</v>
      </c>
      <c r="F3563" s="258" t="s">
        <v>3644</v>
      </c>
      <c r="G3563" s="259">
        <f>ROUND(Table3[[#This Row],[Net]],3)</f>
        <v>59.33</v>
      </c>
    </row>
    <row r="3564" spans="1:7">
      <c r="A3564" s="258" t="s">
        <v>4453</v>
      </c>
      <c r="B3564" s="258" t="s">
        <v>9837</v>
      </c>
      <c r="C3564" s="258">
        <v>2020</v>
      </c>
      <c r="D3564" s="258" t="s">
        <v>916</v>
      </c>
      <c r="E3564" s="258">
        <v>114.41000000000003</v>
      </c>
      <c r="F3564" s="258" t="s">
        <v>3644</v>
      </c>
      <c r="G3564" s="259">
        <f>ROUND(Table3[[#This Row],[Net]],3)</f>
        <v>114.41</v>
      </c>
    </row>
    <row r="3565" spans="1:7">
      <c r="A3565" s="258" t="s">
        <v>4454</v>
      </c>
      <c r="B3565" s="258" t="s">
        <v>9837</v>
      </c>
      <c r="C3565" s="258">
        <v>2020</v>
      </c>
      <c r="D3565" s="258" t="s">
        <v>916</v>
      </c>
      <c r="E3565" s="258">
        <v>86.910000000000011</v>
      </c>
      <c r="F3565" s="258" t="s">
        <v>3644</v>
      </c>
      <c r="G3565" s="259">
        <f>ROUND(Table3[[#This Row],[Net]],3)</f>
        <v>86.91</v>
      </c>
    </row>
    <row r="3566" spans="1:7">
      <c r="A3566" s="258" t="s">
        <v>4455</v>
      </c>
      <c r="B3566" s="258" t="s">
        <v>9837</v>
      </c>
      <c r="C3566" s="258">
        <v>2020</v>
      </c>
      <c r="D3566" s="258" t="s">
        <v>916</v>
      </c>
      <c r="E3566" s="258">
        <v>95.77000000000001</v>
      </c>
      <c r="F3566" s="258" t="s">
        <v>3644</v>
      </c>
      <c r="G3566" s="259">
        <f>ROUND(Table3[[#This Row],[Net]],3)</f>
        <v>95.77</v>
      </c>
    </row>
    <row r="3567" spans="1:7">
      <c r="A3567" s="258" t="s">
        <v>4456</v>
      </c>
      <c r="B3567" s="258" t="s">
        <v>9837</v>
      </c>
      <c r="C3567" s="258">
        <v>2020</v>
      </c>
      <c r="D3567" s="258" t="s">
        <v>916</v>
      </c>
      <c r="E3567" s="258">
        <v>62.37</v>
      </c>
      <c r="F3567" s="258" t="s">
        <v>3644</v>
      </c>
      <c r="G3567" s="259">
        <f>ROUND(Table3[[#This Row],[Net]],3)</f>
        <v>62.37</v>
      </c>
    </row>
    <row r="3568" spans="1:7">
      <c r="A3568" s="258" t="s">
        <v>4457</v>
      </c>
      <c r="B3568" s="258" t="s">
        <v>9837</v>
      </c>
      <c r="C3568" s="258">
        <v>2020</v>
      </c>
      <c r="D3568" s="258" t="s">
        <v>916</v>
      </c>
      <c r="E3568" s="258">
        <v>101.95</v>
      </c>
      <c r="F3568" s="258" t="s">
        <v>3644</v>
      </c>
      <c r="G3568" s="259">
        <f>ROUND(Table3[[#This Row],[Net]],3)</f>
        <v>101.95</v>
      </c>
    </row>
    <row r="3569" spans="1:7">
      <c r="A3569" s="258" t="s">
        <v>4458</v>
      </c>
      <c r="B3569" s="258" t="s">
        <v>9837</v>
      </c>
      <c r="C3569" s="258">
        <v>2020</v>
      </c>
      <c r="D3569" s="258" t="s">
        <v>916</v>
      </c>
      <c r="E3569" s="258">
        <v>86.59</v>
      </c>
      <c r="F3569" s="258" t="s">
        <v>3644</v>
      </c>
      <c r="G3569" s="259">
        <f>ROUND(Table3[[#This Row],[Net]],3)</f>
        <v>86.59</v>
      </c>
    </row>
    <row r="3570" spans="1:7">
      <c r="A3570" s="258" t="s">
        <v>4459</v>
      </c>
      <c r="B3570" s="258" t="s">
        <v>9837</v>
      </c>
      <c r="C3570" s="258">
        <v>2020</v>
      </c>
      <c r="D3570" s="258" t="s">
        <v>916</v>
      </c>
      <c r="E3570" s="258">
        <v>52.99</v>
      </c>
      <c r="F3570" s="258" t="s">
        <v>3644</v>
      </c>
      <c r="G3570" s="259">
        <f>ROUND(Table3[[#This Row],[Net]],3)</f>
        <v>52.99</v>
      </c>
    </row>
    <row r="3571" spans="1:7">
      <c r="A3571" s="258" t="s">
        <v>4460</v>
      </c>
      <c r="B3571" s="258" t="s">
        <v>9837</v>
      </c>
      <c r="C3571" s="258">
        <v>2020</v>
      </c>
      <c r="D3571" s="258" t="s">
        <v>916</v>
      </c>
      <c r="E3571" s="258">
        <v>77.180000000000021</v>
      </c>
      <c r="F3571" s="258" t="s">
        <v>3644</v>
      </c>
      <c r="G3571" s="259">
        <f>ROUND(Table3[[#This Row],[Net]],3)</f>
        <v>77.180000000000007</v>
      </c>
    </row>
    <row r="3572" spans="1:7">
      <c r="A3572" s="258" t="s">
        <v>4461</v>
      </c>
      <c r="B3572" s="258" t="s">
        <v>9837</v>
      </c>
      <c r="C3572" s="258">
        <v>2020</v>
      </c>
      <c r="D3572" s="258" t="s">
        <v>916</v>
      </c>
      <c r="E3572" s="258">
        <v>77.639999999999986</v>
      </c>
      <c r="F3572" s="258" t="s">
        <v>3644</v>
      </c>
      <c r="G3572" s="259">
        <f>ROUND(Table3[[#This Row],[Net]],3)</f>
        <v>77.64</v>
      </c>
    </row>
    <row r="3573" spans="1:7">
      <c r="A3573" s="258" t="s">
        <v>4462</v>
      </c>
      <c r="B3573" s="258" t="s">
        <v>9837</v>
      </c>
      <c r="C3573" s="258">
        <v>2020</v>
      </c>
      <c r="D3573" s="258" t="s">
        <v>916</v>
      </c>
      <c r="E3573" s="258">
        <v>209.15000000000003</v>
      </c>
      <c r="F3573" s="258" t="s">
        <v>3644</v>
      </c>
      <c r="G3573" s="259">
        <f>ROUND(Table3[[#This Row],[Net]],3)</f>
        <v>209.15</v>
      </c>
    </row>
    <row r="3574" spans="1:7">
      <c r="A3574" s="258" t="s">
        <v>4463</v>
      </c>
      <c r="B3574" s="258" t="s">
        <v>9837</v>
      </c>
      <c r="C3574" s="258">
        <v>2020</v>
      </c>
      <c r="D3574" s="258" t="s">
        <v>916</v>
      </c>
      <c r="E3574" s="258">
        <v>106.28999999999999</v>
      </c>
      <c r="F3574" s="258" t="s">
        <v>3644</v>
      </c>
      <c r="G3574" s="259">
        <f>ROUND(Table3[[#This Row],[Net]],3)</f>
        <v>106.29</v>
      </c>
    </row>
    <row r="3575" spans="1:7">
      <c r="A3575" s="258" t="s">
        <v>4464</v>
      </c>
      <c r="B3575" s="258" t="s">
        <v>9837</v>
      </c>
      <c r="C3575" s="258">
        <v>2020</v>
      </c>
      <c r="D3575" s="258" t="s">
        <v>916</v>
      </c>
      <c r="E3575" s="258">
        <v>182.79999999999998</v>
      </c>
      <c r="F3575" s="258" t="s">
        <v>3644</v>
      </c>
      <c r="G3575" s="259">
        <f>ROUND(Table3[[#This Row],[Net]],3)</f>
        <v>182.8</v>
      </c>
    </row>
    <row r="3576" spans="1:7">
      <c r="A3576" s="258" t="s">
        <v>4465</v>
      </c>
      <c r="B3576" s="258" t="s">
        <v>9837</v>
      </c>
      <c r="C3576" s="258">
        <v>2020</v>
      </c>
      <c r="D3576" s="258" t="s">
        <v>916</v>
      </c>
      <c r="E3576" s="258">
        <v>130.63</v>
      </c>
      <c r="F3576" s="258" t="s">
        <v>3644</v>
      </c>
      <c r="G3576" s="259">
        <f>ROUND(Table3[[#This Row],[Net]],3)</f>
        <v>130.63</v>
      </c>
    </row>
    <row r="3577" spans="1:7">
      <c r="A3577" s="258" t="s">
        <v>4466</v>
      </c>
      <c r="B3577" s="258" t="s">
        <v>9837</v>
      </c>
      <c r="C3577" s="258">
        <v>2020</v>
      </c>
      <c r="D3577" s="258" t="s">
        <v>916</v>
      </c>
      <c r="E3577" s="258">
        <v>105.82</v>
      </c>
      <c r="F3577" s="258" t="s">
        <v>3644</v>
      </c>
      <c r="G3577" s="259">
        <f>ROUND(Table3[[#This Row],[Net]],3)</f>
        <v>105.82</v>
      </c>
    </row>
    <row r="3578" spans="1:7">
      <c r="A3578" s="258" t="s">
        <v>4467</v>
      </c>
      <c r="B3578" s="258" t="s">
        <v>9837</v>
      </c>
      <c r="C3578" s="258">
        <v>2020</v>
      </c>
      <c r="D3578" s="258" t="s">
        <v>916</v>
      </c>
      <c r="E3578" s="258">
        <v>230.15</v>
      </c>
      <c r="F3578" s="258" t="s">
        <v>3644</v>
      </c>
      <c r="G3578" s="259">
        <f>ROUND(Table3[[#This Row],[Net]],3)</f>
        <v>230.15</v>
      </c>
    </row>
    <row r="3579" spans="1:7">
      <c r="A3579" s="258" t="s">
        <v>4468</v>
      </c>
      <c r="B3579" s="258" t="s">
        <v>9837</v>
      </c>
      <c r="C3579" s="258">
        <v>2020</v>
      </c>
      <c r="D3579" s="258" t="s">
        <v>916</v>
      </c>
      <c r="E3579" s="258">
        <v>123.24000000000001</v>
      </c>
      <c r="F3579" s="258" t="s">
        <v>3644</v>
      </c>
      <c r="G3579" s="259">
        <f>ROUND(Table3[[#This Row],[Net]],3)</f>
        <v>123.24</v>
      </c>
    </row>
    <row r="3580" spans="1:7">
      <c r="A3580" s="258" t="s">
        <v>4469</v>
      </c>
      <c r="B3580" s="258" t="s">
        <v>9837</v>
      </c>
      <c r="C3580" s="258">
        <v>2020</v>
      </c>
      <c r="D3580" s="258" t="s">
        <v>916</v>
      </c>
      <c r="E3580" s="258">
        <v>130.01</v>
      </c>
      <c r="F3580" s="258" t="s">
        <v>3644</v>
      </c>
      <c r="G3580" s="259">
        <f>ROUND(Table3[[#This Row],[Net]],3)</f>
        <v>130.01</v>
      </c>
    </row>
    <row r="3581" spans="1:7">
      <c r="A3581" s="258" t="s">
        <v>4470</v>
      </c>
      <c r="B3581" s="258" t="s">
        <v>9837</v>
      </c>
      <c r="C3581" s="258">
        <v>2020</v>
      </c>
      <c r="D3581" s="258" t="s">
        <v>916</v>
      </c>
      <c r="E3581" s="258">
        <v>193.40000000000003</v>
      </c>
      <c r="F3581" s="258" t="s">
        <v>3644</v>
      </c>
      <c r="G3581" s="259">
        <f>ROUND(Table3[[#This Row],[Net]],3)</f>
        <v>193.4</v>
      </c>
    </row>
    <row r="3582" spans="1:7">
      <c r="A3582" s="258" t="s">
        <v>4471</v>
      </c>
      <c r="B3582" s="258" t="s">
        <v>9837</v>
      </c>
      <c r="C3582" s="258">
        <v>2020</v>
      </c>
      <c r="D3582" s="258" t="s">
        <v>916</v>
      </c>
      <c r="E3582" s="258">
        <v>144.12</v>
      </c>
      <c r="F3582" s="258" t="s">
        <v>3644</v>
      </c>
      <c r="G3582" s="259">
        <f>ROUND(Table3[[#This Row],[Net]],3)</f>
        <v>144.12</v>
      </c>
    </row>
    <row r="3583" spans="1:7">
      <c r="A3583" s="258" t="s">
        <v>4472</v>
      </c>
      <c r="B3583" s="258" t="s">
        <v>9837</v>
      </c>
      <c r="C3583" s="258">
        <v>2020</v>
      </c>
      <c r="D3583" s="258" t="s">
        <v>916</v>
      </c>
      <c r="E3583" s="258">
        <v>76.039999999999992</v>
      </c>
      <c r="F3583" s="258" t="s">
        <v>3644</v>
      </c>
      <c r="G3583" s="259">
        <f>ROUND(Table3[[#This Row],[Net]],3)</f>
        <v>76.040000000000006</v>
      </c>
    </row>
    <row r="3584" spans="1:7">
      <c r="A3584" s="258" t="s">
        <v>4473</v>
      </c>
      <c r="B3584" s="258" t="s">
        <v>9837</v>
      </c>
      <c r="C3584" s="258">
        <v>2020</v>
      </c>
      <c r="D3584" s="258" t="s">
        <v>916</v>
      </c>
      <c r="E3584" s="258">
        <v>199.32999999999998</v>
      </c>
      <c r="F3584" s="258" t="s">
        <v>3644</v>
      </c>
      <c r="G3584" s="259">
        <f>ROUND(Table3[[#This Row],[Net]],3)</f>
        <v>199.33</v>
      </c>
    </row>
    <row r="3585" spans="1:7">
      <c r="A3585" s="258" t="s">
        <v>4474</v>
      </c>
      <c r="B3585" s="258" t="s">
        <v>9837</v>
      </c>
      <c r="C3585" s="258">
        <v>2020</v>
      </c>
      <c r="D3585" s="258" t="s">
        <v>916</v>
      </c>
      <c r="E3585" s="258">
        <v>102.09</v>
      </c>
      <c r="F3585" s="258" t="s">
        <v>3644</v>
      </c>
      <c r="G3585" s="259">
        <f>ROUND(Table3[[#This Row],[Net]],3)</f>
        <v>102.09</v>
      </c>
    </row>
    <row r="3586" spans="1:7">
      <c r="A3586" s="258" t="s">
        <v>4475</v>
      </c>
      <c r="B3586" s="258" t="s">
        <v>9837</v>
      </c>
      <c r="C3586" s="258">
        <v>2020</v>
      </c>
      <c r="D3586" s="258" t="s">
        <v>916</v>
      </c>
      <c r="E3586" s="258">
        <v>90.35</v>
      </c>
      <c r="F3586" s="258" t="s">
        <v>3644</v>
      </c>
      <c r="G3586" s="259">
        <f>ROUND(Table3[[#This Row],[Net]],3)</f>
        <v>90.35</v>
      </c>
    </row>
    <row r="3587" spans="1:7">
      <c r="A3587" s="258" t="s">
        <v>4476</v>
      </c>
      <c r="B3587" s="258" t="s">
        <v>9837</v>
      </c>
      <c r="C3587" s="258">
        <v>2020</v>
      </c>
      <c r="D3587" s="258" t="s">
        <v>916</v>
      </c>
      <c r="E3587" s="258">
        <v>19.7</v>
      </c>
      <c r="F3587" s="258" t="s">
        <v>3644</v>
      </c>
      <c r="G3587" s="259">
        <f>ROUND(Table3[[#This Row],[Net]],3)</f>
        <v>19.7</v>
      </c>
    </row>
    <row r="3588" spans="1:7">
      <c r="A3588" s="258" t="s">
        <v>4477</v>
      </c>
      <c r="B3588" s="258" t="s">
        <v>9837</v>
      </c>
      <c r="C3588" s="258">
        <v>2020</v>
      </c>
      <c r="D3588" s="258" t="s">
        <v>916</v>
      </c>
      <c r="E3588" s="258">
        <v>127.25999999999998</v>
      </c>
      <c r="F3588" s="258" t="s">
        <v>3644</v>
      </c>
      <c r="G3588" s="259">
        <f>ROUND(Table3[[#This Row],[Net]],3)</f>
        <v>127.26</v>
      </c>
    </row>
    <row r="3589" spans="1:7">
      <c r="A3589" s="258" t="s">
        <v>4478</v>
      </c>
      <c r="B3589" s="258" t="s">
        <v>9837</v>
      </c>
      <c r="C3589" s="258">
        <v>2020</v>
      </c>
      <c r="D3589" s="258" t="s">
        <v>916</v>
      </c>
      <c r="E3589" s="258">
        <v>76.710000000000008</v>
      </c>
      <c r="F3589" s="258" t="s">
        <v>3644</v>
      </c>
      <c r="G3589" s="259">
        <f>ROUND(Table3[[#This Row],[Net]],3)</f>
        <v>76.709999999999994</v>
      </c>
    </row>
    <row r="3590" spans="1:7">
      <c r="A3590" s="258" t="s">
        <v>4479</v>
      </c>
      <c r="B3590" s="258" t="s">
        <v>9837</v>
      </c>
      <c r="C3590" s="258">
        <v>2020</v>
      </c>
      <c r="D3590" s="258" t="s">
        <v>916</v>
      </c>
      <c r="E3590" s="258">
        <v>120.40999999999998</v>
      </c>
      <c r="F3590" s="258" t="s">
        <v>3644</v>
      </c>
      <c r="G3590" s="259">
        <f>ROUND(Table3[[#This Row],[Net]],3)</f>
        <v>120.41</v>
      </c>
    </row>
    <row r="3591" spans="1:7">
      <c r="A3591" s="258" t="s">
        <v>4480</v>
      </c>
      <c r="B3591" s="258" t="s">
        <v>9837</v>
      </c>
      <c r="C3591" s="258">
        <v>2020</v>
      </c>
      <c r="D3591" s="258" t="s">
        <v>916</v>
      </c>
      <c r="E3591" s="258">
        <v>116.78</v>
      </c>
      <c r="F3591" s="258" t="s">
        <v>3644</v>
      </c>
      <c r="G3591" s="259">
        <f>ROUND(Table3[[#This Row],[Net]],3)</f>
        <v>116.78</v>
      </c>
    </row>
    <row r="3592" spans="1:7">
      <c r="A3592" s="258" t="s">
        <v>4481</v>
      </c>
      <c r="B3592" s="258" t="s">
        <v>9837</v>
      </c>
      <c r="C3592" s="258">
        <v>2020</v>
      </c>
      <c r="D3592" s="258" t="s">
        <v>916</v>
      </c>
      <c r="E3592" s="258">
        <v>155.81</v>
      </c>
      <c r="F3592" s="258" t="s">
        <v>3644</v>
      </c>
      <c r="G3592" s="259">
        <f>ROUND(Table3[[#This Row],[Net]],3)</f>
        <v>155.81</v>
      </c>
    </row>
    <row r="3593" spans="1:7">
      <c r="A3593" s="258" t="s">
        <v>4482</v>
      </c>
      <c r="B3593" s="258" t="s">
        <v>9837</v>
      </c>
      <c r="C3593" s="258">
        <v>2020</v>
      </c>
      <c r="D3593" s="258" t="s">
        <v>916</v>
      </c>
      <c r="E3593" s="258">
        <v>59.000000000000007</v>
      </c>
      <c r="F3593" s="258" t="s">
        <v>3644</v>
      </c>
      <c r="G3593" s="259">
        <f>ROUND(Table3[[#This Row],[Net]],3)</f>
        <v>59</v>
      </c>
    </row>
    <row r="3594" spans="1:7">
      <c r="A3594" s="258" t="s">
        <v>4483</v>
      </c>
      <c r="B3594" s="258" t="s">
        <v>9837</v>
      </c>
      <c r="C3594" s="258">
        <v>2020</v>
      </c>
      <c r="D3594" s="258" t="s">
        <v>916</v>
      </c>
      <c r="E3594" s="258">
        <v>69.989999999999995</v>
      </c>
      <c r="F3594" s="258" t="s">
        <v>3644</v>
      </c>
      <c r="G3594" s="259">
        <f>ROUND(Table3[[#This Row],[Net]],3)</f>
        <v>69.989999999999995</v>
      </c>
    </row>
    <row r="3595" spans="1:7">
      <c r="A3595" s="258" t="s">
        <v>4484</v>
      </c>
      <c r="B3595" s="258" t="s">
        <v>9837</v>
      </c>
      <c r="C3595" s="258">
        <v>2020</v>
      </c>
      <c r="D3595" s="258" t="s">
        <v>916</v>
      </c>
      <c r="E3595" s="258">
        <v>95.589999999999989</v>
      </c>
      <c r="F3595" s="258" t="s">
        <v>3644</v>
      </c>
      <c r="G3595" s="259">
        <f>ROUND(Table3[[#This Row],[Net]],3)</f>
        <v>95.59</v>
      </c>
    </row>
    <row r="3596" spans="1:7">
      <c r="A3596" s="258" t="s">
        <v>4485</v>
      </c>
      <c r="B3596" s="258" t="s">
        <v>9837</v>
      </c>
      <c r="C3596" s="258">
        <v>2020</v>
      </c>
      <c r="D3596" s="258" t="s">
        <v>916</v>
      </c>
      <c r="E3596" s="258">
        <v>77.58</v>
      </c>
      <c r="F3596" s="258" t="s">
        <v>3644</v>
      </c>
      <c r="G3596" s="259">
        <f>ROUND(Table3[[#This Row],[Net]],3)</f>
        <v>77.58</v>
      </c>
    </row>
    <row r="3597" spans="1:7">
      <c r="A3597" s="258" t="s">
        <v>4486</v>
      </c>
      <c r="B3597" s="258" t="s">
        <v>9837</v>
      </c>
      <c r="C3597" s="258">
        <v>2020</v>
      </c>
      <c r="D3597" s="258" t="s">
        <v>916</v>
      </c>
      <c r="E3597" s="258">
        <v>84.819999999999979</v>
      </c>
      <c r="F3597" s="258" t="s">
        <v>3644</v>
      </c>
      <c r="G3597" s="259">
        <f>ROUND(Table3[[#This Row],[Net]],3)</f>
        <v>84.82</v>
      </c>
    </row>
    <row r="3598" spans="1:7">
      <c r="A3598" s="258" t="s">
        <v>4487</v>
      </c>
      <c r="B3598" s="258" t="s">
        <v>9837</v>
      </c>
      <c r="C3598" s="258">
        <v>2020</v>
      </c>
      <c r="D3598" s="258" t="s">
        <v>916</v>
      </c>
      <c r="E3598" s="258">
        <v>178.90999999999997</v>
      </c>
      <c r="F3598" s="258" t="s">
        <v>3644</v>
      </c>
      <c r="G3598" s="259">
        <f>ROUND(Table3[[#This Row],[Net]],3)</f>
        <v>178.91</v>
      </c>
    </row>
    <row r="3599" spans="1:7">
      <c r="A3599" s="258" t="s">
        <v>4488</v>
      </c>
      <c r="B3599" s="258" t="s">
        <v>9837</v>
      </c>
      <c r="C3599" s="258">
        <v>2020</v>
      </c>
      <c r="D3599" s="258" t="s">
        <v>916</v>
      </c>
      <c r="E3599" s="258">
        <v>76.490000000000009</v>
      </c>
      <c r="F3599" s="258" t="s">
        <v>3644</v>
      </c>
      <c r="G3599" s="259">
        <f>ROUND(Table3[[#This Row],[Net]],3)</f>
        <v>76.489999999999995</v>
      </c>
    </row>
    <row r="3600" spans="1:7">
      <c r="A3600" s="258" t="s">
        <v>4489</v>
      </c>
      <c r="B3600" s="258" t="s">
        <v>9837</v>
      </c>
      <c r="C3600" s="258">
        <v>2020</v>
      </c>
      <c r="D3600" s="258" t="s">
        <v>916</v>
      </c>
      <c r="E3600" s="258">
        <v>92.48</v>
      </c>
      <c r="F3600" s="258" t="s">
        <v>3644</v>
      </c>
      <c r="G3600" s="259">
        <f>ROUND(Table3[[#This Row],[Net]],3)</f>
        <v>92.48</v>
      </c>
    </row>
    <row r="3601" spans="1:7">
      <c r="A3601" s="258" t="s">
        <v>4490</v>
      </c>
      <c r="B3601" s="258" t="s">
        <v>9837</v>
      </c>
      <c r="C3601" s="258">
        <v>2020</v>
      </c>
      <c r="D3601" s="258" t="s">
        <v>916</v>
      </c>
      <c r="E3601" s="258">
        <v>62.76</v>
      </c>
      <c r="F3601" s="258" t="s">
        <v>3644</v>
      </c>
      <c r="G3601" s="259">
        <f>ROUND(Table3[[#This Row],[Net]],3)</f>
        <v>62.76</v>
      </c>
    </row>
    <row r="3602" spans="1:7">
      <c r="A3602" s="258" t="s">
        <v>4491</v>
      </c>
      <c r="B3602" s="258" t="s">
        <v>9837</v>
      </c>
      <c r="C3602" s="258">
        <v>2020</v>
      </c>
      <c r="D3602" s="258" t="s">
        <v>916</v>
      </c>
      <c r="E3602" s="258">
        <v>62.769999999999996</v>
      </c>
      <c r="F3602" s="258" t="s">
        <v>3644</v>
      </c>
      <c r="G3602" s="259">
        <f>ROUND(Table3[[#This Row],[Net]],3)</f>
        <v>62.77</v>
      </c>
    </row>
    <row r="3603" spans="1:7">
      <c r="A3603" s="258" t="s">
        <v>4492</v>
      </c>
      <c r="B3603" s="258" t="s">
        <v>9837</v>
      </c>
      <c r="C3603" s="258">
        <v>2020</v>
      </c>
      <c r="D3603" s="258" t="s">
        <v>916</v>
      </c>
      <c r="E3603" s="258">
        <v>52.1</v>
      </c>
      <c r="F3603" s="258" t="s">
        <v>3644</v>
      </c>
      <c r="G3603" s="259">
        <f>ROUND(Table3[[#This Row],[Net]],3)</f>
        <v>52.1</v>
      </c>
    </row>
    <row r="3604" spans="1:7">
      <c r="A3604" s="258" t="s">
        <v>4493</v>
      </c>
      <c r="B3604" s="258" t="s">
        <v>9837</v>
      </c>
      <c r="C3604" s="258">
        <v>2020</v>
      </c>
      <c r="D3604" s="258" t="s">
        <v>916</v>
      </c>
      <c r="E3604" s="258">
        <v>99.299999999999983</v>
      </c>
      <c r="F3604" s="258" t="s">
        <v>3644</v>
      </c>
      <c r="G3604" s="259">
        <f>ROUND(Table3[[#This Row],[Net]],3)</f>
        <v>99.3</v>
      </c>
    </row>
    <row r="3605" spans="1:7">
      <c r="A3605" s="258" t="s">
        <v>4494</v>
      </c>
      <c r="B3605" s="258" t="s">
        <v>9837</v>
      </c>
      <c r="C3605" s="258">
        <v>2020</v>
      </c>
      <c r="D3605" s="258" t="s">
        <v>916</v>
      </c>
      <c r="E3605" s="258">
        <v>109.76999999999998</v>
      </c>
      <c r="F3605" s="258" t="s">
        <v>3644</v>
      </c>
      <c r="G3605" s="259">
        <f>ROUND(Table3[[#This Row],[Net]],3)</f>
        <v>109.77</v>
      </c>
    </row>
    <row r="3606" spans="1:7">
      <c r="A3606" s="258" t="s">
        <v>4495</v>
      </c>
      <c r="B3606" s="258" t="s">
        <v>9837</v>
      </c>
      <c r="C3606" s="258">
        <v>2020</v>
      </c>
      <c r="D3606" s="258" t="s">
        <v>916</v>
      </c>
      <c r="E3606" s="258">
        <v>238.3</v>
      </c>
      <c r="F3606" s="258" t="s">
        <v>3644</v>
      </c>
      <c r="G3606" s="259">
        <f>ROUND(Table3[[#This Row],[Net]],3)</f>
        <v>238.3</v>
      </c>
    </row>
    <row r="3607" spans="1:7">
      <c r="A3607" s="258" t="s">
        <v>4496</v>
      </c>
      <c r="B3607" s="258" t="s">
        <v>9837</v>
      </c>
      <c r="C3607" s="258">
        <v>2020</v>
      </c>
      <c r="D3607" s="258" t="s">
        <v>916</v>
      </c>
      <c r="E3607" s="258">
        <v>98.31</v>
      </c>
      <c r="F3607" s="258" t="s">
        <v>3644</v>
      </c>
      <c r="G3607" s="259">
        <f>ROUND(Table3[[#This Row],[Net]],3)</f>
        <v>98.31</v>
      </c>
    </row>
    <row r="3608" spans="1:7">
      <c r="A3608" s="258" t="s">
        <v>4497</v>
      </c>
      <c r="B3608" s="258" t="s">
        <v>9837</v>
      </c>
      <c r="C3608" s="258">
        <v>2020</v>
      </c>
      <c r="D3608" s="258" t="s">
        <v>916</v>
      </c>
      <c r="E3608" s="258">
        <v>114.46</v>
      </c>
      <c r="F3608" s="258" t="s">
        <v>3644</v>
      </c>
      <c r="G3608" s="259">
        <f>ROUND(Table3[[#This Row],[Net]],3)</f>
        <v>114.46</v>
      </c>
    </row>
    <row r="3609" spans="1:7">
      <c r="A3609" s="258" t="s">
        <v>4498</v>
      </c>
      <c r="B3609" s="258" t="s">
        <v>9837</v>
      </c>
      <c r="C3609" s="258">
        <v>2020</v>
      </c>
      <c r="D3609" s="258" t="s">
        <v>916</v>
      </c>
      <c r="E3609" s="258">
        <v>283.61999999999995</v>
      </c>
      <c r="F3609" s="258" t="s">
        <v>3644</v>
      </c>
      <c r="G3609" s="259">
        <f>ROUND(Table3[[#This Row],[Net]],3)</f>
        <v>283.62</v>
      </c>
    </row>
    <row r="3610" spans="1:7">
      <c r="A3610" s="258" t="s">
        <v>4499</v>
      </c>
      <c r="B3610" s="258" t="s">
        <v>9837</v>
      </c>
      <c r="C3610" s="258">
        <v>2020</v>
      </c>
      <c r="D3610" s="258" t="s">
        <v>916</v>
      </c>
      <c r="E3610" s="258">
        <v>121.16</v>
      </c>
      <c r="F3610" s="258" t="s">
        <v>3644</v>
      </c>
      <c r="G3610" s="259">
        <f>ROUND(Table3[[#This Row],[Net]],3)</f>
        <v>121.16</v>
      </c>
    </row>
    <row r="3611" spans="1:7">
      <c r="A3611" s="258" t="s">
        <v>4500</v>
      </c>
      <c r="B3611" s="258" t="s">
        <v>9837</v>
      </c>
      <c r="C3611" s="258">
        <v>2020</v>
      </c>
      <c r="D3611" s="258" t="s">
        <v>916</v>
      </c>
      <c r="E3611" s="258">
        <v>64.56</v>
      </c>
      <c r="F3611" s="258" t="s">
        <v>3644</v>
      </c>
      <c r="G3611" s="259">
        <f>ROUND(Table3[[#This Row],[Net]],3)</f>
        <v>64.56</v>
      </c>
    </row>
    <row r="3612" spans="1:7">
      <c r="A3612" s="258" t="s">
        <v>4501</v>
      </c>
      <c r="B3612" s="258" t="s">
        <v>9837</v>
      </c>
      <c r="C3612" s="258">
        <v>2020</v>
      </c>
      <c r="D3612" s="258" t="s">
        <v>916</v>
      </c>
      <c r="E3612" s="258">
        <v>97.37</v>
      </c>
      <c r="F3612" s="258" t="s">
        <v>3644</v>
      </c>
      <c r="G3612" s="259">
        <f>ROUND(Table3[[#This Row],[Net]],3)</f>
        <v>97.37</v>
      </c>
    </row>
    <row r="3613" spans="1:7">
      <c r="A3613" s="258" t="s">
        <v>4502</v>
      </c>
      <c r="B3613" s="258" t="s">
        <v>9837</v>
      </c>
      <c r="C3613" s="258">
        <v>2020</v>
      </c>
      <c r="D3613" s="258" t="s">
        <v>916</v>
      </c>
      <c r="E3613" s="258">
        <v>119.89999999999998</v>
      </c>
      <c r="F3613" s="258" t="s">
        <v>3644</v>
      </c>
      <c r="G3613" s="259">
        <f>ROUND(Table3[[#This Row],[Net]],3)</f>
        <v>119.9</v>
      </c>
    </row>
    <row r="3614" spans="1:7">
      <c r="A3614" s="258" t="s">
        <v>4503</v>
      </c>
      <c r="B3614" s="258" t="s">
        <v>9837</v>
      </c>
      <c r="C3614" s="258">
        <v>2020</v>
      </c>
      <c r="D3614" s="258" t="s">
        <v>916</v>
      </c>
      <c r="E3614" s="258">
        <v>223.32999999999996</v>
      </c>
      <c r="F3614" s="258" t="s">
        <v>3644</v>
      </c>
      <c r="G3614" s="259">
        <f>ROUND(Table3[[#This Row],[Net]],3)</f>
        <v>223.33</v>
      </c>
    </row>
    <row r="3615" spans="1:7">
      <c r="A3615" s="258" t="s">
        <v>4504</v>
      </c>
      <c r="B3615" s="258" t="s">
        <v>9837</v>
      </c>
      <c r="C3615" s="258">
        <v>2020</v>
      </c>
      <c r="D3615" s="258" t="s">
        <v>916</v>
      </c>
      <c r="E3615" s="258">
        <v>147.91</v>
      </c>
      <c r="F3615" s="258" t="s">
        <v>3644</v>
      </c>
      <c r="G3615" s="259">
        <f>ROUND(Table3[[#This Row],[Net]],3)</f>
        <v>147.91</v>
      </c>
    </row>
    <row r="3616" spans="1:7">
      <c r="A3616" s="258" t="s">
        <v>4505</v>
      </c>
      <c r="B3616" s="258" t="s">
        <v>9837</v>
      </c>
      <c r="C3616" s="258">
        <v>2020</v>
      </c>
      <c r="D3616" s="258" t="s">
        <v>916</v>
      </c>
      <c r="E3616" s="258">
        <v>169.41999999999996</v>
      </c>
      <c r="F3616" s="258" t="s">
        <v>3644</v>
      </c>
      <c r="G3616" s="259">
        <f>ROUND(Table3[[#This Row],[Net]],3)</f>
        <v>169.42</v>
      </c>
    </row>
    <row r="3617" spans="1:7">
      <c r="A3617" s="258" t="s">
        <v>4506</v>
      </c>
      <c r="B3617" s="258" t="s">
        <v>9837</v>
      </c>
      <c r="C3617" s="258">
        <v>2020</v>
      </c>
      <c r="D3617" s="258" t="s">
        <v>916</v>
      </c>
      <c r="E3617" s="258">
        <v>77.180000000000007</v>
      </c>
      <c r="F3617" s="258" t="s">
        <v>3644</v>
      </c>
      <c r="G3617" s="259">
        <f>ROUND(Table3[[#This Row],[Net]],3)</f>
        <v>77.180000000000007</v>
      </c>
    </row>
    <row r="3618" spans="1:7">
      <c r="A3618" s="258" t="s">
        <v>4507</v>
      </c>
      <c r="B3618" s="258" t="s">
        <v>9837</v>
      </c>
      <c r="C3618" s="258">
        <v>2020</v>
      </c>
      <c r="D3618" s="258" t="s">
        <v>916</v>
      </c>
      <c r="E3618" s="258">
        <v>159.92000000000002</v>
      </c>
      <c r="F3618" s="258" t="s">
        <v>3644</v>
      </c>
      <c r="G3618" s="259">
        <f>ROUND(Table3[[#This Row],[Net]],3)</f>
        <v>159.91999999999999</v>
      </c>
    </row>
    <row r="3619" spans="1:7">
      <c r="A3619" s="258" t="s">
        <v>4508</v>
      </c>
      <c r="B3619" s="258" t="s">
        <v>9837</v>
      </c>
      <c r="C3619" s="258">
        <v>2020</v>
      </c>
      <c r="D3619" s="258" t="s">
        <v>916</v>
      </c>
      <c r="E3619" s="258">
        <v>195.34</v>
      </c>
      <c r="F3619" s="258" t="s">
        <v>3644</v>
      </c>
      <c r="G3619" s="259">
        <f>ROUND(Table3[[#This Row],[Net]],3)</f>
        <v>195.34</v>
      </c>
    </row>
    <row r="3620" spans="1:7">
      <c r="A3620" s="258" t="s">
        <v>4509</v>
      </c>
      <c r="B3620" s="258" t="s">
        <v>9837</v>
      </c>
      <c r="C3620" s="258">
        <v>2020</v>
      </c>
      <c r="D3620" s="258" t="s">
        <v>916</v>
      </c>
      <c r="E3620" s="258">
        <v>153.46999999999997</v>
      </c>
      <c r="F3620" s="258" t="s">
        <v>3644</v>
      </c>
      <c r="G3620" s="259">
        <f>ROUND(Table3[[#This Row],[Net]],3)</f>
        <v>153.47</v>
      </c>
    </row>
    <row r="3621" spans="1:7">
      <c r="A3621" s="258" t="s">
        <v>4510</v>
      </c>
      <c r="B3621" s="258" t="s">
        <v>9837</v>
      </c>
      <c r="C3621" s="258">
        <v>2020</v>
      </c>
      <c r="D3621" s="258" t="s">
        <v>916</v>
      </c>
      <c r="E3621" s="258">
        <v>94.75</v>
      </c>
      <c r="F3621" s="258" t="s">
        <v>3644</v>
      </c>
      <c r="G3621" s="259">
        <f>ROUND(Table3[[#This Row],[Net]],3)</f>
        <v>94.75</v>
      </c>
    </row>
    <row r="3622" spans="1:7">
      <c r="A3622" s="258" t="s">
        <v>4511</v>
      </c>
      <c r="B3622" s="258" t="s">
        <v>9837</v>
      </c>
      <c r="C3622" s="258">
        <v>2020</v>
      </c>
      <c r="D3622" s="258" t="s">
        <v>916</v>
      </c>
      <c r="E3622" s="258">
        <v>113.2</v>
      </c>
      <c r="F3622" s="258" t="s">
        <v>3644</v>
      </c>
      <c r="G3622" s="259">
        <f>ROUND(Table3[[#This Row],[Net]],3)</f>
        <v>113.2</v>
      </c>
    </row>
    <row r="3623" spans="1:7">
      <c r="A3623" s="258" t="s">
        <v>4512</v>
      </c>
      <c r="B3623" s="258" t="s">
        <v>9837</v>
      </c>
      <c r="C3623" s="258">
        <v>2020</v>
      </c>
      <c r="D3623" s="258" t="s">
        <v>916</v>
      </c>
      <c r="E3623" s="258">
        <v>122.39999999999999</v>
      </c>
      <c r="F3623" s="258" t="s">
        <v>3644</v>
      </c>
      <c r="G3623" s="259">
        <f>ROUND(Table3[[#This Row],[Net]],3)</f>
        <v>122.4</v>
      </c>
    </row>
    <row r="3624" spans="1:7">
      <c r="A3624" s="258" t="s">
        <v>4513</v>
      </c>
      <c r="B3624" s="258" t="s">
        <v>9837</v>
      </c>
      <c r="C3624" s="258">
        <v>2020</v>
      </c>
      <c r="D3624" s="258" t="s">
        <v>916</v>
      </c>
      <c r="E3624" s="258">
        <v>-21.859999999999996</v>
      </c>
      <c r="F3624" s="258" t="s">
        <v>3644</v>
      </c>
      <c r="G3624" s="259">
        <f>ROUND(Table3[[#This Row],[Net]],3)</f>
        <v>-21.86</v>
      </c>
    </row>
    <row r="3625" spans="1:7">
      <c r="A3625" s="258" t="s">
        <v>4514</v>
      </c>
      <c r="B3625" s="258" t="s">
        <v>9837</v>
      </c>
      <c r="C3625" s="258">
        <v>2020</v>
      </c>
      <c r="D3625" s="258" t="s">
        <v>916</v>
      </c>
      <c r="E3625" s="258">
        <v>147.16999999999996</v>
      </c>
      <c r="F3625" s="258" t="s">
        <v>3644</v>
      </c>
      <c r="G3625" s="259">
        <f>ROUND(Table3[[#This Row],[Net]],3)</f>
        <v>147.16999999999999</v>
      </c>
    </row>
    <row r="3626" spans="1:7">
      <c r="A3626" s="258" t="s">
        <v>4515</v>
      </c>
      <c r="B3626" s="258" t="s">
        <v>9837</v>
      </c>
      <c r="C3626" s="258">
        <v>2020</v>
      </c>
      <c r="D3626" s="258" t="s">
        <v>916</v>
      </c>
      <c r="E3626" s="258">
        <v>115.07000000000001</v>
      </c>
      <c r="F3626" s="258" t="s">
        <v>3644</v>
      </c>
      <c r="G3626" s="259">
        <f>ROUND(Table3[[#This Row],[Net]],3)</f>
        <v>115.07</v>
      </c>
    </row>
    <row r="3627" spans="1:7">
      <c r="A3627" s="258" t="s">
        <v>4516</v>
      </c>
      <c r="B3627" s="258" t="s">
        <v>9837</v>
      </c>
      <c r="C3627" s="258">
        <v>2020</v>
      </c>
      <c r="D3627" s="258" t="s">
        <v>916</v>
      </c>
      <c r="E3627" s="258">
        <v>137.41</v>
      </c>
      <c r="F3627" s="258" t="s">
        <v>3644</v>
      </c>
      <c r="G3627" s="259">
        <f>ROUND(Table3[[#This Row],[Net]],3)</f>
        <v>137.41</v>
      </c>
    </row>
    <row r="3628" spans="1:7">
      <c r="A3628" s="258" t="s">
        <v>4517</v>
      </c>
      <c r="B3628" s="258" t="s">
        <v>9837</v>
      </c>
      <c r="C3628" s="258">
        <v>2020</v>
      </c>
      <c r="D3628" s="258" t="s">
        <v>916</v>
      </c>
      <c r="E3628" s="258">
        <v>79.749999999999986</v>
      </c>
      <c r="F3628" s="258" t="s">
        <v>3644</v>
      </c>
      <c r="G3628" s="259">
        <f>ROUND(Table3[[#This Row],[Net]],3)</f>
        <v>79.75</v>
      </c>
    </row>
    <row r="3629" spans="1:7">
      <c r="A3629" s="258" t="s">
        <v>4518</v>
      </c>
      <c r="B3629" s="258" t="s">
        <v>9837</v>
      </c>
      <c r="C3629" s="258">
        <v>2020</v>
      </c>
      <c r="D3629" s="258" t="s">
        <v>916</v>
      </c>
      <c r="E3629" s="258">
        <v>62.889999999999993</v>
      </c>
      <c r="F3629" s="258" t="s">
        <v>3644</v>
      </c>
      <c r="G3629" s="259">
        <f>ROUND(Table3[[#This Row],[Net]],3)</f>
        <v>62.89</v>
      </c>
    </row>
    <row r="3630" spans="1:7">
      <c r="A3630" s="258" t="s">
        <v>4519</v>
      </c>
      <c r="B3630" s="258" t="s">
        <v>9837</v>
      </c>
      <c r="C3630" s="258">
        <v>2020</v>
      </c>
      <c r="D3630" s="258" t="s">
        <v>916</v>
      </c>
      <c r="E3630" s="258">
        <v>98.140000000000015</v>
      </c>
      <c r="F3630" s="258" t="s">
        <v>3644</v>
      </c>
      <c r="G3630" s="259">
        <f>ROUND(Table3[[#This Row],[Net]],3)</f>
        <v>98.14</v>
      </c>
    </row>
    <row r="3631" spans="1:7">
      <c r="A3631" s="258" t="s">
        <v>4520</v>
      </c>
      <c r="B3631" s="258" t="s">
        <v>9837</v>
      </c>
      <c r="C3631" s="258">
        <v>2020</v>
      </c>
      <c r="D3631" s="258" t="s">
        <v>916</v>
      </c>
      <c r="E3631" s="258">
        <v>70.03</v>
      </c>
      <c r="F3631" s="258" t="s">
        <v>3644</v>
      </c>
      <c r="G3631" s="259">
        <f>ROUND(Table3[[#This Row],[Net]],3)</f>
        <v>70.03</v>
      </c>
    </row>
    <row r="3632" spans="1:7">
      <c r="A3632" s="258" t="s">
        <v>4521</v>
      </c>
      <c r="B3632" s="258" t="s">
        <v>9837</v>
      </c>
      <c r="C3632" s="258">
        <v>2020</v>
      </c>
      <c r="D3632" s="258" t="s">
        <v>916</v>
      </c>
      <c r="E3632" s="258">
        <v>157.19</v>
      </c>
      <c r="F3632" s="258" t="s">
        <v>3644</v>
      </c>
      <c r="G3632" s="259">
        <f>ROUND(Table3[[#This Row],[Net]],3)</f>
        <v>157.19</v>
      </c>
    </row>
    <row r="3633" spans="1:7">
      <c r="A3633" s="258" t="s">
        <v>4522</v>
      </c>
      <c r="B3633" s="258" t="s">
        <v>9837</v>
      </c>
      <c r="C3633" s="258">
        <v>2020</v>
      </c>
      <c r="D3633" s="258" t="s">
        <v>916</v>
      </c>
      <c r="E3633" s="258">
        <v>83.919999999999987</v>
      </c>
      <c r="F3633" s="258" t="s">
        <v>3644</v>
      </c>
      <c r="G3633" s="259">
        <f>ROUND(Table3[[#This Row],[Net]],3)</f>
        <v>83.92</v>
      </c>
    </row>
    <row r="3634" spans="1:7">
      <c r="A3634" s="258" t="s">
        <v>4523</v>
      </c>
      <c r="B3634" s="258" t="s">
        <v>9837</v>
      </c>
      <c r="C3634" s="258">
        <v>2020</v>
      </c>
      <c r="D3634" s="258" t="s">
        <v>916</v>
      </c>
      <c r="E3634" s="258">
        <v>89.740000000000009</v>
      </c>
      <c r="F3634" s="258" t="s">
        <v>3644</v>
      </c>
      <c r="G3634" s="259">
        <f>ROUND(Table3[[#This Row],[Net]],3)</f>
        <v>89.74</v>
      </c>
    </row>
    <row r="3635" spans="1:7">
      <c r="A3635" s="258" t="s">
        <v>4524</v>
      </c>
      <c r="B3635" s="258" t="s">
        <v>9837</v>
      </c>
      <c r="C3635" s="258">
        <v>2020</v>
      </c>
      <c r="D3635" s="258" t="s">
        <v>916</v>
      </c>
      <c r="E3635" s="258">
        <v>73.949999999999989</v>
      </c>
      <c r="F3635" s="258" t="s">
        <v>3644</v>
      </c>
      <c r="G3635" s="259">
        <f>ROUND(Table3[[#This Row],[Net]],3)</f>
        <v>73.95</v>
      </c>
    </row>
    <row r="3636" spans="1:7">
      <c r="A3636" s="258" t="s">
        <v>4525</v>
      </c>
      <c r="B3636" s="258" t="s">
        <v>9837</v>
      </c>
      <c r="C3636" s="258">
        <v>2020</v>
      </c>
      <c r="D3636" s="258" t="s">
        <v>916</v>
      </c>
      <c r="E3636" s="258">
        <v>137.87</v>
      </c>
      <c r="F3636" s="258" t="s">
        <v>3644</v>
      </c>
      <c r="G3636" s="259">
        <f>ROUND(Table3[[#This Row],[Net]],3)</f>
        <v>137.87</v>
      </c>
    </row>
    <row r="3637" spans="1:7">
      <c r="A3637" s="258" t="s">
        <v>4526</v>
      </c>
      <c r="B3637" s="258" t="s">
        <v>9837</v>
      </c>
      <c r="C3637" s="258">
        <v>2020</v>
      </c>
      <c r="D3637" s="258" t="s">
        <v>916</v>
      </c>
      <c r="E3637" s="258">
        <v>135.52999999999997</v>
      </c>
      <c r="F3637" s="258" t="s">
        <v>3644</v>
      </c>
      <c r="G3637" s="259">
        <f>ROUND(Table3[[#This Row],[Net]],3)</f>
        <v>135.53</v>
      </c>
    </row>
    <row r="3638" spans="1:7">
      <c r="A3638" s="258" t="s">
        <v>4527</v>
      </c>
      <c r="B3638" s="258" t="s">
        <v>9837</v>
      </c>
      <c r="C3638" s="258">
        <v>2020</v>
      </c>
      <c r="D3638" s="258" t="s">
        <v>916</v>
      </c>
      <c r="E3638" s="258">
        <v>134.87999999999997</v>
      </c>
      <c r="F3638" s="258" t="s">
        <v>3644</v>
      </c>
      <c r="G3638" s="259">
        <f>ROUND(Table3[[#This Row],[Net]],3)</f>
        <v>134.88</v>
      </c>
    </row>
    <row r="3639" spans="1:7">
      <c r="A3639" s="258" t="s">
        <v>4528</v>
      </c>
      <c r="B3639" s="258" t="s">
        <v>9837</v>
      </c>
      <c r="C3639" s="258">
        <v>2020</v>
      </c>
      <c r="D3639" s="258" t="s">
        <v>916</v>
      </c>
      <c r="E3639" s="258">
        <v>73.41</v>
      </c>
      <c r="F3639" s="258" t="s">
        <v>3644</v>
      </c>
      <c r="G3639" s="259">
        <f>ROUND(Table3[[#This Row],[Net]],3)</f>
        <v>73.41</v>
      </c>
    </row>
    <row r="3640" spans="1:7">
      <c r="A3640" s="258" t="s">
        <v>4529</v>
      </c>
      <c r="B3640" s="258" t="s">
        <v>9837</v>
      </c>
      <c r="C3640" s="258">
        <v>2020</v>
      </c>
      <c r="D3640" s="258" t="s">
        <v>916</v>
      </c>
      <c r="E3640" s="258">
        <v>63.639999999999979</v>
      </c>
      <c r="F3640" s="258" t="s">
        <v>3644</v>
      </c>
      <c r="G3640" s="259">
        <f>ROUND(Table3[[#This Row],[Net]],3)</f>
        <v>63.64</v>
      </c>
    </row>
    <row r="3641" spans="1:7">
      <c r="A3641" s="258" t="s">
        <v>4530</v>
      </c>
      <c r="B3641" s="258" t="s">
        <v>9837</v>
      </c>
      <c r="C3641" s="258">
        <v>2020</v>
      </c>
      <c r="D3641" s="258" t="s">
        <v>916</v>
      </c>
      <c r="E3641" s="258">
        <v>98.16</v>
      </c>
      <c r="F3641" s="258" t="s">
        <v>3644</v>
      </c>
      <c r="G3641" s="259">
        <f>ROUND(Table3[[#This Row],[Net]],3)</f>
        <v>98.16</v>
      </c>
    </row>
    <row r="3642" spans="1:7">
      <c r="A3642" s="258" t="s">
        <v>4531</v>
      </c>
      <c r="B3642" s="258" t="s">
        <v>9837</v>
      </c>
      <c r="C3642" s="258">
        <v>2020</v>
      </c>
      <c r="D3642" s="258" t="s">
        <v>916</v>
      </c>
      <c r="E3642" s="258">
        <v>69.67</v>
      </c>
      <c r="F3642" s="258" t="s">
        <v>3644</v>
      </c>
      <c r="G3642" s="259">
        <f>ROUND(Table3[[#This Row],[Net]],3)</f>
        <v>69.67</v>
      </c>
    </row>
    <row r="3643" spans="1:7">
      <c r="A3643" s="258" t="s">
        <v>4532</v>
      </c>
      <c r="B3643" s="258" t="s">
        <v>9837</v>
      </c>
      <c r="C3643" s="258">
        <v>2020</v>
      </c>
      <c r="D3643" s="258" t="s">
        <v>916</v>
      </c>
      <c r="E3643" s="258">
        <v>1.1300000000000001</v>
      </c>
      <c r="F3643" s="258" t="s">
        <v>3644</v>
      </c>
      <c r="G3643" s="259">
        <f>ROUND(Table3[[#This Row],[Net]],3)</f>
        <v>1.1299999999999999</v>
      </c>
    </row>
    <row r="3644" spans="1:7">
      <c r="A3644" s="258" t="s">
        <v>4533</v>
      </c>
      <c r="B3644" s="258" t="s">
        <v>9837</v>
      </c>
      <c r="C3644" s="258">
        <v>2020</v>
      </c>
      <c r="D3644" s="258" t="s">
        <v>916</v>
      </c>
      <c r="E3644" s="258">
        <v>51.78</v>
      </c>
      <c r="F3644" s="258" t="s">
        <v>3644</v>
      </c>
      <c r="G3644" s="259">
        <f>ROUND(Table3[[#This Row],[Net]],3)</f>
        <v>51.78</v>
      </c>
    </row>
    <row r="3645" spans="1:7">
      <c r="A3645" s="258" t="s">
        <v>4534</v>
      </c>
      <c r="B3645" s="258" t="s">
        <v>9837</v>
      </c>
      <c r="C3645" s="258">
        <v>2020</v>
      </c>
      <c r="D3645" s="258" t="s">
        <v>916</v>
      </c>
      <c r="E3645" s="258">
        <v>137.77999999999997</v>
      </c>
      <c r="F3645" s="258" t="s">
        <v>3644</v>
      </c>
      <c r="G3645" s="259">
        <f>ROUND(Table3[[#This Row],[Net]],3)</f>
        <v>137.78</v>
      </c>
    </row>
    <row r="3646" spans="1:7">
      <c r="A3646" s="258" t="s">
        <v>4535</v>
      </c>
      <c r="B3646" s="258" t="s">
        <v>9837</v>
      </c>
      <c r="C3646" s="258">
        <v>2020</v>
      </c>
      <c r="D3646" s="258" t="s">
        <v>921</v>
      </c>
      <c r="E3646" s="258">
        <v>151.21</v>
      </c>
      <c r="F3646" s="258" t="s">
        <v>3644</v>
      </c>
      <c r="G3646" s="259">
        <f>ROUND(Table3[[#This Row],[Net]],3)</f>
        <v>151.21</v>
      </c>
    </row>
    <row r="3647" spans="1:7">
      <c r="A3647" s="258" t="s">
        <v>4536</v>
      </c>
      <c r="B3647" s="258" t="s">
        <v>9837</v>
      </c>
      <c r="C3647" s="258">
        <v>2020</v>
      </c>
      <c r="D3647" s="258" t="s">
        <v>921</v>
      </c>
      <c r="E3647" s="258">
        <v>35.090000000000003</v>
      </c>
      <c r="F3647" s="258" t="s">
        <v>3644</v>
      </c>
      <c r="G3647" s="259">
        <f>ROUND(Table3[[#This Row],[Net]],3)</f>
        <v>35.090000000000003</v>
      </c>
    </row>
    <row r="3648" spans="1:7">
      <c r="A3648" s="258" t="s">
        <v>4537</v>
      </c>
      <c r="B3648" s="258" t="s">
        <v>9837</v>
      </c>
      <c r="C3648" s="258">
        <v>2020</v>
      </c>
      <c r="D3648" s="258" t="s">
        <v>921</v>
      </c>
      <c r="E3648" s="258">
        <v>2.3500000000000005</v>
      </c>
      <c r="F3648" s="258" t="s">
        <v>3644</v>
      </c>
      <c r="G3648" s="259">
        <f>ROUND(Table3[[#This Row],[Net]],3)</f>
        <v>2.35</v>
      </c>
    </row>
    <row r="3649" spans="1:7">
      <c r="A3649" s="258" t="s">
        <v>4538</v>
      </c>
      <c r="B3649" s="258" t="s">
        <v>9837</v>
      </c>
      <c r="C3649" s="258">
        <v>2020</v>
      </c>
      <c r="D3649" s="258" t="s">
        <v>921</v>
      </c>
      <c r="E3649" s="258">
        <v>108.22999999999999</v>
      </c>
      <c r="F3649" s="258" t="s">
        <v>3644</v>
      </c>
      <c r="G3649" s="259">
        <f>ROUND(Table3[[#This Row],[Net]],3)</f>
        <v>108.23</v>
      </c>
    </row>
    <row r="3650" spans="1:7">
      <c r="A3650" s="258" t="s">
        <v>4539</v>
      </c>
      <c r="B3650" s="258" t="s">
        <v>9837</v>
      </c>
      <c r="C3650" s="258">
        <v>2020</v>
      </c>
      <c r="D3650" s="258" t="s">
        <v>921</v>
      </c>
      <c r="E3650" s="258">
        <v>66.75</v>
      </c>
      <c r="F3650" s="258" t="s">
        <v>3644</v>
      </c>
      <c r="G3650" s="259">
        <f>ROUND(Table3[[#This Row],[Net]],3)</f>
        <v>66.75</v>
      </c>
    </row>
    <row r="3651" spans="1:7">
      <c r="A3651" s="258" t="s">
        <v>4540</v>
      </c>
      <c r="B3651" s="258" t="s">
        <v>9837</v>
      </c>
      <c r="C3651" s="258">
        <v>2020</v>
      </c>
      <c r="D3651" s="258" t="s">
        <v>921</v>
      </c>
      <c r="E3651" s="258">
        <v>127.31000000000002</v>
      </c>
      <c r="F3651" s="258" t="s">
        <v>3644</v>
      </c>
      <c r="G3651" s="259">
        <f>ROUND(Table3[[#This Row],[Net]],3)</f>
        <v>127.31</v>
      </c>
    </row>
    <row r="3652" spans="1:7">
      <c r="A3652" s="258" t="s">
        <v>4541</v>
      </c>
      <c r="B3652" s="258" t="s">
        <v>9837</v>
      </c>
      <c r="C3652" s="258">
        <v>2020</v>
      </c>
      <c r="D3652" s="258" t="s">
        <v>921</v>
      </c>
      <c r="E3652" s="258">
        <v>50.349999999999994</v>
      </c>
      <c r="F3652" s="258" t="s">
        <v>3644</v>
      </c>
      <c r="G3652" s="259">
        <f>ROUND(Table3[[#This Row],[Net]],3)</f>
        <v>50.35</v>
      </c>
    </row>
    <row r="3653" spans="1:7">
      <c r="A3653" s="258" t="s">
        <v>4542</v>
      </c>
      <c r="B3653" s="258" t="s">
        <v>9837</v>
      </c>
      <c r="C3653" s="258">
        <v>2020</v>
      </c>
      <c r="D3653" s="258" t="s">
        <v>921</v>
      </c>
      <c r="E3653" s="258">
        <v>140.12</v>
      </c>
      <c r="F3653" s="258" t="s">
        <v>3644</v>
      </c>
      <c r="G3653" s="259">
        <f>ROUND(Table3[[#This Row],[Net]],3)</f>
        <v>140.12</v>
      </c>
    </row>
    <row r="3654" spans="1:7">
      <c r="A3654" s="258" t="s">
        <v>4543</v>
      </c>
      <c r="B3654" s="258" t="s">
        <v>9837</v>
      </c>
      <c r="C3654" s="258">
        <v>2020</v>
      </c>
      <c r="D3654" s="258" t="s">
        <v>921</v>
      </c>
      <c r="E3654" s="258">
        <v>67.930000000000007</v>
      </c>
      <c r="F3654" s="258" t="s">
        <v>3644</v>
      </c>
      <c r="G3654" s="259">
        <f>ROUND(Table3[[#This Row],[Net]],3)</f>
        <v>67.930000000000007</v>
      </c>
    </row>
    <row r="3655" spans="1:7">
      <c r="A3655" s="258" t="s">
        <v>4544</v>
      </c>
      <c r="B3655" s="258" t="s">
        <v>9837</v>
      </c>
      <c r="C3655" s="258">
        <v>2020</v>
      </c>
      <c r="D3655" s="258" t="s">
        <v>921</v>
      </c>
      <c r="E3655" s="258">
        <v>49.910000000000004</v>
      </c>
      <c r="F3655" s="258" t="s">
        <v>3644</v>
      </c>
      <c r="G3655" s="259">
        <f>ROUND(Table3[[#This Row],[Net]],3)</f>
        <v>49.91</v>
      </c>
    </row>
    <row r="3656" spans="1:7">
      <c r="A3656" s="258" t="s">
        <v>4545</v>
      </c>
      <c r="B3656" s="258" t="s">
        <v>9837</v>
      </c>
      <c r="C3656" s="258">
        <v>2020</v>
      </c>
      <c r="D3656" s="258" t="s">
        <v>921</v>
      </c>
      <c r="E3656" s="258">
        <v>85.68</v>
      </c>
      <c r="F3656" s="258" t="s">
        <v>3644</v>
      </c>
      <c r="G3656" s="259">
        <f>ROUND(Table3[[#This Row],[Net]],3)</f>
        <v>85.68</v>
      </c>
    </row>
    <row r="3657" spans="1:7">
      <c r="A3657" s="258" t="s">
        <v>4546</v>
      </c>
      <c r="B3657" s="258" t="s">
        <v>9837</v>
      </c>
      <c r="C3657" s="258">
        <v>2020</v>
      </c>
      <c r="D3657" s="258" t="s">
        <v>921</v>
      </c>
      <c r="E3657" s="258">
        <v>192.11000000000004</v>
      </c>
      <c r="F3657" s="258" t="s">
        <v>3644</v>
      </c>
      <c r="G3657" s="259">
        <f>ROUND(Table3[[#This Row],[Net]],3)</f>
        <v>192.11</v>
      </c>
    </row>
    <row r="3658" spans="1:7">
      <c r="A3658" s="258" t="s">
        <v>4547</v>
      </c>
      <c r="B3658" s="258" t="s">
        <v>9837</v>
      </c>
      <c r="C3658" s="258">
        <v>2020</v>
      </c>
      <c r="D3658" s="258" t="s">
        <v>921</v>
      </c>
      <c r="E3658" s="258">
        <v>59.519999999999989</v>
      </c>
      <c r="F3658" s="258" t="s">
        <v>3644</v>
      </c>
      <c r="G3658" s="259">
        <f>ROUND(Table3[[#This Row],[Net]],3)</f>
        <v>59.52</v>
      </c>
    </row>
    <row r="3659" spans="1:7">
      <c r="A3659" s="258" t="s">
        <v>4548</v>
      </c>
      <c r="B3659" s="258" t="s">
        <v>9837</v>
      </c>
      <c r="C3659" s="258">
        <v>2020</v>
      </c>
      <c r="D3659" s="258" t="s">
        <v>921</v>
      </c>
      <c r="E3659" s="258">
        <v>98.889999999999986</v>
      </c>
      <c r="F3659" s="258" t="s">
        <v>3644</v>
      </c>
      <c r="G3659" s="259">
        <f>ROUND(Table3[[#This Row],[Net]],3)</f>
        <v>98.89</v>
      </c>
    </row>
    <row r="3660" spans="1:7">
      <c r="A3660" s="258" t="s">
        <v>4549</v>
      </c>
      <c r="B3660" s="258" t="s">
        <v>9837</v>
      </c>
      <c r="C3660" s="258">
        <v>2020</v>
      </c>
      <c r="D3660" s="258" t="s">
        <v>921</v>
      </c>
      <c r="E3660" s="258">
        <v>178.71</v>
      </c>
      <c r="F3660" s="258" t="s">
        <v>3644</v>
      </c>
      <c r="G3660" s="259">
        <f>ROUND(Table3[[#This Row],[Net]],3)</f>
        <v>178.71</v>
      </c>
    </row>
    <row r="3661" spans="1:7">
      <c r="A3661" s="258" t="s">
        <v>4550</v>
      </c>
      <c r="B3661" s="258" t="s">
        <v>9837</v>
      </c>
      <c r="C3661" s="258">
        <v>2020</v>
      </c>
      <c r="D3661" s="258" t="s">
        <v>921</v>
      </c>
      <c r="E3661" s="258">
        <v>130.27000000000001</v>
      </c>
      <c r="F3661" s="258" t="s">
        <v>3644</v>
      </c>
      <c r="G3661" s="259">
        <f>ROUND(Table3[[#This Row],[Net]],3)</f>
        <v>130.27000000000001</v>
      </c>
    </row>
    <row r="3662" spans="1:7">
      <c r="A3662" s="258" t="s">
        <v>4551</v>
      </c>
      <c r="B3662" s="258" t="s">
        <v>9837</v>
      </c>
      <c r="C3662" s="258">
        <v>2020</v>
      </c>
      <c r="D3662" s="258" t="s">
        <v>921</v>
      </c>
      <c r="E3662" s="258">
        <v>49.259999999999991</v>
      </c>
      <c r="F3662" s="258" t="s">
        <v>3644</v>
      </c>
      <c r="G3662" s="259">
        <f>ROUND(Table3[[#This Row],[Net]],3)</f>
        <v>49.26</v>
      </c>
    </row>
    <row r="3663" spans="1:7">
      <c r="A3663" s="258" t="s">
        <v>4552</v>
      </c>
      <c r="B3663" s="258" t="s">
        <v>9837</v>
      </c>
      <c r="C3663" s="258">
        <v>2020</v>
      </c>
      <c r="D3663" s="258" t="s">
        <v>921</v>
      </c>
      <c r="E3663" s="258">
        <v>50.269999999999996</v>
      </c>
      <c r="F3663" s="258" t="s">
        <v>3644</v>
      </c>
      <c r="G3663" s="259">
        <f>ROUND(Table3[[#This Row],[Net]],3)</f>
        <v>50.27</v>
      </c>
    </row>
    <row r="3664" spans="1:7">
      <c r="A3664" s="258" t="s">
        <v>4553</v>
      </c>
      <c r="B3664" s="258" t="s">
        <v>9837</v>
      </c>
      <c r="C3664" s="258">
        <v>2020</v>
      </c>
      <c r="D3664" s="258" t="s">
        <v>921</v>
      </c>
      <c r="E3664" s="258">
        <v>52.629999999999995</v>
      </c>
      <c r="F3664" s="258" t="s">
        <v>3644</v>
      </c>
      <c r="G3664" s="259">
        <f>ROUND(Table3[[#This Row],[Net]],3)</f>
        <v>52.63</v>
      </c>
    </row>
    <row r="3665" spans="1:7">
      <c r="A3665" s="258" t="s">
        <v>4554</v>
      </c>
      <c r="B3665" s="258" t="s">
        <v>9837</v>
      </c>
      <c r="C3665" s="258">
        <v>2020</v>
      </c>
      <c r="D3665" s="258" t="s">
        <v>921</v>
      </c>
      <c r="E3665" s="258">
        <v>102.00000000000001</v>
      </c>
      <c r="F3665" s="258" t="s">
        <v>3644</v>
      </c>
      <c r="G3665" s="259">
        <f>ROUND(Table3[[#This Row],[Net]],3)</f>
        <v>102</v>
      </c>
    </row>
    <row r="3666" spans="1:7">
      <c r="A3666" s="258" t="s">
        <v>4555</v>
      </c>
      <c r="B3666" s="258" t="s">
        <v>9837</v>
      </c>
      <c r="C3666" s="258">
        <v>2020</v>
      </c>
      <c r="D3666" s="258" t="s">
        <v>921</v>
      </c>
      <c r="E3666" s="258">
        <v>72.700000000000017</v>
      </c>
      <c r="F3666" s="258" t="s">
        <v>3644</v>
      </c>
      <c r="G3666" s="259">
        <f>ROUND(Table3[[#This Row],[Net]],3)</f>
        <v>72.7</v>
      </c>
    </row>
    <row r="3667" spans="1:7">
      <c r="A3667" s="258" t="s">
        <v>4556</v>
      </c>
      <c r="B3667" s="258" t="s">
        <v>9837</v>
      </c>
      <c r="C3667" s="258">
        <v>2020</v>
      </c>
      <c r="D3667" s="258" t="s">
        <v>921</v>
      </c>
      <c r="E3667" s="258">
        <v>95.200000000000017</v>
      </c>
      <c r="F3667" s="258" t="s">
        <v>3644</v>
      </c>
      <c r="G3667" s="259">
        <f>ROUND(Table3[[#This Row],[Net]],3)</f>
        <v>95.2</v>
      </c>
    </row>
    <row r="3668" spans="1:7">
      <c r="A3668" s="258" t="s">
        <v>4557</v>
      </c>
      <c r="B3668" s="258" t="s">
        <v>9837</v>
      </c>
      <c r="C3668" s="258">
        <v>2020</v>
      </c>
      <c r="D3668" s="258" t="s">
        <v>921</v>
      </c>
      <c r="E3668" s="258">
        <v>160.72999999999999</v>
      </c>
      <c r="F3668" s="258" t="s">
        <v>3644</v>
      </c>
      <c r="G3668" s="259">
        <f>ROUND(Table3[[#This Row],[Net]],3)</f>
        <v>160.72999999999999</v>
      </c>
    </row>
    <row r="3669" spans="1:7">
      <c r="A3669" s="258" t="s">
        <v>4558</v>
      </c>
      <c r="B3669" s="258" t="s">
        <v>9837</v>
      </c>
      <c r="C3669" s="258">
        <v>2020</v>
      </c>
      <c r="D3669" s="258" t="s">
        <v>921</v>
      </c>
      <c r="E3669" s="258">
        <v>79.45</v>
      </c>
      <c r="F3669" s="258" t="s">
        <v>3644</v>
      </c>
      <c r="G3669" s="259">
        <f>ROUND(Table3[[#This Row],[Net]],3)</f>
        <v>79.45</v>
      </c>
    </row>
    <row r="3670" spans="1:7">
      <c r="A3670" s="258" t="s">
        <v>4559</v>
      </c>
      <c r="B3670" s="258" t="s">
        <v>9837</v>
      </c>
      <c r="C3670" s="258">
        <v>2020</v>
      </c>
      <c r="D3670" s="258" t="s">
        <v>921</v>
      </c>
      <c r="E3670" s="258">
        <v>112.99000000000001</v>
      </c>
      <c r="F3670" s="258" t="s">
        <v>3644</v>
      </c>
      <c r="G3670" s="259">
        <f>ROUND(Table3[[#This Row],[Net]],3)</f>
        <v>112.99</v>
      </c>
    </row>
    <row r="3671" spans="1:7">
      <c r="A3671" s="258" t="s">
        <v>4560</v>
      </c>
      <c r="B3671" s="258" t="s">
        <v>9837</v>
      </c>
      <c r="C3671" s="258">
        <v>2020</v>
      </c>
      <c r="D3671" s="258" t="s">
        <v>921</v>
      </c>
      <c r="E3671" s="258">
        <v>74.72</v>
      </c>
      <c r="F3671" s="258" t="s">
        <v>3644</v>
      </c>
      <c r="G3671" s="259">
        <f>ROUND(Table3[[#This Row],[Net]],3)</f>
        <v>74.72</v>
      </c>
    </row>
    <row r="3672" spans="1:7">
      <c r="A3672" s="258" t="s">
        <v>4561</v>
      </c>
      <c r="B3672" s="258" t="s">
        <v>9837</v>
      </c>
      <c r="C3672" s="258">
        <v>2020</v>
      </c>
      <c r="D3672" s="258" t="s">
        <v>921</v>
      </c>
      <c r="E3672" s="258">
        <v>101.04</v>
      </c>
      <c r="F3672" s="258" t="s">
        <v>3644</v>
      </c>
      <c r="G3672" s="259">
        <f>ROUND(Table3[[#This Row],[Net]],3)</f>
        <v>101.04</v>
      </c>
    </row>
    <row r="3673" spans="1:7">
      <c r="A3673" s="258" t="s">
        <v>4562</v>
      </c>
      <c r="B3673" s="258" t="s">
        <v>9837</v>
      </c>
      <c r="C3673" s="258">
        <v>2020</v>
      </c>
      <c r="D3673" s="258" t="s">
        <v>921</v>
      </c>
      <c r="E3673" s="258">
        <v>63.57</v>
      </c>
      <c r="F3673" s="258" t="s">
        <v>3644</v>
      </c>
      <c r="G3673" s="259">
        <f>ROUND(Table3[[#This Row],[Net]],3)</f>
        <v>63.57</v>
      </c>
    </row>
    <row r="3674" spans="1:7">
      <c r="A3674" s="258" t="s">
        <v>4563</v>
      </c>
      <c r="B3674" s="258" t="s">
        <v>9837</v>
      </c>
      <c r="C3674" s="258">
        <v>2020</v>
      </c>
      <c r="D3674" s="258" t="s">
        <v>921</v>
      </c>
      <c r="E3674" s="258">
        <v>37.950000000000003</v>
      </c>
      <c r="F3674" s="258" t="s">
        <v>3644</v>
      </c>
      <c r="G3674" s="259">
        <f>ROUND(Table3[[#This Row],[Net]],3)</f>
        <v>37.950000000000003</v>
      </c>
    </row>
    <row r="3675" spans="1:7">
      <c r="A3675" s="258" t="s">
        <v>4564</v>
      </c>
      <c r="B3675" s="258" t="s">
        <v>9837</v>
      </c>
      <c r="C3675" s="258">
        <v>2020</v>
      </c>
      <c r="D3675" s="258" t="s">
        <v>921</v>
      </c>
      <c r="E3675" s="258">
        <v>271.15999999999997</v>
      </c>
      <c r="F3675" s="258" t="s">
        <v>3644</v>
      </c>
      <c r="G3675" s="259">
        <f>ROUND(Table3[[#This Row],[Net]],3)</f>
        <v>271.16000000000003</v>
      </c>
    </row>
    <row r="3676" spans="1:7">
      <c r="A3676" s="258" t="s">
        <v>4565</v>
      </c>
      <c r="B3676" s="258" t="s">
        <v>9837</v>
      </c>
      <c r="C3676" s="258">
        <v>2020</v>
      </c>
      <c r="D3676" s="258" t="s">
        <v>921</v>
      </c>
      <c r="E3676" s="258">
        <v>30.539999999999996</v>
      </c>
      <c r="F3676" s="258" t="s">
        <v>3644</v>
      </c>
      <c r="G3676" s="259">
        <f>ROUND(Table3[[#This Row],[Net]],3)</f>
        <v>30.54</v>
      </c>
    </row>
    <row r="3677" spans="1:7">
      <c r="A3677" s="258" t="s">
        <v>4566</v>
      </c>
      <c r="B3677" s="258" t="s">
        <v>9837</v>
      </c>
      <c r="C3677" s="258">
        <v>2020</v>
      </c>
      <c r="D3677" s="258" t="s">
        <v>921</v>
      </c>
      <c r="E3677" s="258">
        <v>26</v>
      </c>
      <c r="F3677" s="258" t="s">
        <v>3644</v>
      </c>
      <c r="G3677" s="259">
        <f>ROUND(Table3[[#This Row],[Net]],3)</f>
        <v>26</v>
      </c>
    </row>
    <row r="3678" spans="1:7">
      <c r="A3678" s="258" t="s">
        <v>4567</v>
      </c>
      <c r="B3678" s="258" t="s">
        <v>9837</v>
      </c>
      <c r="C3678" s="258">
        <v>2020</v>
      </c>
      <c r="D3678" s="258" t="s">
        <v>921</v>
      </c>
      <c r="E3678" s="258">
        <v>43.359999999999992</v>
      </c>
      <c r="F3678" s="258" t="s">
        <v>3644</v>
      </c>
      <c r="G3678" s="259">
        <f>ROUND(Table3[[#This Row],[Net]],3)</f>
        <v>43.36</v>
      </c>
    </row>
    <row r="3679" spans="1:7">
      <c r="A3679" s="258" t="s">
        <v>4568</v>
      </c>
      <c r="B3679" s="258" t="s">
        <v>9837</v>
      </c>
      <c r="C3679" s="258">
        <v>2020</v>
      </c>
      <c r="D3679" s="258" t="s">
        <v>921</v>
      </c>
      <c r="E3679" s="258">
        <v>166.87</v>
      </c>
      <c r="F3679" s="258" t="s">
        <v>3644</v>
      </c>
      <c r="G3679" s="259">
        <f>ROUND(Table3[[#This Row],[Net]],3)</f>
        <v>166.87</v>
      </c>
    </row>
    <row r="3680" spans="1:7">
      <c r="A3680" s="258" t="s">
        <v>4569</v>
      </c>
      <c r="B3680" s="258" t="s">
        <v>9837</v>
      </c>
      <c r="C3680" s="258">
        <v>2020</v>
      </c>
      <c r="D3680" s="258" t="s">
        <v>921</v>
      </c>
      <c r="E3680" s="258">
        <v>97.440000000000012</v>
      </c>
      <c r="F3680" s="258" t="s">
        <v>3644</v>
      </c>
      <c r="G3680" s="259">
        <f>ROUND(Table3[[#This Row],[Net]],3)</f>
        <v>97.44</v>
      </c>
    </row>
    <row r="3681" spans="1:7">
      <c r="A3681" s="258" t="s">
        <v>4570</v>
      </c>
      <c r="B3681" s="258" t="s">
        <v>9837</v>
      </c>
      <c r="C3681" s="258">
        <v>2020</v>
      </c>
      <c r="D3681" s="258" t="s">
        <v>921</v>
      </c>
      <c r="E3681" s="258">
        <v>70.42</v>
      </c>
      <c r="F3681" s="258" t="s">
        <v>3644</v>
      </c>
      <c r="G3681" s="259">
        <f>ROUND(Table3[[#This Row],[Net]],3)</f>
        <v>70.42</v>
      </c>
    </row>
    <row r="3682" spans="1:7">
      <c r="A3682" s="258" t="s">
        <v>4571</v>
      </c>
      <c r="B3682" s="258" t="s">
        <v>9837</v>
      </c>
      <c r="C3682" s="258">
        <v>2020</v>
      </c>
      <c r="D3682" s="258" t="s">
        <v>921</v>
      </c>
      <c r="E3682" s="258">
        <v>213.21</v>
      </c>
      <c r="F3682" s="258" t="s">
        <v>3644</v>
      </c>
      <c r="G3682" s="259">
        <f>ROUND(Table3[[#This Row],[Net]],3)</f>
        <v>213.21</v>
      </c>
    </row>
    <row r="3683" spans="1:7">
      <c r="A3683" s="258" t="s">
        <v>4572</v>
      </c>
      <c r="B3683" s="258" t="s">
        <v>9837</v>
      </c>
      <c r="C3683" s="258">
        <v>2020</v>
      </c>
      <c r="D3683" s="258" t="s">
        <v>921</v>
      </c>
      <c r="E3683" s="258">
        <v>81.3</v>
      </c>
      <c r="F3683" s="258" t="s">
        <v>3644</v>
      </c>
      <c r="G3683" s="259">
        <f>ROUND(Table3[[#This Row],[Net]],3)</f>
        <v>81.3</v>
      </c>
    </row>
    <row r="3684" spans="1:7">
      <c r="A3684" s="258" t="s">
        <v>4573</v>
      </c>
      <c r="B3684" s="258" t="s">
        <v>9837</v>
      </c>
      <c r="C3684" s="258">
        <v>2020</v>
      </c>
      <c r="D3684" s="258" t="s">
        <v>921</v>
      </c>
      <c r="E3684" s="258">
        <v>168.65</v>
      </c>
      <c r="F3684" s="258" t="s">
        <v>3644</v>
      </c>
      <c r="G3684" s="259">
        <f>ROUND(Table3[[#This Row],[Net]],3)</f>
        <v>168.65</v>
      </c>
    </row>
    <row r="3685" spans="1:7">
      <c r="A3685" s="258" t="s">
        <v>4574</v>
      </c>
      <c r="B3685" s="258" t="s">
        <v>9837</v>
      </c>
      <c r="C3685" s="258">
        <v>2020</v>
      </c>
      <c r="D3685" s="258" t="s">
        <v>921</v>
      </c>
      <c r="E3685" s="258">
        <v>82.85</v>
      </c>
      <c r="F3685" s="258" t="s">
        <v>3644</v>
      </c>
      <c r="G3685" s="259">
        <f>ROUND(Table3[[#This Row],[Net]],3)</f>
        <v>82.85</v>
      </c>
    </row>
    <row r="3686" spans="1:7">
      <c r="A3686" s="258" t="s">
        <v>4575</v>
      </c>
      <c r="B3686" s="258" t="s">
        <v>9837</v>
      </c>
      <c r="C3686" s="258">
        <v>2020</v>
      </c>
      <c r="D3686" s="258" t="s">
        <v>921</v>
      </c>
      <c r="E3686" s="258">
        <v>25.02</v>
      </c>
      <c r="F3686" s="258" t="s">
        <v>3644</v>
      </c>
      <c r="G3686" s="259">
        <f>ROUND(Table3[[#This Row],[Net]],3)</f>
        <v>25.02</v>
      </c>
    </row>
    <row r="3687" spans="1:7">
      <c r="A3687" s="258" t="s">
        <v>4576</v>
      </c>
      <c r="B3687" s="258" t="s">
        <v>9837</v>
      </c>
      <c r="C3687" s="258">
        <v>2020</v>
      </c>
      <c r="D3687" s="258" t="s">
        <v>921</v>
      </c>
      <c r="E3687" s="258">
        <v>7.1099999999999994</v>
      </c>
      <c r="F3687" s="258" t="s">
        <v>3644</v>
      </c>
      <c r="G3687" s="259">
        <f>ROUND(Table3[[#This Row],[Net]],3)</f>
        <v>7.11</v>
      </c>
    </row>
    <row r="3688" spans="1:7">
      <c r="A3688" s="258" t="s">
        <v>4577</v>
      </c>
      <c r="B3688" s="258" t="s">
        <v>9837</v>
      </c>
      <c r="C3688" s="258">
        <v>2020</v>
      </c>
      <c r="D3688" s="258" t="s">
        <v>921</v>
      </c>
      <c r="E3688" s="258">
        <v>53.3</v>
      </c>
      <c r="F3688" s="258" t="s">
        <v>3644</v>
      </c>
      <c r="G3688" s="259">
        <f>ROUND(Table3[[#This Row],[Net]],3)</f>
        <v>53.3</v>
      </c>
    </row>
    <row r="3689" spans="1:7">
      <c r="A3689" s="258" t="s">
        <v>4578</v>
      </c>
      <c r="B3689" s="258" t="s">
        <v>9837</v>
      </c>
      <c r="C3689" s="258">
        <v>2020</v>
      </c>
      <c r="D3689" s="258" t="s">
        <v>921</v>
      </c>
      <c r="E3689" s="258">
        <v>108.16999999999999</v>
      </c>
      <c r="F3689" s="258" t="s">
        <v>3644</v>
      </c>
      <c r="G3689" s="259">
        <f>ROUND(Table3[[#This Row],[Net]],3)</f>
        <v>108.17</v>
      </c>
    </row>
    <row r="3690" spans="1:7">
      <c r="A3690" s="258" t="s">
        <v>4579</v>
      </c>
      <c r="B3690" s="258" t="s">
        <v>9837</v>
      </c>
      <c r="C3690" s="258">
        <v>2020</v>
      </c>
      <c r="D3690" s="258" t="s">
        <v>921</v>
      </c>
      <c r="E3690" s="258">
        <v>88.42</v>
      </c>
      <c r="F3690" s="258" t="s">
        <v>3644</v>
      </c>
      <c r="G3690" s="259">
        <f>ROUND(Table3[[#This Row],[Net]],3)</f>
        <v>88.42</v>
      </c>
    </row>
    <row r="3691" spans="1:7">
      <c r="A3691" s="258" t="s">
        <v>4580</v>
      </c>
      <c r="B3691" s="258" t="s">
        <v>9837</v>
      </c>
      <c r="C3691" s="258">
        <v>2020</v>
      </c>
      <c r="D3691" s="258" t="s">
        <v>921</v>
      </c>
      <c r="E3691" s="258">
        <v>68.610000000000014</v>
      </c>
      <c r="F3691" s="258" t="s">
        <v>3644</v>
      </c>
      <c r="G3691" s="259">
        <f>ROUND(Table3[[#This Row],[Net]],3)</f>
        <v>68.61</v>
      </c>
    </row>
    <row r="3692" spans="1:7">
      <c r="A3692" s="258" t="s">
        <v>4581</v>
      </c>
      <c r="B3692" s="258" t="s">
        <v>9837</v>
      </c>
      <c r="C3692" s="258">
        <v>2020</v>
      </c>
      <c r="D3692" s="258" t="s">
        <v>921</v>
      </c>
      <c r="E3692" s="258">
        <v>116.93</v>
      </c>
      <c r="F3692" s="258" t="s">
        <v>3644</v>
      </c>
      <c r="G3692" s="259">
        <f>ROUND(Table3[[#This Row],[Net]],3)</f>
        <v>116.93</v>
      </c>
    </row>
    <row r="3693" spans="1:7">
      <c r="A3693" s="258" t="s">
        <v>4582</v>
      </c>
      <c r="B3693" s="258" t="s">
        <v>9837</v>
      </c>
      <c r="C3693" s="258">
        <v>2020</v>
      </c>
      <c r="D3693" s="258" t="s">
        <v>921</v>
      </c>
      <c r="E3693" s="258">
        <v>85.2</v>
      </c>
      <c r="F3693" s="258" t="s">
        <v>3644</v>
      </c>
      <c r="G3693" s="259">
        <f>ROUND(Table3[[#This Row],[Net]],3)</f>
        <v>85.2</v>
      </c>
    </row>
    <row r="3694" spans="1:7">
      <c r="A3694" s="258" t="s">
        <v>4583</v>
      </c>
      <c r="B3694" s="258" t="s">
        <v>9837</v>
      </c>
      <c r="C3694" s="258">
        <v>2020</v>
      </c>
      <c r="D3694" s="258" t="s">
        <v>921</v>
      </c>
      <c r="E3694" s="258">
        <v>88.190000000000012</v>
      </c>
      <c r="F3694" s="258" t="s">
        <v>3644</v>
      </c>
      <c r="G3694" s="259">
        <f>ROUND(Table3[[#This Row],[Net]],3)</f>
        <v>88.19</v>
      </c>
    </row>
    <row r="3695" spans="1:7">
      <c r="A3695" s="258" t="s">
        <v>4584</v>
      </c>
      <c r="B3695" s="258" t="s">
        <v>9837</v>
      </c>
      <c r="C3695" s="258">
        <v>2020</v>
      </c>
      <c r="D3695" s="258" t="s">
        <v>921</v>
      </c>
      <c r="E3695" s="258">
        <v>124.67000000000002</v>
      </c>
      <c r="F3695" s="258" t="s">
        <v>3644</v>
      </c>
      <c r="G3695" s="259">
        <f>ROUND(Table3[[#This Row],[Net]],3)</f>
        <v>124.67</v>
      </c>
    </row>
    <row r="3696" spans="1:7">
      <c r="A3696" s="258" t="s">
        <v>4585</v>
      </c>
      <c r="B3696" s="258" t="s">
        <v>9837</v>
      </c>
      <c r="C3696" s="258">
        <v>2020</v>
      </c>
      <c r="D3696" s="258" t="s">
        <v>921</v>
      </c>
      <c r="E3696" s="258">
        <v>88.309999999999988</v>
      </c>
      <c r="F3696" s="258" t="s">
        <v>3644</v>
      </c>
      <c r="G3696" s="259">
        <f>ROUND(Table3[[#This Row],[Net]],3)</f>
        <v>88.31</v>
      </c>
    </row>
    <row r="3697" spans="1:7">
      <c r="A3697" s="258" t="s">
        <v>4586</v>
      </c>
      <c r="B3697" s="258" t="s">
        <v>9837</v>
      </c>
      <c r="C3697" s="258">
        <v>2020</v>
      </c>
      <c r="D3697" s="258" t="s">
        <v>921</v>
      </c>
      <c r="E3697" s="258">
        <v>85.419999999999987</v>
      </c>
      <c r="F3697" s="258" t="s">
        <v>3644</v>
      </c>
      <c r="G3697" s="259">
        <f>ROUND(Table3[[#This Row],[Net]],3)</f>
        <v>85.42</v>
      </c>
    </row>
    <row r="3698" spans="1:7">
      <c r="A3698" s="258" t="s">
        <v>4587</v>
      </c>
      <c r="B3698" s="258" t="s">
        <v>9837</v>
      </c>
      <c r="C3698" s="258">
        <v>2020</v>
      </c>
      <c r="D3698" s="258" t="s">
        <v>921</v>
      </c>
      <c r="E3698" s="258">
        <v>160.81000000000003</v>
      </c>
      <c r="F3698" s="258" t="s">
        <v>3644</v>
      </c>
      <c r="G3698" s="259">
        <f>ROUND(Table3[[#This Row],[Net]],3)</f>
        <v>160.81</v>
      </c>
    </row>
    <row r="3699" spans="1:7">
      <c r="A3699" s="258" t="s">
        <v>4588</v>
      </c>
      <c r="B3699" s="258" t="s">
        <v>9837</v>
      </c>
      <c r="C3699" s="258">
        <v>2020</v>
      </c>
      <c r="D3699" s="258" t="s">
        <v>921</v>
      </c>
      <c r="E3699" s="258">
        <v>95.080000000000013</v>
      </c>
      <c r="F3699" s="258" t="s">
        <v>3644</v>
      </c>
      <c r="G3699" s="259">
        <f>ROUND(Table3[[#This Row],[Net]],3)</f>
        <v>95.08</v>
      </c>
    </row>
    <row r="3700" spans="1:7">
      <c r="A3700" s="258" t="s">
        <v>4589</v>
      </c>
      <c r="B3700" s="258" t="s">
        <v>9837</v>
      </c>
      <c r="C3700" s="258">
        <v>2020</v>
      </c>
      <c r="D3700" s="258" t="s">
        <v>921</v>
      </c>
      <c r="E3700" s="258">
        <v>176.26</v>
      </c>
      <c r="F3700" s="258" t="s">
        <v>3644</v>
      </c>
      <c r="G3700" s="259">
        <f>ROUND(Table3[[#This Row],[Net]],3)</f>
        <v>176.26</v>
      </c>
    </row>
    <row r="3701" spans="1:7">
      <c r="A3701" s="258" t="s">
        <v>4590</v>
      </c>
      <c r="B3701" s="258" t="s">
        <v>9837</v>
      </c>
      <c r="C3701" s="258">
        <v>2020</v>
      </c>
      <c r="D3701" s="258" t="s">
        <v>921</v>
      </c>
      <c r="E3701" s="258">
        <v>144.19999999999999</v>
      </c>
      <c r="F3701" s="258" t="s">
        <v>3644</v>
      </c>
      <c r="G3701" s="259">
        <f>ROUND(Table3[[#This Row],[Net]],3)</f>
        <v>144.19999999999999</v>
      </c>
    </row>
    <row r="3702" spans="1:7">
      <c r="A3702" s="258" t="s">
        <v>4591</v>
      </c>
      <c r="B3702" s="258" t="s">
        <v>9837</v>
      </c>
      <c r="C3702" s="258">
        <v>2020</v>
      </c>
      <c r="D3702" s="258" t="s">
        <v>921</v>
      </c>
      <c r="E3702" s="258">
        <v>66.539999999999992</v>
      </c>
      <c r="F3702" s="258" t="s">
        <v>3644</v>
      </c>
      <c r="G3702" s="259">
        <f>ROUND(Table3[[#This Row],[Net]],3)</f>
        <v>66.540000000000006</v>
      </c>
    </row>
    <row r="3703" spans="1:7">
      <c r="A3703" s="258" t="s">
        <v>4592</v>
      </c>
      <c r="B3703" s="258" t="s">
        <v>9837</v>
      </c>
      <c r="C3703" s="258">
        <v>2020</v>
      </c>
      <c r="D3703" s="258" t="s">
        <v>921</v>
      </c>
      <c r="E3703" s="258">
        <v>56.3</v>
      </c>
      <c r="F3703" s="258" t="s">
        <v>3644</v>
      </c>
      <c r="G3703" s="259">
        <f>ROUND(Table3[[#This Row],[Net]],3)</f>
        <v>56.3</v>
      </c>
    </row>
    <row r="3704" spans="1:7">
      <c r="A3704" s="258" t="s">
        <v>4593</v>
      </c>
      <c r="B3704" s="258" t="s">
        <v>9837</v>
      </c>
      <c r="C3704" s="258">
        <v>2020</v>
      </c>
      <c r="D3704" s="258" t="s">
        <v>921</v>
      </c>
      <c r="E3704" s="258">
        <v>239.29000000000002</v>
      </c>
      <c r="F3704" s="258" t="s">
        <v>3644</v>
      </c>
      <c r="G3704" s="259">
        <f>ROUND(Table3[[#This Row],[Net]],3)</f>
        <v>239.29</v>
      </c>
    </row>
    <row r="3705" spans="1:7">
      <c r="A3705" s="258" t="s">
        <v>4594</v>
      </c>
      <c r="B3705" s="258" t="s">
        <v>9837</v>
      </c>
      <c r="C3705" s="258">
        <v>2020</v>
      </c>
      <c r="D3705" s="258" t="s">
        <v>921</v>
      </c>
      <c r="E3705" s="258">
        <v>72.94</v>
      </c>
      <c r="F3705" s="258" t="s">
        <v>3644</v>
      </c>
      <c r="G3705" s="259">
        <f>ROUND(Table3[[#This Row],[Net]],3)</f>
        <v>72.94</v>
      </c>
    </row>
    <row r="3706" spans="1:7">
      <c r="A3706" s="258" t="s">
        <v>4595</v>
      </c>
      <c r="B3706" s="258" t="s">
        <v>9837</v>
      </c>
      <c r="C3706" s="258">
        <v>2020</v>
      </c>
      <c r="D3706" s="258" t="s">
        <v>921</v>
      </c>
      <c r="E3706" s="258">
        <v>81.679999999999993</v>
      </c>
      <c r="F3706" s="258" t="s">
        <v>3644</v>
      </c>
      <c r="G3706" s="259">
        <f>ROUND(Table3[[#This Row],[Net]],3)</f>
        <v>81.680000000000007</v>
      </c>
    </row>
    <row r="3707" spans="1:7">
      <c r="A3707" s="258" t="s">
        <v>4596</v>
      </c>
      <c r="B3707" s="258" t="s">
        <v>9837</v>
      </c>
      <c r="C3707" s="258">
        <v>2020</v>
      </c>
      <c r="D3707" s="258" t="s">
        <v>921</v>
      </c>
      <c r="E3707" s="258">
        <v>233.62</v>
      </c>
      <c r="F3707" s="258" t="s">
        <v>3644</v>
      </c>
      <c r="G3707" s="259">
        <f>ROUND(Table3[[#This Row],[Net]],3)</f>
        <v>233.62</v>
      </c>
    </row>
    <row r="3708" spans="1:7">
      <c r="A3708" s="258" t="s">
        <v>4597</v>
      </c>
      <c r="B3708" s="258" t="s">
        <v>9837</v>
      </c>
      <c r="C3708" s="258">
        <v>2020</v>
      </c>
      <c r="D3708" s="258" t="s">
        <v>921</v>
      </c>
      <c r="E3708" s="258">
        <v>105.05</v>
      </c>
      <c r="F3708" s="258" t="s">
        <v>3644</v>
      </c>
      <c r="G3708" s="259">
        <f>ROUND(Table3[[#This Row],[Net]],3)</f>
        <v>105.05</v>
      </c>
    </row>
    <row r="3709" spans="1:7">
      <c r="A3709" s="258" t="s">
        <v>4598</v>
      </c>
      <c r="B3709" s="258" t="s">
        <v>9837</v>
      </c>
      <c r="C3709" s="258">
        <v>2020</v>
      </c>
      <c r="D3709" s="258" t="s">
        <v>921</v>
      </c>
      <c r="E3709" s="258">
        <v>46.679999999999993</v>
      </c>
      <c r="F3709" s="258" t="s">
        <v>3644</v>
      </c>
      <c r="G3709" s="259">
        <f>ROUND(Table3[[#This Row],[Net]],3)</f>
        <v>46.68</v>
      </c>
    </row>
    <row r="3710" spans="1:7">
      <c r="A3710" s="258" t="s">
        <v>4599</v>
      </c>
      <c r="B3710" s="258" t="s">
        <v>9837</v>
      </c>
      <c r="C3710" s="258">
        <v>2020</v>
      </c>
      <c r="D3710" s="258" t="s">
        <v>921</v>
      </c>
      <c r="E3710" s="258">
        <v>107.44000000000001</v>
      </c>
      <c r="F3710" s="258" t="s">
        <v>3644</v>
      </c>
      <c r="G3710" s="259">
        <f>ROUND(Table3[[#This Row],[Net]],3)</f>
        <v>107.44</v>
      </c>
    </row>
    <row r="3711" spans="1:7">
      <c r="A3711" s="258" t="s">
        <v>4600</v>
      </c>
      <c r="B3711" s="258" t="s">
        <v>9837</v>
      </c>
      <c r="C3711" s="258">
        <v>2020</v>
      </c>
      <c r="D3711" s="258" t="s">
        <v>921</v>
      </c>
      <c r="E3711" s="258">
        <v>76.820000000000007</v>
      </c>
      <c r="F3711" s="258" t="s">
        <v>3644</v>
      </c>
      <c r="G3711" s="259">
        <f>ROUND(Table3[[#This Row],[Net]],3)</f>
        <v>76.819999999999993</v>
      </c>
    </row>
    <row r="3712" spans="1:7">
      <c r="A3712" s="258" t="s">
        <v>4601</v>
      </c>
      <c r="B3712" s="258" t="s">
        <v>9837</v>
      </c>
      <c r="C3712" s="258">
        <v>2020</v>
      </c>
      <c r="D3712" s="258" t="s">
        <v>921</v>
      </c>
      <c r="E3712" s="258">
        <v>107.99</v>
      </c>
      <c r="F3712" s="258" t="s">
        <v>3644</v>
      </c>
      <c r="G3712" s="259">
        <f>ROUND(Table3[[#This Row],[Net]],3)</f>
        <v>107.99</v>
      </c>
    </row>
    <row r="3713" spans="1:7">
      <c r="A3713" s="258" t="s">
        <v>4602</v>
      </c>
      <c r="B3713" s="258" t="s">
        <v>9837</v>
      </c>
      <c r="C3713" s="258">
        <v>2020</v>
      </c>
      <c r="D3713" s="258" t="s">
        <v>921</v>
      </c>
      <c r="E3713" s="258">
        <v>79.369999999999976</v>
      </c>
      <c r="F3713" s="258" t="s">
        <v>3644</v>
      </c>
      <c r="G3713" s="259">
        <f>ROUND(Table3[[#This Row],[Net]],3)</f>
        <v>79.37</v>
      </c>
    </row>
    <row r="3714" spans="1:7">
      <c r="A3714" s="258" t="s">
        <v>4603</v>
      </c>
      <c r="B3714" s="258" t="s">
        <v>9837</v>
      </c>
      <c r="C3714" s="258">
        <v>2020</v>
      </c>
      <c r="D3714" s="258" t="s">
        <v>921</v>
      </c>
      <c r="E3714" s="258">
        <v>119.31</v>
      </c>
      <c r="F3714" s="258" t="s">
        <v>3644</v>
      </c>
      <c r="G3714" s="259">
        <f>ROUND(Table3[[#This Row],[Net]],3)</f>
        <v>119.31</v>
      </c>
    </row>
    <row r="3715" spans="1:7">
      <c r="A3715" s="258" t="s">
        <v>4604</v>
      </c>
      <c r="B3715" s="258" t="s">
        <v>9837</v>
      </c>
      <c r="C3715" s="258">
        <v>2020</v>
      </c>
      <c r="D3715" s="258" t="s">
        <v>921</v>
      </c>
      <c r="E3715" s="258">
        <v>59.61</v>
      </c>
      <c r="F3715" s="258" t="s">
        <v>3644</v>
      </c>
      <c r="G3715" s="259">
        <f>ROUND(Table3[[#This Row],[Net]],3)</f>
        <v>59.61</v>
      </c>
    </row>
    <row r="3716" spans="1:7">
      <c r="A3716" s="258" t="s">
        <v>4605</v>
      </c>
      <c r="B3716" s="258" t="s">
        <v>9837</v>
      </c>
      <c r="C3716" s="258">
        <v>2020</v>
      </c>
      <c r="D3716" s="258" t="s">
        <v>921</v>
      </c>
      <c r="E3716" s="258">
        <v>53.28</v>
      </c>
      <c r="F3716" s="258" t="s">
        <v>3644</v>
      </c>
      <c r="G3716" s="259">
        <f>ROUND(Table3[[#This Row],[Net]],3)</f>
        <v>53.28</v>
      </c>
    </row>
    <row r="3717" spans="1:7">
      <c r="A3717" s="258" t="s">
        <v>4606</v>
      </c>
      <c r="B3717" s="258" t="s">
        <v>9837</v>
      </c>
      <c r="C3717" s="258">
        <v>2020</v>
      </c>
      <c r="D3717" s="258" t="s">
        <v>921</v>
      </c>
      <c r="E3717" s="258">
        <v>74.38000000000001</v>
      </c>
      <c r="F3717" s="258" t="s">
        <v>3644</v>
      </c>
      <c r="G3717" s="259">
        <f>ROUND(Table3[[#This Row],[Net]],3)</f>
        <v>74.38</v>
      </c>
    </row>
    <row r="3718" spans="1:7">
      <c r="A3718" s="258" t="s">
        <v>4607</v>
      </c>
      <c r="B3718" s="258" t="s">
        <v>9837</v>
      </c>
      <c r="C3718" s="258">
        <v>2020</v>
      </c>
      <c r="D3718" s="258" t="s">
        <v>921</v>
      </c>
      <c r="E3718" s="258">
        <v>52.820000000000007</v>
      </c>
      <c r="F3718" s="258" t="s">
        <v>3644</v>
      </c>
      <c r="G3718" s="259">
        <f>ROUND(Table3[[#This Row],[Net]],3)</f>
        <v>52.82</v>
      </c>
    </row>
    <row r="3719" spans="1:7">
      <c r="A3719" s="258" t="s">
        <v>4608</v>
      </c>
      <c r="B3719" s="258" t="s">
        <v>9837</v>
      </c>
      <c r="C3719" s="258">
        <v>2020</v>
      </c>
      <c r="D3719" s="258" t="s">
        <v>921</v>
      </c>
      <c r="E3719" s="258">
        <v>107.77000000000001</v>
      </c>
      <c r="F3719" s="258" t="s">
        <v>3644</v>
      </c>
      <c r="G3719" s="259">
        <f>ROUND(Table3[[#This Row],[Net]],3)</f>
        <v>107.77</v>
      </c>
    </row>
    <row r="3720" spans="1:7">
      <c r="A3720" s="258" t="s">
        <v>4609</v>
      </c>
      <c r="B3720" s="258" t="s">
        <v>9837</v>
      </c>
      <c r="C3720" s="258">
        <v>2020</v>
      </c>
      <c r="D3720" s="258" t="s">
        <v>921</v>
      </c>
      <c r="E3720" s="258">
        <v>105.89999999999999</v>
      </c>
      <c r="F3720" s="258" t="s">
        <v>3644</v>
      </c>
      <c r="G3720" s="259">
        <f>ROUND(Table3[[#This Row],[Net]],3)</f>
        <v>105.9</v>
      </c>
    </row>
    <row r="3721" spans="1:7">
      <c r="A3721" s="258" t="s">
        <v>4610</v>
      </c>
      <c r="B3721" s="258" t="s">
        <v>9837</v>
      </c>
      <c r="C3721" s="258">
        <v>2020</v>
      </c>
      <c r="D3721" s="258" t="s">
        <v>921</v>
      </c>
      <c r="E3721" s="258">
        <v>60.04999999999999</v>
      </c>
      <c r="F3721" s="258" t="s">
        <v>3644</v>
      </c>
      <c r="G3721" s="259">
        <f>ROUND(Table3[[#This Row],[Net]],3)</f>
        <v>60.05</v>
      </c>
    </row>
    <row r="3722" spans="1:7">
      <c r="A3722" s="258" t="s">
        <v>4611</v>
      </c>
      <c r="B3722" s="258" t="s">
        <v>9837</v>
      </c>
      <c r="C3722" s="258">
        <v>2020</v>
      </c>
      <c r="D3722" s="258" t="s">
        <v>921</v>
      </c>
      <c r="E3722" s="258">
        <v>46.35</v>
      </c>
      <c r="F3722" s="258" t="s">
        <v>3644</v>
      </c>
      <c r="G3722" s="259">
        <f>ROUND(Table3[[#This Row],[Net]],3)</f>
        <v>46.35</v>
      </c>
    </row>
    <row r="3723" spans="1:7">
      <c r="A3723" s="258" t="s">
        <v>4612</v>
      </c>
      <c r="B3723" s="258" t="s">
        <v>9837</v>
      </c>
      <c r="C3723" s="258">
        <v>2020</v>
      </c>
      <c r="D3723" s="258" t="s">
        <v>921</v>
      </c>
      <c r="E3723" s="258">
        <v>54.330000000000005</v>
      </c>
      <c r="F3723" s="258" t="s">
        <v>3644</v>
      </c>
      <c r="G3723" s="259">
        <f>ROUND(Table3[[#This Row],[Net]],3)</f>
        <v>54.33</v>
      </c>
    </row>
    <row r="3724" spans="1:7">
      <c r="A3724" s="258" t="s">
        <v>4613</v>
      </c>
      <c r="B3724" s="258" t="s">
        <v>9837</v>
      </c>
      <c r="C3724" s="258">
        <v>2020</v>
      </c>
      <c r="D3724" s="258" t="s">
        <v>921</v>
      </c>
      <c r="E3724" s="258">
        <v>-5.3734794391857577E-14</v>
      </c>
      <c r="F3724" s="258" t="s">
        <v>3644</v>
      </c>
      <c r="G3724" s="259">
        <f>ROUND(Table3[[#This Row],[Net]],3)</f>
        <v>0</v>
      </c>
    </row>
    <row r="3725" spans="1:7">
      <c r="A3725" s="258" t="s">
        <v>4614</v>
      </c>
      <c r="B3725" s="258" t="s">
        <v>9837</v>
      </c>
      <c r="C3725" s="258">
        <v>2020</v>
      </c>
      <c r="D3725" s="258" t="s">
        <v>921</v>
      </c>
      <c r="E3725" s="258">
        <v>131.91999999999999</v>
      </c>
      <c r="F3725" s="258" t="s">
        <v>3644</v>
      </c>
      <c r="G3725" s="259">
        <f>ROUND(Table3[[#This Row],[Net]],3)</f>
        <v>131.91999999999999</v>
      </c>
    </row>
    <row r="3726" spans="1:7">
      <c r="A3726" s="258" t="s">
        <v>4615</v>
      </c>
      <c r="B3726" s="258" t="s">
        <v>9837</v>
      </c>
      <c r="C3726" s="258">
        <v>2020</v>
      </c>
      <c r="D3726" s="258" t="s">
        <v>921</v>
      </c>
      <c r="E3726" s="258">
        <v>74.830000000000013</v>
      </c>
      <c r="F3726" s="258" t="s">
        <v>3644</v>
      </c>
      <c r="G3726" s="259">
        <f>ROUND(Table3[[#This Row],[Net]],3)</f>
        <v>74.83</v>
      </c>
    </row>
    <row r="3727" spans="1:7">
      <c r="A3727" s="258" t="s">
        <v>4616</v>
      </c>
      <c r="B3727" s="258" t="s">
        <v>9837</v>
      </c>
      <c r="C3727" s="258">
        <v>2020</v>
      </c>
      <c r="D3727" s="258" t="s">
        <v>921</v>
      </c>
      <c r="E3727" s="258">
        <v>111.39</v>
      </c>
      <c r="F3727" s="258" t="s">
        <v>3644</v>
      </c>
      <c r="G3727" s="259">
        <f>ROUND(Table3[[#This Row],[Net]],3)</f>
        <v>111.39</v>
      </c>
    </row>
    <row r="3728" spans="1:7">
      <c r="A3728" s="258" t="s">
        <v>4617</v>
      </c>
      <c r="B3728" s="258" t="s">
        <v>9837</v>
      </c>
      <c r="C3728" s="258">
        <v>2020</v>
      </c>
      <c r="D3728" s="258" t="s">
        <v>921</v>
      </c>
      <c r="E3728" s="258">
        <v>72.500000000000014</v>
      </c>
      <c r="F3728" s="258" t="s">
        <v>3644</v>
      </c>
      <c r="G3728" s="259">
        <f>ROUND(Table3[[#This Row],[Net]],3)</f>
        <v>72.5</v>
      </c>
    </row>
    <row r="3729" spans="1:7">
      <c r="A3729" s="258" t="s">
        <v>4618</v>
      </c>
      <c r="B3729" s="258" t="s">
        <v>9837</v>
      </c>
      <c r="C3729" s="258">
        <v>2020</v>
      </c>
      <c r="D3729" s="258" t="s">
        <v>921</v>
      </c>
      <c r="E3729" s="258">
        <v>49.690000000000005</v>
      </c>
      <c r="F3729" s="258" t="s">
        <v>3644</v>
      </c>
      <c r="G3729" s="259">
        <f>ROUND(Table3[[#This Row],[Net]],3)</f>
        <v>49.69</v>
      </c>
    </row>
    <row r="3730" spans="1:7">
      <c r="A3730" s="258" t="s">
        <v>4619</v>
      </c>
      <c r="B3730" s="258" t="s">
        <v>9837</v>
      </c>
      <c r="C3730" s="258">
        <v>2020</v>
      </c>
      <c r="D3730" s="258" t="s">
        <v>921</v>
      </c>
      <c r="E3730" s="258">
        <v>101.77</v>
      </c>
      <c r="F3730" s="258" t="s">
        <v>3644</v>
      </c>
      <c r="G3730" s="259">
        <f>ROUND(Table3[[#This Row],[Net]],3)</f>
        <v>101.77</v>
      </c>
    </row>
    <row r="3731" spans="1:7">
      <c r="A3731" s="258" t="s">
        <v>4620</v>
      </c>
      <c r="B3731" s="258" t="s">
        <v>9837</v>
      </c>
      <c r="C3731" s="258">
        <v>2020</v>
      </c>
      <c r="D3731" s="258" t="s">
        <v>921</v>
      </c>
      <c r="E3731" s="258">
        <v>98.710000000000008</v>
      </c>
      <c r="F3731" s="258" t="s">
        <v>3644</v>
      </c>
      <c r="G3731" s="259">
        <f>ROUND(Table3[[#This Row],[Net]],3)</f>
        <v>98.71</v>
      </c>
    </row>
    <row r="3732" spans="1:7">
      <c r="A3732" s="258" t="s">
        <v>4621</v>
      </c>
      <c r="B3732" s="258" t="s">
        <v>9837</v>
      </c>
      <c r="C3732" s="258">
        <v>2020</v>
      </c>
      <c r="D3732" s="258" t="s">
        <v>921</v>
      </c>
      <c r="E3732" s="258">
        <v>38.92</v>
      </c>
      <c r="F3732" s="258" t="s">
        <v>3644</v>
      </c>
      <c r="G3732" s="259">
        <f>ROUND(Table3[[#This Row],[Net]],3)</f>
        <v>38.92</v>
      </c>
    </row>
    <row r="3733" spans="1:7">
      <c r="A3733" s="258" t="s">
        <v>4622</v>
      </c>
      <c r="B3733" s="258" t="s">
        <v>9837</v>
      </c>
      <c r="C3733" s="258">
        <v>2020</v>
      </c>
      <c r="D3733" s="258" t="s">
        <v>921</v>
      </c>
      <c r="E3733" s="258">
        <v>100.33000000000001</v>
      </c>
      <c r="F3733" s="258" t="s">
        <v>3644</v>
      </c>
      <c r="G3733" s="259">
        <f>ROUND(Table3[[#This Row],[Net]],3)</f>
        <v>100.33</v>
      </c>
    </row>
    <row r="3734" spans="1:7">
      <c r="A3734" s="258" t="s">
        <v>4623</v>
      </c>
      <c r="B3734" s="258" t="s">
        <v>9837</v>
      </c>
      <c r="C3734" s="258">
        <v>2020</v>
      </c>
      <c r="D3734" s="258" t="s">
        <v>921</v>
      </c>
      <c r="E3734" s="258">
        <v>131.18</v>
      </c>
      <c r="F3734" s="258" t="s">
        <v>3644</v>
      </c>
      <c r="G3734" s="259">
        <f>ROUND(Table3[[#This Row],[Net]],3)</f>
        <v>131.18</v>
      </c>
    </row>
    <row r="3735" spans="1:7">
      <c r="A3735" s="258" t="s">
        <v>4624</v>
      </c>
      <c r="B3735" s="258" t="s">
        <v>9837</v>
      </c>
      <c r="C3735" s="258">
        <v>2020</v>
      </c>
      <c r="D3735" s="258" t="s">
        <v>921</v>
      </c>
      <c r="E3735" s="258">
        <v>101.15</v>
      </c>
      <c r="F3735" s="258" t="s">
        <v>3644</v>
      </c>
      <c r="G3735" s="259">
        <f>ROUND(Table3[[#This Row],[Net]],3)</f>
        <v>101.15</v>
      </c>
    </row>
    <row r="3736" spans="1:7">
      <c r="A3736" s="258" t="s">
        <v>4625</v>
      </c>
      <c r="B3736" s="258" t="s">
        <v>9837</v>
      </c>
      <c r="C3736" s="258">
        <v>2020</v>
      </c>
      <c r="D3736" s="258" t="s">
        <v>921</v>
      </c>
      <c r="E3736" s="258">
        <v>108.66999999999999</v>
      </c>
      <c r="F3736" s="258" t="s">
        <v>3644</v>
      </c>
      <c r="G3736" s="259">
        <f>ROUND(Table3[[#This Row],[Net]],3)</f>
        <v>108.67</v>
      </c>
    </row>
    <row r="3737" spans="1:7">
      <c r="A3737" s="258" t="s">
        <v>4626</v>
      </c>
      <c r="B3737" s="258" t="s">
        <v>9837</v>
      </c>
      <c r="C3737" s="258">
        <v>2020</v>
      </c>
      <c r="D3737" s="258" t="s">
        <v>921</v>
      </c>
      <c r="E3737" s="258">
        <v>112.67</v>
      </c>
      <c r="F3737" s="258" t="s">
        <v>3644</v>
      </c>
      <c r="G3737" s="259">
        <f>ROUND(Table3[[#This Row],[Net]],3)</f>
        <v>112.67</v>
      </c>
    </row>
    <row r="3738" spans="1:7">
      <c r="A3738" s="258" t="s">
        <v>4627</v>
      </c>
      <c r="B3738" s="258" t="s">
        <v>9837</v>
      </c>
      <c r="C3738" s="258">
        <v>2020</v>
      </c>
      <c r="D3738" s="258" t="s">
        <v>921</v>
      </c>
      <c r="E3738" s="258">
        <v>139.57</v>
      </c>
      <c r="F3738" s="258" t="s">
        <v>3644</v>
      </c>
      <c r="G3738" s="259">
        <f>ROUND(Table3[[#This Row],[Net]],3)</f>
        <v>139.57</v>
      </c>
    </row>
    <row r="3739" spans="1:7">
      <c r="A3739" s="258" t="s">
        <v>4628</v>
      </c>
      <c r="B3739" s="258" t="s">
        <v>9837</v>
      </c>
      <c r="C3739" s="258">
        <v>2020</v>
      </c>
      <c r="D3739" s="258" t="s">
        <v>921</v>
      </c>
      <c r="E3739" s="258">
        <v>115.82</v>
      </c>
      <c r="F3739" s="258" t="s">
        <v>3644</v>
      </c>
      <c r="G3739" s="259">
        <f>ROUND(Table3[[#This Row],[Net]],3)</f>
        <v>115.82</v>
      </c>
    </row>
    <row r="3740" spans="1:7">
      <c r="A3740" s="258" t="s">
        <v>4629</v>
      </c>
      <c r="B3740" s="258" t="s">
        <v>9837</v>
      </c>
      <c r="C3740" s="258">
        <v>2020</v>
      </c>
      <c r="D3740" s="258" t="s">
        <v>921</v>
      </c>
      <c r="E3740" s="258">
        <v>41.249999999999993</v>
      </c>
      <c r="F3740" s="258" t="s">
        <v>3644</v>
      </c>
      <c r="G3740" s="259">
        <f>ROUND(Table3[[#This Row],[Net]],3)</f>
        <v>41.25</v>
      </c>
    </row>
    <row r="3741" spans="1:7">
      <c r="A3741" s="258" t="s">
        <v>4630</v>
      </c>
      <c r="B3741" s="258" t="s">
        <v>9837</v>
      </c>
      <c r="C3741" s="258">
        <v>2020</v>
      </c>
      <c r="D3741" s="258" t="s">
        <v>921</v>
      </c>
      <c r="E3741" s="258">
        <v>66.66</v>
      </c>
      <c r="F3741" s="258" t="s">
        <v>3644</v>
      </c>
      <c r="G3741" s="259">
        <f>ROUND(Table3[[#This Row],[Net]],3)</f>
        <v>66.66</v>
      </c>
    </row>
    <row r="3742" spans="1:7">
      <c r="A3742" s="258" t="s">
        <v>4631</v>
      </c>
      <c r="B3742" s="258" t="s">
        <v>9837</v>
      </c>
      <c r="C3742" s="258">
        <v>2020</v>
      </c>
      <c r="D3742" s="258" t="s">
        <v>921</v>
      </c>
      <c r="E3742" s="258">
        <v>135.99000000000004</v>
      </c>
      <c r="F3742" s="258" t="s">
        <v>3644</v>
      </c>
      <c r="G3742" s="259">
        <f>ROUND(Table3[[#This Row],[Net]],3)</f>
        <v>135.99</v>
      </c>
    </row>
    <row r="3743" spans="1:7">
      <c r="A3743" s="258" t="s">
        <v>4632</v>
      </c>
      <c r="B3743" s="258" t="s">
        <v>9837</v>
      </c>
      <c r="C3743" s="258">
        <v>2020</v>
      </c>
      <c r="D3743" s="258" t="s">
        <v>921</v>
      </c>
      <c r="E3743" s="258">
        <v>239.71</v>
      </c>
      <c r="F3743" s="258" t="s">
        <v>3644</v>
      </c>
      <c r="G3743" s="259">
        <f>ROUND(Table3[[#This Row],[Net]],3)</f>
        <v>239.71</v>
      </c>
    </row>
    <row r="3744" spans="1:7">
      <c r="A3744" s="258" t="s">
        <v>4633</v>
      </c>
      <c r="B3744" s="258" t="s">
        <v>9837</v>
      </c>
      <c r="C3744" s="258">
        <v>2020</v>
      </c>
      <c r="D3744" s="258" t="s">
        <v>921</v>
      </c>
      <c r="E3744" s="258">
        <v>81.149999999999977</v>
      </c>
      <c r="F3744" s="258" t="s">
        <v>3644</v>
      </c>
      <c r="G3744" s="259">
        <f>ROUND(Table3[[#This Row],[Net]],3)</f>
        <v>81.150000000000006</v>
      </c>
    </row>
    <row r="3745" spans="1:7">
      <c r="A3745" s="258" t="s">
        <v>4634</v>
      </c>
      <c r="B3745" s="258" t="s">
        <v>9837</v>
      </c>
      <c r="C3745" s="258">
        <v>2020</v>
      </c>
      <c r="D3745" s="258" t="s">
        <v>921</v>
      </c>
      <c r="E3745" s="258">
        <v>81.009999999999991</v>
      </c>
      <c r="F3745" s="258" t="s">
        <v>3644</v>
      </c>
      <c r="G3745" s="259">
        <f>ROUND(Table3[[#This Row],[Net]],3)</f>
        <v>81.010000000000005</v>
      </c>
    </row>
    <row r="3746" spans="1:7">
      <c r="A3746" s="258" t="s">
        <v>4635</v>
      </c>
      <c r="B3746" s="258" t="s">
        <v>9837</v>
      </c>
      <c r="C3746" s="258">
        <v>2020</v>
      </c>
      <c r="D3746" s="258" t="s">
        <v>921</v>
      </c>
      <c r="E3746" s="258">
        <v>123.45000000000002</v>
      </c>
      <c r="F3746" s="258" t="s">
        <v>3644</v>
      </c>
      <c r="G3746" s="259">
        <f>ROUND(Table3[[#This Row],[Net]],3)</f>
        <v>123.45</v>
      </c>
    </row>
    <row r="3747" spans="1:7">
      <c r="A3747" s="258" t="s">
        <v>4636</v>
      </c>
      <c r="B3747" s="258" t="s">
        <v>9837</v>
      </c>
      <c r="C3747" s="258">
        <v>2020</v>
      </c>
      <c r="D3747" s="258" t="s">
        <v>921</v>
      </c>
      <c r="E3747" s="258">
        <v>148.82</v>
      </c>
      <c r="F3747" s="258" t="s">
        <v>3644</v>
      </c>
      <c r="G3747" s="259">
        <f>ROUND(Table3[[#This Row],[Net]],3)</f>
        <v>148.82</v>
      </c>
    </row>
    <row r="3748" spans="1:7">
      <c r="A3748" s="258" t="s">
        <v>4637</v>
      </c>
      <c r="B3748" s="258" t="s">
        <v>9837</v>
      </c>
      <c r="C3748" s="258">
        <v>2020</v>
      </c>
      <c r="D3748" s="258" t="s">
        <v>921</v>
      </c>
      <c r="E3748" s="258">
        <v>168.65999999999997</v>
      </c>
      <c r="F3748" s="258" t="s">
        <v>3644</v>
      </c>
      <c r="G3748" s="259">
        <f>ROUND(Table3[[#This Row],[Net]],3)</f>
        <v>168.66</v>
      </c>
    </row>
    <row r="3749" spans="1:7">
      <c r="A3749" s="258" t="s">
        <v>4638</v>
      </c>
      <c r="B3749" s="258" t="s">
        <v>9837</v>
      </c>
      <c r="C3749" s="258">
        <v>2020</v>
      </c>
      <c r="D3749" s="258" t="s">
        <v>921</v>
      </c>
      <c r="E3749" s="258">
        <v>136.42000000000004</v>
      </c>
      <c r="F3749" s="258" t="s">
        <v>3644</v>
      </c>
      <c r="G3749" s="259">
        <f>ROUND(Table3[[#This Row],[Net]],3)</f>
        <v>136.41999999999999</v>
      </c>
    </row>
    <row r="3750" spans="1:7">
      <c r="A3750" s="258" t="s">
        <v>4639</v>
      </c>
      <c r="B3750" s="258" t="s">
        <v>9837</v>
      </c>
      <c r="C3750" s="258">
        <v>2020</v>
      </c>
      <c r="D3750" s="258" t="s">
        <v>921</v>
      </c>
      <c r="E3750" s="258">
        <v>90.8</v>
      </c>
      <c r="F3750" s="258" t="s">
        <v>3644</v>
      </c>
      <c r="G3750" s="259">
        <f>ROUND(Table3[[#This Row],[Net]],3)</f>
        <v>90.8</v>
      </c>
    </row>
    <row r="3751" spans="1:7">
      <c r="A3751" s="258" t="s">
        <v>4640</v>
      </c>
      <c r="B3751" s="258" t="s">
        <v>9837</v>
      </c>
      <c r="C3751" s="258">
        <v>2020</v>
      </c>
      <c r="D3751" s="258" t="s">
        <v>921</v>
      </c>
      <c r="E3751" s="258">
        <v>88.140000000000015</v>
      </c>
      <c r="F3751" s="258" t="s">
        <v>3644</v>
      </c>
      <c r="G3751" s="259">
        <f>ROUND(Table3[[#This Row],[Net]],3)</f>
        <v>88.14</v>
      </c>
    </row>
    <row r="3752" spans="1:7">
      <c r="A3752" s="258" t="s">
        <v>4641</v>
      </c>
      <c r="B3752" s="258" t="s">
        <v>9837</v>
      </c>
      <c r="C3752" s="258">
        <v>2020</v>
      </c>
      <c r="D3752" s="258" t="s">
        <v>921</v>
      </c>
      <c r="E3752" s="258">
        <v>167.82</v>
      </c>
      <c r="F3752" s="258" t="s">
        <v>3644</v>
      </c>
      <c r="G3752" s="259">
        <f>ROUND(Table3[[#This Row],[Net]],3)</f>
        <v>167.82</v>
      </c>
    </row>
    <row r="3753" spans="1:7">
      <c r="A3753" s="258" t="s">
        <v>4642</v>
      </c>
      <c r="B3753" s="258" t="s">
        <v>9837</v>
      </c>
      <c r="C3753" s="258">
        <v>2020</v>
      </c>
      <c r="D3753" s="258" t="s">
        <v>921</v>
      </c>
      <c r="E3753" s="258">
        <v>124.32</v>
      </c>
      <c r="F3753" s="258" t="s">
        <v>3644</v>
      </c>
      <c r="G3753" s="259">
        <f>ROUND(Table3[[#This Row],[Net]],3)</f>
        <v>124.32</v>
      </c>
    </row>
    <row r="3754" spans="1:7">
      <c r="A3754" s="258" t="s">
        <v>4643</v>
      </c>
      <c r="B3754" s="258" t="s">
        <v>9837</v>
      </c>
      <c r="C3754" s="258">
        <v>2020</v>
      </c>
      <c r="D3754" s="258" t="s">
        <v>921</v>
      </c>
      <c r="E3754" s="258">
        <v>89.49</v>
      </c>
      <c r="F3754" s="258" t="s">
        <v>3644</v>
      </c>
      <c r="G3754" s="259">
        <f>ROUND(Table3[[#This Row],[Net]],3)</f>
        <v>89.49</v>
      </c>
    </row>
    <row r="3755" spans="1:7">
      <c r="A3755" s="258" t="s">
        <v>4644</v>
      </c>
      <c r="B3755" s="258" t="s">
        <v>9837</v>
      </c>
      <c r="C3755" s="258">
        <v>2020</v>
      </c>
      <c r="D3755" s="258" t="s">
        <v>921</v>
      </c>
      <c r="E3755" s="258">
        <v>41.22</v>
      </c>
      <c r="F3755" s="258" t="s">
        <v>3644</v>
      </c>
      <c r="G3755" s="259">
        <f>ROUND(Table3[[#This Row],[Net]],3)</f>
        <v>41.22</v>
      </c>
    </row>
    <row r="3756" spans="1:7">
      <c r="A3756" s="258" t="s">
        <v>4645</v>
      </c>
      <c r="B3756" s="258" t="s">
        <v>9837</v>
      </c>
      <c r="C3756" s="258">
        <v>2020</v>
      </c>
      <c r="D3756" s="258" t="s">
        <v>927</v>
      </c>
      <c r="E3756" s="258">
        <v>39.190000000000005</v>
      </c>
      <c r="F3756" s="258" t="s">
        <v>3644</v>
      </c>
      <c r="G3756" s="259">
        <f>ROUND(Table3[[#This Row],[Net]],3)</f>
        <v>39.19</v>
      </c>
    </row>
    <row r="3757" spans="1:7">
      <c r="A3757" s="258" t="s">
        <v>4646</v>
      </c>
      <c r="B3757" s="258" t="s">
        <v>9837</v>
      </c>
      <c r="C3757" s="258">
        <v>2020</v>
      </c>
      <c r="D3757" s="258" t="s">
        <v>927</v>
      </c>
      <c r="E3757" s="258">
        <v>85.850000000000009</v>
      </c>
      <c r="F3757" s="258" t="s">
        <v>3644</v>
      </c>
      <c r="G3757" s="259">
        <f>ROUND(Table3[[#This Row],[Net]],3)</f>
        <v>85.85</v>
      </c>
    </row>
    <row r="3758" spans="1:7">
      <c r="A3758" s="258" t="s">
        <v>4647</v>
      </c>
      <c r="B3758" s="258" t="s">
        <v>9837</v>
      </c>
      <c r="C3758" s="258">
        <v>2020</v>
      </c>
      <c r="D3758" s="258" t="s">
        <v>927</v>
      </c>
      <c r="E3758" s="258">
        <v>71.259999999999991</v>
      </c>
      <c r="F3758" s="258" t="s">
        <v>3644</v>
      </c>
      <c r="G3758" s="259">
        <f>ROUND(Table3[[#This Row],[Net]],3)</f>
        <v>71.260000000000005</v>
      </c>
    </row>
    <row r="3759" spans="1:7">
      <c r="A3759" s="258" t="s">
        <v>4648</v>
      </c>
      <c r="B3759" s="258" t="s">
        <v>9837</v>
      </c>
      <c r="C3759" s="258">
        <v>2020</v>
      </c>
      <c r="D3759" s="258" t="s">
        <v>927</v>
      </c>
      <c r="E3759" s="258">
        <v>36.780000000000008</v>
      </c>
      <c r="F3759" s="258" t="s">
        <v>3644</v>
      </c>
      <c r="G3759" s="259">
        <f>ROUND(Table3[[#This Row],[Net]],3)</f>
        <v>36.78</v>
      </c>
    </row>
    <row r="3760" spans="1:7">
      <c r="A3760" s="258" t="s">
        <v>4649</v>
      </c>
      <c r="B3760" s="258" t="s">
        <v>9837</v>
      </c>
      <c r="C3760" s="258">
        <v>2020</v>
      </c>
      <c r="D3760" s="258" t="s">
        <v>927</v>
      </c>
      <c r="E3760" s="258">
        <v>16.91</v>
      </c>
      <c r="F3760" s="258" t="s">
        <v>3644</v>
      </c>
      <c r="G3760" s="259">
        <f>ROUND(Table3[[#This Row],[Net]],3)</f>
        <v>16.91</v>
      </c>
    </row>
    <row r="3761" spans="1:7">
      <c r="A3761" s="258" t="s">
        <v>4650</v>
      </c>
      <c r="B3761" s="258" t="s">
        <v>9837</v>
      </c>
      <c r="C3761" s="258">
        <v>2020</v>
      </c>
      <c r="D3761" s="258" t="s">
        <v>927</v>
      </c>
      <c r="E3761" s="258">
        <v>102.99</v>
      </c>
      <c r="F3761" s="258" t="s">
        <v>3644</v>
      </c>
      <c r="G3761" s="259">
        <f>ROUND(Table3[[#This Row],[Net]],3)</f>
        <v>102.99</v>
      </c>
    </row>
    <row r="3762" spans="1:7">
      <c r="A3762" s="258" t="s">
        <v>4651</v>
      </c>
      <c r="B3762" s="258" t="s">
        <v>9837</v>
      </c>
      <c r="C3762" s="258">
        <v>2020</v>
      </c>
      <c r="D3762" s="258" t="s">
        <v>927</v>
      </c>
      <c r="E3762" s="258">
        <v>43.02</v>
      </c>
      <c r="F3762" s="258" t="s">
        <v>3644</v>
      </c>
      <c r="G3762" s="259">
        <f>ROUND(Table3[[#This Row],[Net]],3)</f>
        <v>43.02</v>
      </c>
    </row>
    <row r="3763" spans="1:7">
      <c r="A3763" s="258" t="s">
        <v>4652</v>
      </c>
      <c r="B3763" s="258" t="s">
        <v>9837</v>
      </c>
      <c r="C3763" s="258">
        <v>2020</v>
      </c>
      <c r="D3763" s="258" t="s">
        <v>927</v>
      </c>
      <c r="E3763" s="258">
        <v>56</v>
      </c>
      <c r="F3763" s="258" t="s">
        <v>3644</v>
      </c>
      <c r="G3763" s="259">
        <f>ROUND(Table3[[#This Row],[Net]],3)</f>
        <v>56</v>
      </c>
    </row>
    <row r="3764" spans="1:7">
      <c r="A3764" s="258" t="s">
        <v>4653</v>
      </c>
      <c r="B3764" s="258" t="s">
        <v>9837</v>
      </c>
      <c r="C3764" s="258">
        <v>2020</v>
      </c>
      <c r="D3764" s="258" t="s">
        <v>927</v>
      </c>
      <c r="E3764" s="258">
        <v>69.489999999999995</v>
      </c>
      <c r="F3764" s="258" t="s">
        <v>3644</v>
      </c>
      <c r="G3764" s="259">
        <f>ROUND(Table3[[#This Row],[Net]],3)</f>
        <v>69.489999999999995</v>
      </c>
    </row>
    <row r="3765" spans="1:7">
      <c r="A3765" s="258" t="s">
        <v>4654</v>
      </c>
      <c r="B3765" s="258" t="s">
        <v>9837</v>
      </c>
      <c r="C3765" s="258">
        <v>2020</v>
      </c>
      <c r="D3765" s="258" t="s">
        <v>927</v>
      </c>
      <c r="E3765" s="258">
        <v>95.679999999999993</v>
      </c>
      <c r="F3765" s="258" t="s">
        <v>3644</v>
      </c>
      <c r="G3765" s="259">
        <f>ROUND(Table3[[#This Row],[Net]],3)</f>
        <v>95.68</v>
      </c>
    </row>
    <row r="3766" spans="1:7">
      <c r="A3766" s="258" t="s">
        <v>4655</v>
      </c>
      <c r="B3766" s="258" t="s">
        <v>9837</v>
      </c>
      <c r="C3766" s="258">
        <v>2020</v>
      </c>
      <c r="D3766" s="258" t="s">
        <v>927</v>
      </c>
      <c r="E3766" s="258">
        <v>58.31</v>
      </c>
      <c r="F3766" s="258" t="s">
        <v>3644</v>
      </c>
      <c r="G3766" s="259">
        <f>ROUND(Table3[[#This Row],[Net]],3)</f>
        <v>58.31</v>
      </c>
    </row>
    <row r="3767" spans="1:7">
      <c r="A3767" s="258" t="s">
        <v>4656</v>
      </c>
      <c r="B3767" s="258" t="s">
        <v>9837</v>
      </c>
      <c r="C3767" s="258">
        <v>2020</v>
      </c>
      <c r="D3767" s="258" t="s">
        <v>927</v>
      </c>
      <c r="E3767" s="258">
        <v>51.91</v>
      </c>
      <c r="F3767" s="258" t="s">
        <v>3644</v>
      </c>
      <c r="G3767" s="259">
        <f>ROUND(Table3[[#This Row],[Net]],3)</f>
        <v>51.91</v>
      </c>
    </row>
    <row r="3768" spans="1:7">
      <c r="A3768" s="258" t="s">
        <v>4657</v>
      </c>
      <c r="B3768" s="258" t="s">
        <v>9837</v>
      </c>
      <c r="C3768" s="258">
        <v>2020</v>
      </c>
      <c r="D3768" s="258" t="s">
        <v>927</v>
      </c>
      <c r="E3768" s="258">
        <v>41.349999999999994</v>
      </c>
      <c r="F3768" s="258" t="s">
        <v>3644</v>
      </c>
      <c r="G3768" s="259">
        <f>ROUND(Table3[[#This Row],[Net]],3)</f>
        <v>41.35</v>
      </c>
    </row>
    <row r="3769" spans="1:7">
      <c r="A3769" s="258" t="s">
        <v>4658</v>
      </c>
      <c r="B3769" s="258" t="s">
        <v>9837</v>
      </c>
      <c r="C3769" s="258">
        <v>2020</v>
      </c>
      <c r="D3769" s="258" t="s">
        <v>927</v>
      </c>
      <c r="E3769" s="258">
        <v>124.16000000000001</v>
      </c>
      <c r="F3769" s="258" t="s">
        <v>3644</v>
      </c>
      <c r="G3769" s="259">
        <f>ROUND(Table3[[#This Row],[Net]],3)</f>
        <v>124.16</v>
      </c>
    </row>
    <row r="3770" spans="1:7">
      <c r="A3770" s="258" t="s">
        <v>4659</v>
      </c>
      <c r="B3770" s="258" t="s">
        <v>9837</v>
      </c>
      <c r="C3770" s="258">
        <v>2020</v>
      </c>
      <c r="D3770" s="258" t="s">
        <v>927</v>
      </c>
      <c r="E3770" s="258">
        <v>104.89999999999999</v>
      </c>
      <c r="F3770" s="258" t="s">
        <v>3644</v>
      </c>
      <c r="G3770" s="259">
        <f>ROUND(Table3[[#This Row],[Net]],3)</f>
        <v>104.9</v>
      </c>
    </row>
    <row r="3771" spans="1:7">
      <c r="A3771" s="258" t="s">
        <v>4660</v>
      </c>
      <c r="B3771" s="258" t="s">
        <v>9837</v>
      </c>
      <c r="C3771" s="258">
        <v>2020</v>
      </c>
      <c r="D3771" s="258" t="s">
        <v>927</v>
      </c>
      <c r="E3771" s="258">
        <v>35.94</v>
      </c>
      <c r="F3771" s="258" t="s">
        <v>3644</v>
      </c>
      <c r="G3771" s="259">
        <f>ROUND(Table3[[#This Row],[Net]],3)</f>
        <v>35.94</v>
      </c>
    </row>
    <row r="3772" spans="1:7">
      <c r="A3772" s="258" t="s">
        <v>4661</v>
      </c>
      <c r="B3772" s="258" t="s">
        <v>9837</v>
      </c>
      <c r="C3772" s="258">
        <v>2020</v>
      </c>
      <c r="D3772" s="258" t="s">
        <v>927</v>
      </c>
      <c r="E3772" s="258">
        <v>37.909999999999989</v>
      </c>
      <c r="F3772" s="258" t="s">
        <v>3644</v>
      </c>
      <c r="G3772" s="259">
        <f>ROUND(Table3[[#This Row],[Net]],3)</f>
        <v>37.909999999999997</v>
      </c>
    </row>
    <row r="3773" spans="1:7">
      <c r="A3773" s="258" t="s">
        <v>4662</v>
      </c>
      <c r="B3773" s="258" t="s">
        <v>9837</v>
      </c>
      <c r="C3773" s="258">
        <v>2020</v>
      </c>
      <c r="D3773" s="258" t="s">
        <v>927</v>
      </c>
      <c r="E3773" s="258">
        <v>78.009999999999991</v>
      </c>
      <c r="F3773" s="258" t="s">
        <v>3644</v>
      </c>
      <c r="G3773" s="259">
        <f>ROUND(Table3[[#This Row],[Net]],3)</f>
        <v>78.010000000000005</v>
      </c>
    </row>
    <row r="3774" spans="1:7">
      <c r="A3774" s="258" t="s">
        <v>4663</v>
      </c>
      <c r="B3774" s="258" t="s">
        <v>9837</v>
      </c>
      <c r="C3774" s="258">
        <v>2020</v>
      </c>
      <c r="D3774" s="258" t="s">
        <v>927</v>
      </c>
      <c r="E3774" s="258">
        <v>49.66</v>
      </c>
      <c r="F3774" s="258" t="s">
        <v>3644</v>
      </c>
      <c r="G3774" s="259">
        <f>ROUND(Table3[[#This Row],[Net]],3)</f>
        <v>49.66</v>
      </c>
    </row>
    <row r="3775" spans="1:7">
      <c r="A3775" s="258" t="s">
        <v>4664</v>
      </c>
      <c r="B3775" s="258" t="s">
        <v>9837</v>
      </c>
      <c r="C3775" s="258">
        <v>2020</v>
      </c>
      <c r="D3775" s="258" t="s">
        <v>927</v>
      </c>
      <c r="E3775" s="258">
        <v>40.489999999999995</v>
      </c>
      <c r="F3775" s="258" t="s">
        <v>3644</v>
      </c>
      <c r="G3775" s="259">
        <f>ROUND(Table3[[#This Row],[Net]],3)</f>
        <v>40.49</v>
      </c>
    </row>
    <row r="3776" spans="1:7">
      <c r="A3776" s="258" t="s">
        <v>4665</v>
      </c>
      <c r="B3776" s="258" t="s">
        <v>9837</v>
      </c>
      <c r="C3776" s="258">
        <v>2020</v>
      </c>
      <c r="D3776" s="258" t="s">
        <v>927</v>
      </c>
      <c r="E3776" s="258">
        <v>28.989999999999995</v>
      </c>
      <c r="F3776" s="258" t="s">
        <v>3644</v>
      </c>
      <c r="G3776" s="259">
        <f>ROUND(Table3[[#This Row],[Net]],3)</f>
        <v>28.99</v>
      </c>
    </row>
    <row r="3777" spans="1:7">
      <c r="A3777" s="258" t="s">
        <v>4666</v>
      </c>
      <c r="B3777" s="258" t="s">
        <v>9837</v>
      </c>
      <c r="C3777" s="258">
        <v>2020</v>
      </c>
      <c r="D3777" s="258" t="s">
        <v>927</v>
      </c>
      <c r="E3777" s="258">
        <v>95.11</v>
      </c>
      <c r="F3777" s="258" t="s">
        <v>3644</v>
      </c>
      <c r="G3777" s="259">
        <f>ROUND(Table3[[#This Row],[Net]],3)</f>
        <v>95.11</v>
      </c>
    </row>
    <row r="3778" spans="1:7">
      <c r="A3778" s="258" t="s">
        <v>4667</v>
      </c>
      <c r="B3778" s="258" t="s">
        <v>9837</v>
      </c>
      <c r="C3778" s="258">
        <v>2020</v>
      </c>
      <c r="D3778" s="258" t="s">
        <v>927</v>
      </c>
      <c r="E3778" s="258">
        <v>124.54000000000002</v>
      </c>
      <c r="F3778" s="258" t="s">
        <v>3644</v>
      </c>
      <c r="G3778" s="259">
        <f>ROUND(Table3[[#This Row],[Net]],3)</f>
        <v>124.54</v>
      </c>
    </row>
    <row r="3779" spans="1:7">
      <c r="A3779" s="258" t="s">
        <v>4668</v>
      </c>
      <c r="B3779" s="258" t="s">
        <v>9837</v>
      </c>
      <c r="C3779" s="258">
        <v>2020</v>
      </c>
      <c r="D3779" s="258" t="s">
        <v>927</v>
      </c>
      <c r="E3779" s="258">
        <v>103.03999999999998</v>
      </c>
      <c r="F3779" s="258" t="s">
        <v>3644</v>
      </c>
      <c r="G3779" s="259">
        <f>ROUND(Table3[[#This Row],[Net]],3)</f>
        <v>103.04</v>
      </c>
    </row>
    <row r="3780" spans="1:7">
      <c r="A3780" s="258" t="s">
        <v>4669</v>
      </c>
      <c r="B3780" s="258" t="s">
        <v>9837</v>
      </c>
      <c r="C3780" s="258">
        <v>2020</v>
      </c>
      <c r="D3780" s="258" t="s">
        <v>927</v>
      </c>
      <c r="E3780" s="258">
        <v>59.009999999999991</v>
      </c>
      <c r="F3780" s="258" t="s">
        <v>3644</v>
      </c>
      <c r="G3780" s="259">
        <f>ROUND(Table3[[#This Row],[Net]],3)</f>
        <v>59.01</v>
      </c>
    </row>
    <row r="3781" spans="1:7">
      <c r="A3781" s="258" t="s">
        <v>4670</v>
      </c>
      <c r="B3781" s="258" t="s">
        <v>9837</v>
      </c>
      <c r="C3781" s="258">
        <v>2020</v>
      </c>
      <c r="D3781" s="258" t="s">
        <v>927</v>
      </c>
      <c r="E3781" s="258">
        <v>71.009999999999991</v>
      </c>
      <c r="F3781" s="258" t="s">
        <v>3644</v>
      </c>
      <c r="G3781" s="259">
        <f>ROUND(Table3[[#This Row],[Net]],3)</f>
        <v>71.010000000000005</v>
      </c>
    </row>
    <row r="3782" spans="1:7">
      <c r="A3782" s="258" t="s">
        <v>4671</v>
      </c>
      <c r="B3782" s="258" t="s">
        <v>9837</v>
      </c>
      <c r="C3782" s="258">
        <v>2020</v>
      </c>
      <c r="D3782" s="258" t="s">
        <v>927</v>
      </c>
      <c r="E3782" s="258">
        <v>53</v>
      </c>
      <c r="F3782" s="258" t="s">
        <v>3644</v>
      </c>
      <c r="G3782" s="259">
        <f>ROUND(Table3[[#This Row],[Net]],3)</f>
        <v>53</v>
      </c>
    </row>
    <row r="3783" spans="1:7">
      <c r="A3783" s="258" t="s">
        <v>4672</v>
      </c>
      <c r="B3783" s="258" t="s">
        <v>9837</v>
      </c>
      <c r="C3783" s="258">
        <v>2020</v>
      </c>
      <c r="D3783" s="258" t="s">
        <v>927</v>
      </c>
      <c r="E3783" s="258">
        <v>71.75</v>
      </c>
      <c r="F3783" s="258" t="s">
        <v>3644</v>
      </c>
      <c r="G3783" s="259">
        <f>ROUND(Table3[[#This Row],[Net]],3)</f>
        <v>71.75</v>
      </c>
    </row>
    <row r="3784" spans="1:7">
      <c r="A3784" s="258" t="s">
        <v>4673</v>
      </c>
      <c r="B3784" s="258" t="s">
        <v>9837</v>
      </c>
      <c r="C3784" s="258">
        <v>2020</v>
      </c>
      <c r="D3784" s="258" t="s">
        <v>927</v>
      </c>
      <c r="E3784" s="258">
        <v>24.3</v>
      </c>
      <c r="F3784" s="258" t="s">
        <v>3644</v>
      </c>
      <c r="G3784" s="259">
        <f>ROUND(Table3[[#This Row],[Net]],3)</f>
        <v>24.3</v>
      </c>
    </row>
    <row r="3785" spans="1:7">
      <c r="A3785" s="258" t="s">
        <v>4674</v>
      </c>
      <c r="B3785" s="258" t="s">
        <v>9837</v>
      </c>
      <c r="C3785" s="258">
        <v>2020</v>
      </c>
      <c r="D3785" s="258" t="s">
        <v>927</v>
      </c>
      <c r="E3785" s="258">
        <v>85.86999999999999</v>
      </c>
      <c r="F3785" s="258" t="s">
        <v>3644</v>
      </c>
      <c r="G3785" s="259">
        <f>ROUND(Table3[[#This Row],[Net]],3)</f>
        <v>85.87</v>
      </c>
    </row>
    <row r="3786" spans="1:7">
      <c r="A3786" s="258" t="s">
        <v>4675</v>
      </c>
      <c r="B3786" s="258" t="s">
        <v>9837</v>
      </c>
      <c r="C3786" s="258">
        <v>2020</v>
      </c>
      <c r="D3786" s="258" t="s">
        <v>927</v>
      </c>
      <c r="E3786" s="258">
        <v>19.409999999999997</v>
      </c>
      <c r="F3786" s="258" t="s">
        <v>3644</v>
      </c>
      <c r="G3786" s="259">
        <f>ROUND(Table3[[#This Row],[Net]],3)</f>
        <v>19.41</v>
      </c>
    </row>
    <row r="3787" spans="1:7">
      <c r="A3787" s="258" t="s">
        <v>4676</v>
      </c>
      <c r="B3787" s="258" t="s">
        <v>9837</v>
      </c>
      <c r="C3787" s="258">
        <v>2020</v>
      </c>
      <c r="D3787" s="258" t="s">
        <v>927</v>
      </c>
      <c r="E3787" s="258">
        <v>33.799999999999997</v>
      </c>
      <c r="F3787" s="258" t="s">
        <v>3644</v>
      </c>
      <c r="G3787" s="259">
        <f>ROUND(Table3[[#This Row],[Net]],3)</f>
        <v>33.799999999999997</v>
      </c>
    </row>
    <row r="3788" spans="1:7">
      <c r="A3788" s="258" t="s">
        <v>4677</v>
      </c>
      <c r="B3788" s="258" t="s">
        <v>9837</v>
      </c>
      <c r="C3788" s="258">
        <v>2020</v>
      </c>
      <c r="D3788" s="258" t="s">
        <v>927</v>
      </c>
      <c r="E3788" s="258">
        <v>105.98</v>
      </c>
      <c r="F3788" s="258" t="s">
        <v>3644</v>
      </c>
      <c r="G3788" s="259">
        <f>ROUND(Table3[[#This Row],[Net]],3)</f>
        <v>105.98</v>
      </c>
    </row>
    <row r="3789" spans="1:7">
      <c r="A3789" s="258" t="s">
        <v>4678</v>
      </c>
      <c r="B3789" s="258" t="s">
        <v>9837</v>
      </c>
      <c r="C3789" s="258">
        <v>2020</v>
      </c>
      <c r="D3789" s="258" t="s">
        <v>927</v>
      </c>
      <c r="E3789" s="258">
        <v>6.15</v>
      </c>
      <c r="F3789" s="258" t="s">
        <v>3644</v>
      </c>
      <c r="G3789" s="259">
        <f>ROUND(Table3[[#This Row],[Net]],3)</f>
        <v>6.15</v>
      </c>
    </row>
    <row r="3790" spans="1:7">
      <c r="A3790" s="258" t="s">
        <v>4679</v>
      </c>
      <c r="B3790" s="258" t="s">
        <v>9837</v>
      </c>
      <c r="C3790" s="258">
        <v>2020</v>
      </c>
      <c r="D3790" s="258" t="s">
        <v>927</v>
      </c>
      <c r="E3790" s="258">
        <v>89.23</v>
      </c>
      <c r="F3790" s="258" t="s">
        <v>3644</v>
      </c>
      <c r="G3790" s="259">
        <f>ROUND(Table3[[#This Row],[Net]],3)</f>
        <v>89.23</v>
      </c>
    </row>
    <row r="3791" spans="1:7">
      <c r="A3791" s="258" t="s">
        <v>4680</v>
      </c>
      <c r="B3791" s="258" t="s">
        <v>9837</v>
      </c>
      <c r="C3791" s="258">
        <v>2020</v>
      </c>
      <c r="D3791" s="258" t="s">
        <v>927</v>
      </c>
      <c r="E3791" s="258">
        <v>58.2</v>
      </c>
      <c r="F3791" s="258" t="s">
        <v>3644</v>
      </c>
      <c r="G3791" s="259">
        <f>ROUND(Table3[[#This Row],[Net]],3)</f>
        <v>58.2</v>
      </c>
    </row>
    <row r="3792" spans="1:7">
      <c r="A3792" s="258" t="s">
        <v>4681</v>
      </c>
      <c r="B3792" s="258" t="s">
        <v>9837</v>
      </c>
      <c r="C3792" s="258">
        <v>2020</v>
      </c>
      <c r="D3792" s="258" t="s">
        <v>927</v>
      </c>
      <c r="E3792" s="258">
        <v>4</v>
      </c>
      <c r="F3792" s="258" t="s">
        <v>3644</v>
      </c>
      <c r="G3792" s="259">
        <f>ROUND(Table3[[#This Row],[Net]],3)</f>
        <v>4</v>
      </c>
    </row>
    <row r="3793" spans="1:7">
      <c r="A3793" s="258" t="s">
        <v>4682</v>
      </c>
      <c r="B3793" s="258" t="s">
        <v>9837</v>
      </c>
      <c r="C3793" s="258">
        <v>2020</v>
      </c>
      <c r="D3793" s="258" t="s">
        <v>927</v>
      </c>
      <c r="E3793" s="258">
        <v>60.370000000000005</v>
      </c>
      <c r="F3793" s="258" t="s">
        <v>3644</v>
      </c>
      <c r="G3793" s="259">
        <f>ROUND(Table3[[#This Row],[Net]],3)</f>
        <v>60.37</v>
      </c>
    </row>
    <row r="3794" spans="1:7">
      <c r="A3794" s="258" t="s">
        <v>4683</v>
      </c>
      <c r="B3794" s="258" t="s">
        <v>9837</v>
      </c>
      <c r="C3794" s="258">
        <v>2020</v>
      </c>
      <c r="D3794" s="258" t="s">
        <v>927</v>
      </c>
      <c r="E3794" s="258">
        <v>42.53</v>
      </c>
      <c r="F3794" s="258" t="s">
        <v>3644</v>
      </c>
      <c r="G3794" s="259">
        <f>ROUND(Table3[[#This Row],[Net]],3)</f>
        <v>42.53</v>
      </c>
    </row>
    <row r="3795" spans="1:7">
      <c r="A3795" s="258" t="s">
        <v>4684</v>
      </c>
      <c r="B3795" s="258" t="s">
        <v>9837</v>
      </c>
      <c r="C3795" s="258">
        <v>2020</v>
      </c>
      <c r="D3795" s="258" t="s">
        <v>927</v>
      </c>
      <c r="E3795" s="258">
        <v>69.52</v>
      </c>
      <c r="F3795" s="258" t="s">
        <v>3644</v>
      </c>
      <c r="G3795" s="259">
        <f>ROUND(Table3[[#This Row],[Net]],3)</f>
        <v>69.52</v>
      </c>
    </row>
    <row r="3796" spans="1:7">
      <c r="A3796" s="258" t="s">
        <v>4685</v>
      </c>
      <c r="B3796" s="258" t="s">
        <v>9837</v>
      </c>
      <c r="C3796" s="258">
        <v>2020</v>
      </c>
      <c r="D3796" s="258" t="s">
        <v>927</v>
      </c>
      <c r="E3796" s="258">
        <v>164.44000000000003</v>
      </c>
      <c r="F3796" s="258" t="s">
        <v>3644</v>
      </c>
      <c r="G3796" s="259">
        <f>ROUND(Table3[[#This Row],[Net]],3)</f>
        <v>164.44</v>
      </c>
    </row>
    <row r="3797" spans="1:7">
      <c r="A3797" s="258" t="s">
        <v>4686</v>
      </c>
      <c r="B3797" s="258" t="s">
        <v>9837</v>
      </c>
      <c r="C3797" s="258">
        <v>2020</v>
      </c>
      <c r="D3797" s="258" t="s">
        <v>927</v>
      </c>
      <c r="E3797" s="258">
        <v>85.679999999999993</v>
      </c>
      <c r="F3797" s="258" t="s">
        <v>3644</v>
      </c>
      <c r="G3797" s="259">
        <f>ROUND(Table3[[#This Row],[Net]],3)</f>
        <v>85.68</v>
      </c>
    </row>
    <row r="3798" spans="1:7">
      <c r="A3798" s="258" t="s">
        <v>4687</v>
      </c>
      <c r="B3798" s="258" t="s">
        <v>9837</v>
      </c>
      <c r="C3798" s="258">
        <v>2020</v>
      </c>
      <c r="D3798" s="258" t="s">
        <v>927</v>
      </c>
      <c r="E3798" s="258">
        <v>26.740000000000002</v>
      </c>
      <c r="F3798" s="258" t="s">
        <v>3644</v>
      </c>
      <c r="G3798" s="259">
        <f>ROUND(Table3[[#This Row],[Net]],3)</f>
        <v>26.74</v>
      </c>
    </row>
    <row r="3799" spans="1:7">
      <c r="A3799" s="258" t="s">
        <v>4688</v>
      </c>
      <c r="B3799" s="258" t="s">
        <v>9837</v>
      </c>
      <c r="C3799" s="258">
        <v>2020</v>
      </c>
      <c r="D3799" s="258" t="s">
        <v>927</v>
      </c>
      <c r="E3799" s="258">
        <v>69.03</v>
      </c>
      <c r="F3799" s="258" t="s">
        <v>3644</v>
      </c>
      <c r="G3799" s="259">
        <f>ROUND(Table3[[#This Row],[Net]],3)</f>
        <v>69.03</v>
      </c>
    </row>
    <row r="3800" spans="1:7">
      <c r="A3800" s="258" t="s">
        <v>4689</v>
      </c>
      <c r="B3800" s="258" t="s">
        <v>9837</v>
      </c>
      <c r="C3800" s="258">
        <v>2020</v>
      </c>
      <c r="D3800" s="258" t="s">
        <v>927</v>
      </c>
      <c r="E3800" s="258">
        <v>66.48</v>
      </c>
      <c r="F3800" s="258" t="s">
        <v>3644</v>
      </c>
      <c r="G3800" s="259">
        <f>ROUND(Table3[[#This Row],[Net]],3)</f>
        <v>66.48</v>
      </c>
    </row>
    <row r="3801" spans="1:7">
      <c r="A3801" s="258" t="s">
        <v>4690</v>
      </c>
      <c r="B3801" s="258" t="s">
        <v>9837</v>
      </c>
      <c r="C3801" s="258">
        <v>2020</v>
      </c>
      <c r="D3801" s="258" t="s">
        <v>927</v>
      </c>
      <c r="E3801" s="258">
        <v>120.10999999999999</v>
      </c>
      <c r="F3801" s="258" t="s">
        <v>3644</v>
      </c>
      <c r="G3801" s="259">
        <f>ROUND(Table3[[#This Row],[Net]],3)</f>
        <v>120.11</v>
      </c>
    </row>
    <row r="3802" spans="1:7">
      <c r="A3802" s="258" t="s">
        <v>4691</v>
      </c>
      <c r="B3802" s="258" t="s">
        <v>9837</v>
      </c>
      <c r="C3802" s="258">
        <v>2020</v>
      </c>
      <c r="D3802" s="258" t="s">
        <v>927</v>
      </c>
      <c r="E3802" s="258">
        <v>51.969999999999992</v>
      </c>
      <c r="F3802" s="258" t="s">
        <v>3644</v>
      </c>
      <c r="G3802" s="259">
        <f>ROUND(Table3[[#This Row],[Net]],3)</f>
        <v>51.97</v>
      </c>
    </row>
    <row r="3803" spans="1:7">
      <c r="A3803" s="258" t="s">
        <v>4692</v>
      </c>
      <c r="B3803" s="258" t="s">
        <v>9837</v>
      </c>
      <c r="C3803" s="258">
        <v>2020</v>
      </c>
      <c r="D3803" s="258" t="s">
        <v>927</v>
      </c>
      <c r="E3803" s="258">
        <v>40.559999999999995</v>
      </c>
      <c r="F3803" s="258" t="s">
        <v>3644</v>
      </c>
      <c r="G3803" s="259">
        <f>ROUND(Table3[[#This Row],[Net]],3)</f>
        <v>40.56</v>
      </c>
    </row>
    <row r="3804" spans="1:7">
      <c r="A3804" s="258" t="s">
        <v>4693</v>
      </c>
      <c r="B3804" s="258" t="s">
        <v>9837</v>
      </c>
      <c r="C3804" s="258">
        <v>2020</v>
      </c>
      <c r="D3804" s="258" t="s">
        <v>927</v>
      </c>
      <c r="E3804" s="258">
        <v>56.09</v>
      </c>
      <c r="F3804" s="258" t="s">
        <v>3644</v>
      </c>
      <c r="G3804" s="259">
        <f>ROUND(Table3[[#This Row],[Net]],3)</f>
        <v>56.09</v>
      </c>
    </row>
    <row r="3805" spans="1:7">
      <c r="A3805" s="258" t="s">
        <v>4694</v>
      </c>
      <c r="B3805" s="258" t="s">
        <v>9837</v>
      </c>
      <c r="C3805" s="258">
        <v>2020</v>
      </c>
      <c r="D3805" s="258" t="s">
        <v>927</v>
      </c>
      <c r="E3805" s="258">
        <v>61.77</v>
      </c>
      <c r="F3805" s="258" t="s">
        <v>3644</v>
      </c>
      <c r="G3805" s="259">
        <f>ROUND(Table3[[#This Row],[Net]],3)</f>
        <v>61.77</v>
      </c>
    </row>
    <row r="3806" spans="1:7">
      <c r="A3806" s="258" t="s">
        <v>4695</v>
      </c>
      <c r="B3806" s="258" t="s">
        <v>9837</v>
      </c>
      <c r="C3806" s="258">
        <v>2020</v>
      </c>
      <c r="D3806" s="258" t="s">
        <v>927</v>
      </c>
      <c r="E3806" s="258">
        <v>85.97</v>
      </c>
      <c r="F3806" s="258" t="s">
        <v>3644</v>
      </c>
      <c r="G3806" s="259">
        <f>ROUND(Table3[[#This Row],[Net]],3)</f>
        <v>85.97</v>
      </c>
    </row>
    <row r="3807" spans="1:7">
      <c r="A3807" s="258" t="s">
        <v>4696</v>
      </c>
      <c r="B3807" s="258" t="s">
        <v>9837</v>
      </c>
      <c r="C3807" s="258">
        <v>2020</v>
      </c>
      <c r="D3807" s="258" t="s">
        <v>927</v>
      </c>
      <c r="E3807" s="258">
        <v>63.680000000000007</v>
      </c>
      <c r="F3807" s="258" t="s">
        <v>3644</v>
      </c>
      <c r="G3807" s="259">
        <f>ROUND(Table3[[#This Row],[Net]],3)</f>
        <v>63.68</v>
      </c>
    </row>
    <row r="3808" spans="1:7">
      <c r="A3808" s="258" t="s">
        <v>4697</v>
      </c>
      <c r="B3808" s="258" t="s">
        <v>9837</v>
      </c>
      <c r="C3808" s="258">
        <v>2020</v>
      </c>
      <c r="D3808" s="258" t="s">
        <v>927</v>
      </c>
      <c r="E3808" s="258">
        <v>123.74999999999999</v>
      </c>
      <c r="F3808" s="258" t="s">
        <v>3644</v>
      </c>
      <c r="G3808" s="259">
        <f>ROUND(Table3[[#This Row],[Net]],3)</f>
        <v>123.75</v>
      </c>
    </row>
    <row r="3809" spans="1:7">
      <c r="A3809" s="258" t="s">
        <v>4698</v>
      </c>
      <c r="B3809" s="258" t="s">
        <v>9837</v>
      </c>
      <c r="C3809" s="258">
        <v>2020</v>
      </c>
      <c r="D3809" s="258" t="s">
        <v>927</v>
      </c>
      <c r="E3809" s="258">
        <v>62.57</v>
      </c>
      <c r="F3809" s="258" t="s">
        <v>3644</v>
      </c>
      <c r="G3809" s="259">
        <f>ROUND(Table3[[#This Row],[Net]],3)</f>
        <v>62.57</v>
      </c>
    </row>
    <row r="3810" spans="1:7">
      <c r="A3810" s="258" t="s">
        <v>4699</v>
      </c>
      <c r="B3810" s="258" t="s">
        <v>9837</v>
      </c>
      <c r="C3810" s="258">
        <v>2020</v>
      </c>
      <c r="D3810" s="258" t="s">
        <v>927</v>
      </c>
      <c r="E3810" s="258">
        <v>42.150000000000006</v>
      </c>
      <c r="F3810" s="258" t="s">
        <v>3644</v>
      </c>
      <c r="G3810" s="259">
        <f>ROUND(Table3[[#This Row],[Net]],3)</f>
        <v>42.15</v>
      </c>
    </row>
    <row r="3811" spans="1:7">
      <c r="A3811" s="258" t="s">
        <v>4700</v>
      </c>
      <c r="B3811" s="258" t="s">
        <v>9837</v>
      </c>
      <c r="C3811" s="258">
        <v>2020</v>
      </c>
      <c r="D3811" s="258" t="s">
        <v>927</v>
      </c>
      <c r="E3811" s="258">
        <v>58.86</v>
      </c>
      <c r="F3811" s="258" t="s">
        <v>3644</v>
      </c>
      <c r="G3811" s="259">
        <f>ROUND(Table3[[#This Row],[Net]],3)</f>
        <v>58.86</v>
      </c>
    </row>
    <row r="3812" spans="1:7">
      <c r="A3812" s="258" t="s">
        <v>4701</v>
      </c>
      <c r="B3812" s="258" t="s">
        <v>9837</v>
      </c>
      <c r="C3812" s="258">
        <v>2020</v>
      </c>
      <c r="D3812" s="258" t="s">
        <v>927</v>
      </c>
      <c r="E3812" s="258">
        <v>60.2</v>
      </c>
      <c r="F3812" s="258" t="s">
        <v>3644</v>
      </c>
      <c r="G3812" s="259">
        <f>ROUND(Table3[[#This Row],[Net]],3)</f>
        <v>60.2</v>
      </c>
    </row>
    <row r="3813" spans="1:7">
      <c r="A3813" s="258" t="s">
        <v>4702</v>
      </c>
      <c r="B3813" s="258" t="s">
        <v>9837</v>
      </c>
      <c r="C3813" s="258">
        <v>2020</v>
      </c>
      <c r="D3813" s="258" t="s">
        <v>927</v>
      </c>
      <c r="E3813" s="258">
        <v>86.110000000000014</v>
      </c>
      <c r="F3813" s="258" t="s">
        <v>3644</v>
      </c>
      <c r="G3813" s="259">
        <f>ROUND(Table3[[#This Row],[Net]],3)</f>
        <v>86.11</v>
      </c>
    </row>
    <row r="3814" spans="1:7">
      <c r="A3814" s="258" t="s">
        <v>4703</v>
      </c>
      <c r="B3814" s="258" t="s">
        <v>9837</v>
      </c>
      <c r="C3814" s="258">
        <v>2020</v>
      </c>
      <c r="D3814" s="258" t="s">
        <v>927</v>
      </c>
      <c r="E3814" s="258">
        <v>81.22999999999999</v>
      </c>
      <c r="F3814" s="258" t="s">
        <v>3644</v>
      </c>
      <c r="G3814" s="259">
        <f>ROUND(Table3[[#This Row],[Net]],3)</f>
        <v>81.23</v>
      </c>
    </row>
    <row r="3815" spans="1:7">
      <c r="A3815" s="258" t="s">
        <v>4704</v>
      </c>
      <c r="B3815" s="258" t="s">
        <v>9837</v>
      </c>
      <c r="C3815" s="258">
        <v>2020</v>
      </c>
      <c r="D3815" s="258" t="s">
        <v>927</v>
      </c>
      <c r="E3815" s="258">
        <v>77.990000000000009</v>
      </c>
      <c r="F3815" s="258" t="s">
        <v>3644</v>
      </c>
      <c r="G3815" s="259">
        <f>ROUND(Table3[[#This Row],[Net]],3)</f>
        <v>77.989999999999995</v>
      </c>
    </row>
    <row r="3816" spans="1:7">
      <c r="A3816" s="258" t="s">
        <v>4705</v>
      </c>
      <c r="B3816" s="258" t="s">
        <v>9837</v>
      </c>
      <c r="C3816" s="258">
        <v>2020</v>
      </c>
      <c r="D3816" s="258" t="s">
        <v>927</v>
      </c>
      <c r="E3816" s="258">
        <v>63.810000000000016</v>
      </c>
      <c r="F3816" s="258" t="s">
        <v>3644</v>
      </c>
      <c r="G3816" s="259">
        <f>ROUND(Table3[[#This Row],[Net]],3)</f>
        <v>63.81</v>
      </c>
    </row>
    <row r="3817" spans="1:7">
      <c r="A3817" s="258" t="s">
        <v>4706</v>
      </c>
      <c r="B3817" s="258" t="s">
        <v>9837</v>
      </c>
      <c r="C3817" s="258">
        <v>2020</v>
      </c>
      <c r="D3817" s="258" t="s">
        <v>927</v>
      </c>
      <c r="E3817" s="258">
        <v>26.47</v>
      </c>
      <c r="F3817" s="258" t="s">
        <v>3644</v>
      </c>
      <c r="G3817" s="259">
        <f>ROUND(Table3[[#This Row],[Net]],3)</f>
        <v>26.47</v>
      </c>
    </row>
    <row r="3818" spans="1:7">
      <c r="A3818" s="258" t="s">
        <v>4707</v>
      </c>
      <c r="B3818" s="258" t="s">
        <v>9837</v>
      </c>
      <c r="C3818" s="258">
        <v>2020</v>
      </c>
      <c r="D3818" s="258" t="s">
        <v>927</v>
      </c>
      <c r="E3818" s="258">
        <v>48.050000000000011</v>
      </c>
      <c r="F3818" s="258" t="s">
        <v>3644</v>
      </c>
      <c r="G3818" s="259">
        <f>ROUND(Table3[[#This Row],[Net]],3)</f>
        <v>48.05</v>
      </c>
    </row>
    <row r="3819" spans="1:7">
      <c r="A3819" s="258" t="s">
        <v>4708</v>
      </c>
      <c r="B3819" s="258" t="s">
        <v>9837</v>
      </c>
      <c r="C3819" s="258">
        <v>2020</v>
      </c>
      <c r="D3819" s="258" t="s">
        <v>927</v>
      </c>
      <c r="E3819" s="258">
        <v>83.789999999999992</v>
      </c>
      <c r="F3819" s="258" t="s">
        <v>3644</v>
      </c>
      <c r="G3819" s="259">
        <f>ROUND(Table3[[#This Row],[Net]],3)</f>
        <v>83.79</v>
      </c>
    </row>
    <row r="3820" spans="1:7">
      <c r="A3820" s="258" t="s">
        <v>4709</v>
      </c>
      <c r="B3820" s="258" t="s">
        <v>9837</v>
      </c>
      <c r="C3820" s="258">
        <v>2020</v>
      </c>
      <c r="D3820" s="258" t="s">
        <v>927</v>
      </c>
      <c r="E3820" s="258">
        <v>71.06</v>
      </c>
      <c r="F3820" s="258" t="s">
        <v>3644</v>
      </c>
      <c r="G3820" s="259">
        <f>ROUND(Table3[[#This Row],[Net]],3)</f>
        <v>71.06</v>
      </c>
    </row>
    <row r="3821" spans="1:7">
      <c r="A3821" s="258" t="s">
        <v>4710</v>
      </c>
      <c r="B3821" s="258" t="s">
        <v>9837</v>
      </c>
      <c r="C3821" s="258">
        <v>2020</v>
      </c>
      <c r="D3821" s="258" t="s">
        <v>927</v>
      </c>
      <c r="E3821" s="258">
        <v>127.33000000000001</v>
      </c>
      <c r="F3821" s="258" t="s">
        <v>3644</v>
      </c>
      <c r="G3821" s="259">
        <f>ROUND(Table3[[#This Row],[Net]],3)</f>
        <v>127.33</v>
      </c>
    </row>
    <row r="3822" spans="1:7">
      <c r="A3822" s="258" t="s">
        <v>4711</v>
      </c>
      <c r="B3822" s="258" t="s">
        <v>9837</v>
      </c>
      <c r="C3822" s="258">
        <v>2020</v>
      </c>
      <c r="D3822" s="258" t="s">
        <v>927</v>
      </c>
      <c r="E3822" s="258">
        <v>116.49000000000001</v>
      </c>
      <c r="F3822" s="258" t="s">
        <v>3644</v>
      </c>
      <c r="G3822" s="259">
        <f>ROUND(Table3[[#This Row],[Net]],3)</f>
        <v>116.49</v>
      </c>
    </row>
    <row r="3823" spans="1:7">
      <c r="A3823" s="258" t="s">
        <v>4712</v>
      </c>
      <c r="B3823" s="258" t="s">
        <v>9837</v>
      </c>
      <c r="C3823" s="258">
        <v>2020</v>
      </c>
      <c r="D3823" s="258" t="s">
        <v>927</v>
      </c>
      <c r="E3823" s="258">
        <v>80.59</v>
      </c>
      <c r="F3823" s="258" t="s">
        <v>3644</v>
      </c>
      <c r="G3823" s="259">
        <f>ROUND(Table3[[#This Row],[Net]],3)</f>
        <v>80.59</v>
      </c>
    </row>
    <row r="3824" spans="1:7">
      <c r="A3824" s="258" t="s">
        <v>4713</v>
      </c>
      <c r="B3824" s="258" t="s">
        <v>9837</v>
      </c>
      <c r="C3824" s="258">
        <v>2020</v>
      </c>
      <c r="D3824" s="258" t="s">
        <v>927</v>
      </c>
      <c r="E3824" s="258">
        <v>90.54</v>
      </c>
      <c r="F3824" s="258" t="s">
        <v>3644</v>
      </c>
      <c r="G3824" s="259">
        <f>ROUND(Table3[[#This Row],[Net]],3)</f>
        <v>90.54</v>
      </c>
    </row>
    <row r="3825" spans="1:7">
      <c r="A3825" s="258" t="s">
        <v>4714</v>
      </c>
      <c r="B3825" s="258" t="s">
        <v>9837</v>
      </c>
      <c r="C3825" s="258">
        <v>2020</v>
      </c>
      <c r="D3825" s="258" t="s">
        <v>927</v>
      </c>
      <c r="E3825" s="258">
        <v>68.58</v>
      </c>
      <c r="F3825" s="258" t="s">
        <v>3644</v>
      </c>
      <c r="G3825" s="259">
        <f>ROUND(Table3[[#This Row],[Net]],3)</f>
        <v>68.58</v>
      </c>
    </row>
    <row r="3826" spans="1:7">
      <c r="A3826" s="258" t="s">
        <v>4715</v>
      </c>
      <c r="B3826" s="258" t="s">
        <v>9837</v>
      </c>
      <c r="C3826" s="258">
        <v>2020</v>
      </c>
      <c r="D3826" s="258" t="s">
        <v>927</v>
      </c>
      <c r="E3826" s="258">
        <v>30.07</v>
      </c>
      <c r="F3826" s="258" t="s">
        <v>3644</v>
      </c>
      <c r="G3826" s="259">
        <f>ROUND(Table3[[#This Row],[Net]],3)</f>
        <v>30.07</v>
      </c>
    </row>
    <row r="3827" spans="1:7">
      <c r="A3827" s="258" t="s">
        <v>4716</v>
      </c>
      <c r="B3827" s="258" t="s">
        <v>9837</v>
      </c>
      <c r="C3827" s="258">
        <v>2020</v>
      </c>
      <c r="D3827" s="258" t="s">
        <v>927</v>
      </c>
      <c r="E3827" s="258">
        <v>133.05000000000001</v>
      </c>
      <c r="F3827" s="258" t="s">
        <v>3644</v>
      </c>
      <c r="G3827" s="259">
        <f>ROUND(Table3[[#This Row],[Net]],3)</f>
        <v>133.05000000000001</v>
      </c>
    </row>
    <row r="3828" spans="1:7">
      <c r="A3828" s="258" t="s">
        <v>4717</v>
      </c>
      <c r="B3828" s="258" t="s">
        <v>9837</v>
      </c>
      <c r="C3828" s="258">
        <v>2020</v>
      </c>
      <c r="D3828" s="258" t="s">
        <v>927</v>
      </c>
      <c r="E3828" s="258">
        <v>96.360000000000014</v>
      </c>
      <c r="F3828" s="258" t="s">
        <v>3644</v>
      </c>
      <c r="G3828" s="259">
        <f>ROUND(Table3[[#This Row],[Net]],3)</f>
        <v>96.36</v>
      </c>
    </row>
    <row r="3829" spans="1:7">
      <c r="A3829" s="258" t="s">
        <v>4718</v>
      </c>
      <c r="B3829" s="258" t="s">
        <v>9837</v>
      </c>
      <c r="C3829" s="258">
        <v>2020</v>
      </c>
      <c r="D3829" s="258" t="s">
        <v>927</v>
      </c>
      <c r="E3829" s="258">
        <v>99.740000000000009</v>
      </c>
      <c r="F3829" s="258" t="s">
        <v>3644</v>
      </c>
      <c r="G3829" s="259">
        <f>ROUND(Table3[[#This Row],[Net]],3)</f>
        <v>99.74</v>
      </c>
    </row>
    <row r="3830" spans="1:7">
      <c r="A3830" s="258" t="s">
        <v>4719</v>
      </c>
      <c r="B3830" s="258" t="s">
        <v>9837</v>
      </c>
      <c r="C3830" s="258">
        <v>2020</v>
      </c>
      <c r="D3830" s="258" t="s">
        <v>927</v>
      </c>
      <c r="E3830" s="258">
        <v>33.870000000000005</v>
      </c>
      <c r="F3830" s="258" t="s">
        <v>3644</v>
      </c>
      <c r="G3830" s="259">
        <f>ROUND(Table3[[#This Row],[Net]],3)</f>
        <v>33.869999999999997</v>
      </c>
    </row>
    <row r="3831" spans="1:7">
      <c r="A3831" s="258" t="s">
        <v>4720</v>
      </c>
      <c r="B3831" s="258" t="s">
        <v>9837</v>
      </c>
      <c r="C3831" s="258">
        <v>2020</v>
      </c>
      <c r="D3831" s="258" t="s">
        <v>927</v>
      </c>
      <c r="E3831" s="258">
        <v>37.369999999999997</v>
      </c>
      <c r="F3831" s="258" t="s">
        <v>3644</v>
      </c>
      <c r="G3831" s="259">
        <f>ROUND(Table3[[#This Row],[Net]],3)</f>
        <v>37.369999999999997</v>
      </c>
    </row>
    <row r="3832" spans="1:7">
      <c r="A3832" s="258" t="s">
        <v>4721</v>
      </c>
      <c r="B3832" s="258" t="s">
        <v>9837</v>
      </c>
      <c r="C3832" s="258">
        <v>2020</v>
      </c>
      <c r="D3832" s="258" t="s">
        <v>927</v>
      </c>
      <c r="E3832" s="258">
        <v>57.72999999999999</v>
      </c>
      <c r="F3832" s="258" t="s">
        <v>3644</v>
      </c>
      <c r="G3832" s="259">
        <f>ROUND(Table3[[#This Row],[Net]],3)</f>
        <v>57.73</v>
      </c>
    </row>
    <row r="3833" spans="1:7">
      <c r="A3833" s="258" t="s">
        <v>4722</v>
      </c>
      <c r="B3833" s="258" t="s">
        <v>9837</v>
      </c>
      <c r="C3833" s="258">
        <v>2020</v>
      </c>
      <c r="D3833" s="258" t="s">
        <v>927</v>
      </c>
      <c r="E3833" s="258">
        <v>54.08</v>
      </c>
      <c r="F3833" s="258" t="s">
        <v>3644</v>
      </c>
      <c r="G3833" s="259">
        <f>ROUND(Table3[[#This Row],[Net]],3)</f>
        <v>54.08</v>
      </c>
    </row>
    <row r="3834" spans="1:7">
      <c r="A3834" s="258" t="s">
        <v>4723</v>
      </c>
      <c r="B3834" s="258" t="s">
        <v>9837</v>
      </c>
      <c r="C3834" s="258">
        <v>2020</v>
      </c>
      <c r="D3834" s="258" t="s">
        <v>927</v>
      </c>
      <c r="E3834" s="258">
        <v>77.03</v>
      </c>
      <c r="F3834" s="258" t="s">
        <v>3644</v>
      </c>
      <c r="G3834" s="259">
        <f>ROUND(Table3[[#This Row],[Net]],3)</f>
        <v>77.03</v>
      </c>
    </row>
    <row r="3835" spans="1:7">
      <c r="A3835" s="258" t="s">
        <v>4724</v>
      </c>
      <c r="B3835" s="258" t="s">
        <v>9837</v>
      </c>
      <c r="C3835" s="258">
        <v>2020</v>
      </c>
      <c r="D3835" s="258" t="s">
        <v>927</v>
      </c>
      <c r="E3835" s="258">
        <v>76.419999999999987</v>
      </c>
      <c r="F3835" s="258" t="s">
        <v>3644</v>
      </c>
      <c r="G3835" s="259">
        <f>ROUND(Table3[[#This Row],[Net]],3)</f>
        <v>76.42</v>
      </c>
    </row>
    <row r="3836" spans="1:7">
      <c r="A3836" s="258" t="s">
        <v>4725</v>
      </c>
      <c r="B3836" s="258" t="s">
        <v>9837</v>
      </c>
      <c r="C3836" s="258">
        <v>2020</v>
      </c>
      <c r="D3836" s="258" t="s">
        <v>927</v>
      </c>
      <c r="E3836" s="258">
        <v>35.630000000000003</v>
      </c>
      <c r="F3836" s="258" t="s">
        <v>3644</v>
      </c>
      <c r="G3836" s="259">
        <f>ROUND(Table3[[#This Row],[Net]],3)</f>
        <v>35.630000000000003</v>
      </c>
    </row>
    <row r="3837" spans="1:7">
      <c r="A3837" s="258" t="s">
        <v>4726</v>
      </c>
      <c r="B3837" s="258" t="s">
        <v>9837</v>
      </c>
      <c r="C3837" s="258">
        <v>2020</v>
      </c>
      <c r="D3837" s="258" t="s">
        <v>927</v>
      </c>
      <c r="E3837" s="258">
        <v>13.760000000000002</v>
      </c>
      <c r="F3837" s="258" t="s">
        <v>3644</v>
      </c>
      <c r="G3837" s="259">
        <f>ROUND(Table3[[#This Row],[Net]],3)</f>
        <v>13.76</v>
      </c>
    </row>
    <row r="3838" spans="1:7">
      <c r="A3838" s="258" t="s">
        <v>4727</v>
      </c>
      <c r="B3838" s="258" t="s">
        <v>9837</v>
      </c>
      <c r="C3838" s="258">
        <v>2020</v>
      </c>
      <c r="D3838" s="258" t="s">
        <v>927</v>
      </c>
      <c r="E3838" s="258">
        <v>99.679999999999978</v>
      </c>
      <c r="F3838" s="258" t="s">
        <v>3644</v>
      </c>
      <c r="G3838" s="259">
        <f>ROUND(Table3[[#This Row],[Net]],3)</f>
        <v>99.68</v>
      </c>
    </row>
    <row r="3839" spans="1:7">
      <c r="A3839" s="258" t="s">
        <v>4728</v>
      </c>
      <c r="B3839" s="258" t="s">
        <v>9837</v>
      </c>
      <c r="C3839" s="258">
        <v>2020</v>
      </c>
      <c r="D3839" s="258" t="s">
        <v>927</v>
      </c>
      <c r="E3839" s="258">
        <v>73.41</v>
      </c>
      <c r="F3839" s="258" t="s">
        <v>3644</v>
      </c>
      <c r="G3839" s="259">
        <f>ROUND(Table3[[#This Row],[Net]],3)</f>
        <v>73.41</v>
      </c>
    </row>
    <row r="3840" spans="1:7">
      <c r="A3840" s="258" t="s">
        <v>4729</v>
      </c>
      <c r="B3840" s="258" t="s">
        <v>9837</v>
      </c>
      <c r="C3840" s="258">
        <v>2020</v>
      </c>
      <c r="D3840" s="258" t="s">
        <v>927</v>
      </c>
      <c r="E3840" s="258">
        <v>58.760000000000005</v>
      </c>
      <c r="F3840" s="258" t="s">
        <v>3644</v>
      </c>
      <c r="G3840" s="259">
        <f>ROUND(Table3[[#This Row],[Net]],3)</f>
        <v>58.76</v>
      </c>
    </row>
    <row r="3841" spans="1:7">
      <c r="A3841" s="258" t="s">
        <v>4730</v>
      </c>
      <c r="B3841" s="258" t="s">
        <v>9837</v>
      </c>
      <c r="C3841" s="258">
        <v>2020</v>
      </c>
      <c r="D3841" s="258" t="s">
        <v>927</v>
      </c>
      <c r="E3841" s="258">
        <v>44.53</v>
      </c>
      <c r="F3841" s="258" t="s">
        <v>3644</v>
      </c>
      <c r="G3841" s="259">
        <f>ROUND(Table3[[#This Row],[Net]],3)</f>
        <v>44.53</v>
      </c>
    </row>
    <row r="3842" spans="1:7">
      <c r="A3842" s="258" t="s">
        <v>4731</v>
      </c>
      <c r="B3842" s="258" t="s">
        <v>9837</v>
      </c>
      <c r="C3842" s="258">
        <v>2020</v>
      </c>
      <c r="D3842" s="258" t="s">
        <v>927</v>
      </c>
      <c r="E3842" s="258">
        <v>177.45</v>
      </c>
      <c r="F3842" s="258" t="s">
        <v>3644</v>
      </c>
      <c r="G3842" s="259">
        <f>ROUND(Table3[[#This Row],[Net]],3)</f>
        <v>177.45</v>
      </c>
    </row>
    <row r="3843" spans="1:7">
      <c r="A3843" s="258" t="s">
        <v>4732</v>
      </c>
      <c r="B3843" s="258" t="s">
        <v>9837</v>
      </c>
      <c r="C3843" s="258">
        <v>2020</v>
      </c>
      <c r="D3843" s="258" t="s">
        <v>927</v>
      </c>
      <c r="E3843" s="258">
        <v>35.840000000000003</v>
      </c>
      <c r="F3843" s="258" t="s">
        <v>3644</v>
      </c>
      <c r="G3843" s="259">
        <f>ROUND(Table3[[#This Row],[Net]],3)</f>
        <v>35.840000000000003</v>
      </c>
    </row>
    <row r="3844" spans="1:7">
      <c r="A3844" s="258" t="s">
        <v>4733</v>
      </c>
      <c r="B3844" s="258" t="s">
        <v>9837</v>
      </c>
      <c r="C3844" s="258">
        <v>2020</v>
      </c>
      <c r="D3844" s="258" t="s">
        <v>927</v>
      </c>
      <c r="E3844" s="258">
        <v>72.41</v>
      </c>
      <c r="F3844" s="258" t="s">
        <v>3644</v>
      </c>
      <c r="G3844" s="259">
        <f>ROUND(Table3[[#This Row],[Net]],3)</f>
        <v>72.41</v>
      </c>
    </row>
    <row r="3845" spans="1:7">
      <c r="A3845" s="258" t="s">
        <v>4734</v>
      </c>
      <c r="B3845" s="258" t="s">
        <v>9837</v>
      </c>
      <c r="C3845" s="258">
        <v>2020</v>
      </c>
      <c r="D3845" s="258" t="s">
        <v>927</v>
      </c>
      <c r="E3845" s="258">
        <v>85.169999999999987</v>
      </c>
      <c r="F3845" s="258" t="s">
        <v>3644</v>
      </c>
      <c r="G3845" s="259">
        <f>ROUND(Table3[[#This Row],[Net]],3)</f>
        <v>85.17</v>
      </c>
    </row>
    <row r="3846" spans="1:7">
      <c r="A3846" s="258" t="s">
        <v>4735</v>
      </c>
      <c r="B3846" s="258" t="s">
        <v>9837</v>
      </c>
      <c r="C3846" s="258">
        <v>2020</v>
      </c>
      <c r="D3846" s="258" t="s">
        <v>927</v>
      </c>
      <c r="E3846" s="258">
        <v>107.69</v>
      </c>
      <c r="F3846" s="258" t="s">
        <v>3644</v>
      </c>
      <c r="G3846" s="259">
        <f>ROUND(Table3[[#This Row],[Net]],3)</f>
        <v>107.69</v>
      </c>
    </row>
    <row r="3847" spans="1:7">
      <c r="A3847" s="258" t="s">
        <v>4736</v>
      </c>
      <c r="B3847" s="258" t="s">
        <v>9837</v>
      </c>
      <c r="C3847" s="258">
        <v>2020</v>
      </c>
      <c r="D3847" s="258" t="s">
        <v>927</v>
      </c>
      <c r="E3847" s="258">
        <v>70.489999999999995</v>
      </c>
      <c r="F3847" s="258" t="s">
        <v>3644</v>
      </c>
      <c r="G3847" s="259">
        <f>ROUND(Table3[[#This Row],[Net]],3)</f>
        <v>70.489999999999995</v>
      </c>
    </row>
    <row r="3848" spans="1:7">
      <c r="A3848" s="258" t="s">
        <v>4737</v>
      </c>
      <c r="B3848" s="258" t="s">
        <v>9837</v>
      </c>
      <c r="C3848" s="258">
        <v>2020</v>
      </c>
      <c r="D3848" s="258" t="s">
        <v>927</v>
      </c>
      <c r="E3848" s="258">
        <v>4.1899999999999995</v>
      </c>
      <c r="F3848" s="258" t="s">
        <v>3644</v>
      </c>
      <c r="G3848" s="259">
        <f>ROUND(Table3[[#This Row],[Net]],3)</f>
        <v>4.1900000000000004</v>
      </c>
    </row>
    <row r="3849" spans="1:7">
      <c r="A3849" s="258" t="s">
        <v>4738</v>
      </c>
      <c r="B3849" s="258" t="s">
        <v>9837</v>
      </c>
      <c r="C3849" s="258">
        <v>2020</v>
      </c>
      <c r="D3849" s="258" t="s">
        <v>927</v>
      </c>
      <c r="E3849" s="258">
        <v>47.220000000000006</v>
      </c>
      <c r="F3849" s="258" t="s">
        <v>3644</v>
      </c>
      <c r="G3849" s="259">
        <f>ROUND(Table3[[#This Row],[Net]],3)</f>
        <v>47.22</v>
      </c>
    </row>
    <row r="3850" spans="1:7">
      <c r="A3850" s="258" t="s">
        <v>4739</v>
      </c>
      <c r="B3850" s="258" t="s">
        <v>9837</v>
      </c>
      <c r="C3850" s="258">
        <v>2020</v>
      </c>
      <c r="D3850" s="258" t="s">
        <v>927</v>
      </c>
      <c r="E3850" s="258">
        <v>138.04</v>
      </c>
      <c r="F3850" s="258" t="s">
        <v>3644</v>
      </c>
      <c r="G3850" s="259">
        <f>ROUND(Table3[[#This Row],[Net]],3)</f>
        <v>138.04</v>
      </c>
    </row>
    <row r="3851" spans="1:7">
      <c r="A3851" s="258" t="s">
        <v>4740</v>
      </c>
      <c r="B3851" s="258" t="s">
        <v>9837</v>
      </c>
      <c r="C3851" s="258">
        <v>2020</v>
      </c>
      <c r="D3851" s="258" t="s">
        <v>927</v>
      </c>
      <c r="E3851" s="258">
        <v>74.359999999999985</v>
      </c>
      <c r="F3851" s="258" t="s">
        <v>3644</v>
      </c>
      <c r="G3851" s="259">
        <f>ROUND(Table3[[#This Row],[Net]],3)</f>
        <v>74.36</v>
      </c>
    </row>
    <row r="3852" spans="1:7">
      <c r="A3852" s="258" t="s">
        <v>4741</v>
      </c>
      <c r="B3852" s="258" t="s">
        <v>9837</v>
      </c>
      <c r="C3852" s="258">
        <v>2020</v>
      </c>
      <c r="D3852" s="258" t="s">
        <v>927</v>
      </c>
      <c r="E3852" s="258">
        <v>48.56</v>
      </c>
      <c r="F3852" s="258" t="s">
        <v>3644</v>
      </c>
      <c r="G3852" s="259">
        <f>ROUND(Table3[[#This Row],[Net]],3)</f>
        <v>48.56</v>
      </c>
    </row>
    <row r="3853" spans="1:7">
      <c r="A3853" s="258" t="s">
        <v>4742</v>
      </c>
      <c r="B3853" s="258" t="s">
        <v>9837</v>
      </c>
      <c r="C3853" s="258">
        <v>2020</v>
      </c>
      <c r="D3853" s="258" t="s">
        <v>927</v>
      </c>
      <c r="E3853" s="258">
        <v>62.260000000000005</v>
      </c>
      <c r="F3853" s="258" t="s">
        <v>3644</v>
      </c>
      <c r="G3853" s="259">
        <f>ROUND(Table3[[#This Row],[Net]],3)</f>
        <v>62.26</v>
      </c>
    </row>
    <row r="3854" spans="1:7">
      <c r="A3854" s="258" t="s">
        <v>4743</v>
      </c>
      <c r="B3854" s="258" t="s">
        <v>9837</v>
      </c>
      <c r="C3854" s="258">
        <v>2020</v>
      </c>
      <c r="D3854" s="258" t="s">
        <v>927</v>
      </c>
      <c r="E3854" s="258">
        <v>79.949999999999989</v>
      </c>
      <c r="F3854" s="258" t="s">
        <v>3644</v>
      </c>
      <c r="G3854" s="259">
        <f>ROUND(Table3[[#This Row],[Net]],3)</f>
        <v>79.95</v>
      </c>
    </row>
    <row r="3855" spans="1:7">
      <c r="A3855" s="258" t="s">
        <v>4744</v>
      </c>
      <c r="B3855" s="258" t="s">
        <v>9837</v>
      </c>
      <c r="C3855" s="258">
        <v>2020</v>
      </c>
      <c r="D3855" s="258" t="s">
        <v>927</v>
      </c>
      <c r="E3855" s="258">
        <v>69.209999999999994</v>
      </c>
      <c r="F3855" s="258" t="s">
        <v>3644</v>
      </c>
      <c r="G3855" s="259">
        <f>ROUND(Table3[[#This Row],[Net]],3)</f>
        <v>69.209999999999994</v>
      </c>
    </row>
    <row r="3856" spans="1:7">
      <c r="A3856" s="258" t="s">
        <v>4745</v>
      </c>
      <c r="B3856" s="258" t="s">
        <v>9837</v>
      </c>
      <c r="C3856" s="258">
        <v>2020</v>
      </c>
      <c r="D3856" s="258" t="s">
        <v>927</v>
      </c>
      <c r="E3856" s="258">
        <v>16.989999999999998</v>
      </c>
      <c r="F3856" s="258" t="s">
        <v>3644</v>
      </c>
      <c r="G3856" s="259">
        <f>ROUND(Table3[[#This Row],[Net]],3)</f>
        <v>16.989999999999998</v>
      </c>
    </row>
    <row r="3857" spans="1:7">
      <c r="A3857" s="258" t="s">
        <v>4746</v>
      </c>
      <c r="B3857" s="258" t="s">
        <v>9837</v>
      </c>
      <c r="C3857" s="258">
        <v>2020</v>
      </c>
      <c r="D3857" s="258" t="s">
        <v>927</v>
      </c>
      <c r="E3857" s="258">
        <v>148.01</v>
      </c>
      <c r="F3857" s="258" t="s">
        <v>3644</v>
      </c>
      <c r="G3857" s="259">
        <f>ROUND(Table3[[#This Row],[Net]],3)</f>
        <v>148.01</v>
      </c>
    </row>
    <row r="3858" spans="1:7">
      <c r="A3858" s="258" t="s">
        <v>4747</v>
      </c>
      <c r="B3858" s="258" t="s">
        <v>9837</v>
      </c>
      <c r="C3858" s="258">
        <v>2020</v>
      </c>
      <c r="D3858" s="258" t="s">
        <v>927</v>
      </c>
      <c r="E3858" s="258">
        <v>93.210000000000008</v>
      </c>
      <c r="F3858" s="258" t="s">
        <v>3644</v>
      </c>
      <c r="G3858" s="259">
        <f>ROUND(Table3[[#This Row],[Net]],3)</f>
        <v>93.21</v>
      </c>
    </row>
    <row r="3859" spans="1:7">
      <c r="A3859" s="258" t="s">
        <v>4748</v>
      </c>
      <c r="B3859" s="258" t="s">
        <v>9837</v>
      </c>
      <c r="C3859" s="258">
        <v>2020</v>
      </c>
      <c r="D3859" s="258" t="s">
        <v>927</v>
      </c>
      <c r="E3859" s="258">
        <v>33.36</v>
      </c>
      <c r="F3859" s="258" t="s">
        <v>3644</v>
      </c>
      <c r="G3859" s="259">
        <f>ROUND(Table3[[#This Row],[Net]],3)</f>
        <v>33.36</v>
      </c>
    </row>
    <row r="3860" spans="1:7">
      <c r="A3860" s="258" t="s">
        <v>4749</v>
      </c>
      <c r="B3860" s="258" t="s">
        <v>9837</v>
      </c>
      <c r="C3860" s="258">
        <v>2020</v>
      </c>
      <c r="D3860" s="258" t="s">
        <v>927</v>
      </c>
      <c r="E3860" s="258">
        <v>78.61</v>
      </c>
      <c r="F3860" s="258" t="s">
        <v>3644</v>
      </c>
      <c r="G3860" s="259">
        <f>ROUND(Table3[[#This Row],[Net]],3)</f>
        <v>78.61</v>
      </c>
    </row>
    <row r="3861" spans="1:7">
      <c r="A3861" s="258" t="s">
        <v>4750</v>
      </c>
      <c r="B3861" s="258" t="s">
        <v>9837</v>
      </c>
      <c r="C3861" s="258">
        <v>2020</v>
      </c>
      <c r="D3861" s="258" t="s">
        <v>927</v>
      </c>
      <c r="E3861" s="258">
        <v>184.20000000000002</v>
      </c>
      <c r="F3861" s="258" t="s">
        <v>3644</v>
      </c>
      <c r="G3861" s="259">
        <f>ROUND(Table3[[#This Row],[Net]],3)</f>
        <v>184.2</v>
      </c>
    </row>
    <row r="3862" spans="1:7">
      <c r="A3862" s="258" t="s">
        <v>4751</v>
      </c>
      <c r="B3862" s="258" t="s">
        <v>9837</v>
      </c>
      <c r="C3862" s="258">
        <v>2020</v>
      </c>
      <c r="D3862" s="258" t="s">
        <v>927</v>
      </c>
      <c r="E3862" s="258">
        <v>108.67999999999999</v>
      </c>
      <c r="F3862" s="258" t="s">
        <v>3644</v>
      </c>
      <c r="G3862" s="259">
        <f>ROUND(Table3[[#This Row],[Net]],3)</f>
        <v>108.68</v>
      </c>
    </row>
    <row r="3863" spans="1:7">
      <c r="A3863" s="258" t="s">
        <v>4752</v>
      </c>
      <c r="B3863" s="258" t="s">
        <v>9837</v>
      </c>
      <c r="C3863" s="258">
        <v>2020</v>
      </c>
      <c r="D3863" s="258" t="s">
        <v>933</v>
      </c>
      <c r="E3863" s="258">
        <v>41.339999999999996</v>
      </c>
      <c r="F3863" s="258" t="s">
        <v>3644</v>
      </c>
      <c r="G3863" s="259">
        <f>ROUND(Table3[[#This Row],[Net]],3)</f>
        <v>41.34</v>
      </c>
    </row>
    <row r="3864" spans="1:7">
      <c r="A3864" s="258" t="s">
        <v>4753</v>
      </c>
      <c r="B3864" s="258" t="s">
        <v>9837</v>
      </c>
      <c r="C3864" s="258">
        <v>2020</v>
      </c>
      <c r="D3864" s="258" t="s">
        <v>933</v>
      </c>
      <c r="E3864" s="258">
        <v>15.649999999999999</v>
      </c>
      <c r="F3864" s="258" t="s">
        <v>3644</v>
      </c>
      <c r="G3864" s="259">
        <f>ROUND(Table3[[#This Row],[Net]],3)</f>
        <v>15.65</v>
      </c>
    </row>
    <row r="3865" spans="1:7">
      <c r="A3865" s="258" t="s">
        <v>4754</v>
      </c>
      <c r="B3865" s="258" t="s">
        <v>9837</v>
      </c>
      <c r="C3865" s="258">
        <v>2020</v>
      </c>
      <c r="D3865" s="258" t="s">
        <v>933</v>
      </c>
      <c r="E3865" s="258">
        <v>50.010000000000005</v>
      </c>
      <c r="F3865" s="258" t="s">
        <v>3644</v>
      </c>
      <c r="G3865" s="259">
        <f>ROUND(Table3[[#This Row],[Net]],3)</f>
        <v>50.01</v>
      </c>
    </row>
    <row r="3866" spans="1:7">
      <c r="A3866" s="258" t="s">
        <v>4755</v>
      </c>
      <c r="B3866" s="258" t="s">
        <v>9837</v>
      </c>
      <c r="C3866" s="258">
        <v>2020</v>
      </c>
      <c r="D3866" s="258" t="s">
        <v>933</v>
      </c>
      <c r="E3866" s="258">
        <v>78.430000000000007</v>
      </c>
      <c r="F3866" s="258" t="s">
        <v>3644</v>
      </c>
      <c r="G3866" s="259">
        <f>ROUND(Table3[[#This Row],[Net]],3)</f>
        <v>78.430000000000007</v>
      </c>
    </row>
    <row r="3867" spans="1:7">
      <c r="A3867" s="258" t="s">
        <v>4756</v>
      </c>
      <c r="B3867" s="258" t="s">
        <v>9837</v>
      </c>
      <c r="C3867" s="258">
        <v>2020</v>
      </c>
      <c r="D3867" s="258" t="s">
        <v>933</v>
      </c>
      <c r="E3867" s="258">
        <v>69.910000000000011</v>
      </c>
      <c r="F3867" s="258" t="s">
        <v>3644</v>
      </c>
      <c r="G3867" s="259">
        <f>ROUND(Table3[[#This Row],[Net]],3)</f>
        <v>69.91</v>
      </c>
    </row>
    <row r="3868" spans="1:7">
      <c r="A3868" s="258" t="s">
        <v>4757</v>
      </c>
      <c r="B3868" s="258" t="s">
        <v>9837</v>
      </c>
      <c r="C3868" s="258">
        <v>2020</v>
      </c>
      <c r="D3868" s="258" t="s">
        <v>933</v>
      </c>
      <c r="E3868" s="258">
        <v>36.650000000000006</v>
      </c>
      <c r="F3868" s="258" t="s">
        <v>3644</v>
      </c>
      <c r="G3868" s="259">
        <f>ROUND(Table3[[#This Row],[Net]],3)</f>
        <v>36.65</v>
      </c>
    </row>
    <row r="3869" spans="1:7">
      <c r="A3869" s="258" t="s">
        <v>4758</v>
      </c>
      <c r="B3869" s="258" t="s">
        <v>9837</v>
      </c>
      <c r="C3869" s="258">
        <v>2020</v>
      </c>
      <c r="D3869" s="258" t="s">
        <v>933</v>
      </c>
      <c r="E3869" s="258">
        <v>26.59</v>
      </c>
      <c r="F3869" s="258" t="s">
        <v>3644</v>
      </c>
      <c r="G3869" s="259">
        <f>ROUND(Table3[[#This Row],[Net]],3)</f>
        <v>26.59</v>
      </c>
    </row>
    <row r="3870" spans="1:7">
      <c r="A3870" s="258" t="s">
        <v>4759</v>
      </c>
      <c r="B3870" s="258" t="s">
        <v>9837</v>
      </c>
      <c r="C3870" s="258">
        <v>2020</v>
      </c>
      <c r="D3870" s="258" t="s">
        <v>933</v>
      </c>
      <c r="E3870" s="258">
        <v>30.87</v>
      </c>
      <c r="F3870" s="258" t="s">
        <v>3644</v>
      </c>
      <c r="G3870" s="259">
        <f>ROUND(Table3[[#This Row],[Net]],3)</f>
        <v>30.87</v>
      </c>
    </row>
    <row r="3871" spans="1:7">
      <c r="A3871" s="258" t="s">
        <v>4760</v>
      </c>
      <c r="B3871" s="258" t="s">
        <v>9837</v>
      </c>
      <c r="C3871" s="258">
        <v>2020</v>
      </c>
      <c r="D3871" s="258" t="s">
        <v>933</v>
      </c>
      <c r="E3871" s="258">
        <v>43.890000000000008</v>
      </c>
      <c r="F3871" s="258" t="s">
        <v>3644</v>
      </c>
      <c r="G3871" s="259">
        <f>ROUND(Table3[[#This Row],[Net]],3)</f>
        <v>43.89</v>
      </c>
    </row>
    <row r="3872" spans="1:7">
      <c r="A3872" s="258" t="s">
        <v>4761</v>
      </c>
      <c r="B3872" s="258" t="s">
        <v>9837</v>
      </c>
      <c r="C3872" s="258">
        <v>2020</v>
      </c>
      <c r="D3872" s="258" t="s">
        <v>933</v>
      </c>
      <c r="E3872" s="258">
        <v>27.240000000000006</v>
      </c>
      <c r="F3872" s="258" t="s">
        <v>3644</v>
      </c>
      <c r="G3872" s="259">
        <f>ROUND(Table3[[#This Row],[Net]],3)</f>
        <v>27.24</v>
      </c>
    </row>
    <row r="3873" spans="1:7">
      <c r="A3873" s="258" t="s">
        <v>4762</v>
      </c>
      <c r="B3873" s="258" t="s">
        <v>9837</v>
      </c>
      <c r="C3873" s="258">
        <v>2020</v>
      </c>
      <c r="D3873" s="258" t="s">
        <v>933</v>
      </c>
      <c r="E3873" s="258">
        <v>45.470000000000006</v>
      </c>
      <c r="F3873" s="258" t="s">
        <v>3644</v>
      </c>
      <c r="G3873" s="259">
        <f>ROUND(Table3[[#This Row],[Net]],3)</f>
        <v>45.47</v>
      </c>
    </row>
    <row r="3874" spans="1:7">
      <c r="A3874" s="258" t="s">
        <v>4763</v>
      </c>
      <c r="B3874" s="258" t="s">
        <v>9837</v>
      </c>
      <c r="C3874" s="258">
        <v>2020</v>
      </c>
      <c r="D3874" s="258" t="s">
        <v>933</v>
      </c>
      <c r="E3874" s="258">
        <v>33.199999999999996</v>
      </c>
      <c r="F3874" s="258" t="s">
        <v>3644</v>
      </c>
      <c r="G3874" s="259">
        <f>ROUND(Table3[[#This Row],[Net]],3)</f>
        <v>33.200000000000003</v>
      </c>
    </row>
    <row r="3875" spans="1:7">
      <c r="A3875" s="258" t="s">
        <v>4764</v>
      </c>
      <c r="B3875" s="258" t="s">
        <v>9837</v>
      </c>
      <c r="C3875" s="258">
        <v>2020</v>
      </c>
      <c r="D3875" s="258" t="s">
        <v>933</v>
      </c>
      <c r="E3875" s="258">
        <v>18.150000000000002</v>
      </c>
      <c r="F3875" s="258" t="s">
        <v>3644</v>
      </c>
      <c r="G3875" s="259">
        <f>ROUND(Table3[[#This Row],[Net]],3)</f>
        <v>18.149999999999999</v>
      </c>
    </row>
    <row r="3876" spans="1:7">
      <c r="A3876" s="258" t="s">
        <v>4765</v>
      </c>
      <c r="B3876" s="258" t="s">
        <v>9837</v>
      </c>
      <c r="C3876" s="258">
        <v>2020</v>
      </c>
      <c r="D3876" s="258" t="s">
        <v>933</v>
      </c>
      <c r="E3876" s="258">
        <v>86.87</v>
      </c>
      <c r="F3876" s="258" t="s">
        <v>3644</v>
      </c>
      <c r="G3876" s="259">
        <f>ROUND(Table3[[#This Row],[Net]],3)</f>
        <v>86.87</v>
      </c>
    </row>
    <row r="3877" spans="1:7">
      <c r="A3877" s="258" t="s">
        <v>4766</v>
      </c>
      <c r="B3877" s="258" t="s">
        <v>9837</v>
      </c>
      <c r="C3877" s="258">
        <v>2020</v>
      </c>
      <c r="D3877" s="258" t="s">
        <v>933</v>
      </c>
      <c r="E3877" s="258">
        <v>62.490000000000009</v>
      </c>
      <c r="F3877" s="258" t="s">
        <v>3644</v>
      </c>
      <c r="G3877" s="259">
        <f>ROUND(Table3[[#This Row],[Net]],3)</f>
        <v>62.49</v>
      </c>
    </row>
    <row r="3878" spans="1:7">
      <c r="A3878" s="258" t="s">
        <v>4767</v>
      </c>
      <c r="B3878" s="258" t="s">
        <v>9837</v>
      </c>
      <c r="C3878" s="258">
        <v>2020</v>
      </c>
      <c r="D3878" s="258" t="s">
        <v>933</v>
      </c>
      <c r="E3878" s="258">
        <v>10.75</v>
      </c>
      <c r="F3878" s="258" t="s">
        <v>3644</v>
      </c>
      <c r="G3878" s="259">
        <f>ROUND(Table3[[#This Row],[Net]],3)</f>
        <v>10.75</v>
      </c>
    </row>
    <row r="3879" spans="1:7">
      <c r="A3879" s="258" t="s">
        <v>4768</v>
      </c>
      <c r="B3879" s="258" t="s">
        <v>9837</v>
      </c>
      <c r="C3879" s="258">
        <v>2020</v>
      </c>
      <c r="D3879" s="258" t="s">
        <v>933</v>
      </c>
      <c r="E3879" s="258">
        <v>21.790000000000003</v>
      </c>
      <c r="F3879" s="258" t="s">
        <v>3644</v>
      </c>
      <c r="G3879" s="259">
        <f>ROUND(Table3[[#This Row],[Net]],3)</f>
        <v>21.79</v>
      </c>
    </row>
    <row r="3880" spans="1:7">
      <c r="A3880" s="258" t="s">
        <v>4769</v>
      </c>
      <c r="B3880" s="258" t="s">
        <v>9837</v>
      </c>
      <c r="C3880" s="258">
        <v>2020</v>
      </c>
      <c r="D3880" s="258" t="s">
        <v>933</v>
      </c>
      <c r="E3880" s="258">
        <v>55.690000000000005</v>
      </c>
      <c r="F3880" s="258" t="s">
        <v>3644</v>
      </c>
      <c r="G3880" s="259">
        <f>ROUND(Table3[[#This Row],[Net]],3)</f>
        <v>55.69</v>
      </c>
    </row>
    <row r="3881" spans="1:7">
      <c r="A3881" s="258" t="s">
        <v>4770</v>
      </c>
      <c r="B3881" s="258" t="s">
        <v>9837</v>
      </c>
      <c r="C3881" s="258">
        <v>2020</v>
      </c>
      <c r="D3881" s="258" t="s">
        <v>933</v>
      </c>
      <c r="E3881" s="258">
        <v>23.040000000000003</v>
      </c>
      <c r="F3881" s="258" t="s">
        <v>3644</v>
      </c>
      <c r="G3881" s="259">
        <f>ROUND(Table3[[#This Row],[Net]],3)</f>
        <v>23.04</v>
      </c>
    </row>
    <row r="3882" spans="1:7">
      <c r="A3882" s="258" t="s">
        <v>4771</v>
      </c>
      <c r="B3882" s="258" t="s">
        <v>9837</v>
      </c>
      <c r="C3882" s="258">
        <v>2020</v>
      </c>
      <c r="D3882" s="258" t="s">
        <v>933</v>
      </c>
      <c r="E3882" s="258">
        <v>132.43</v>
      </c>
      <c r="F3882" s="258" t="s">
        <v>3644</v>
      </c>
      <c r="G3882" s="259">
        <f>ROUND(Table3[[#This Row],[Net]],3)</f>
        <v>132.43</v>
      </c>
    </row>
    <row r="3883" spans="1:7">
      <c r="A3883" s="258" t="s">
        <v>4772</v>
      </c>
      <c r="B3883" s="258" t="s">
        <v>9837</v>
      </c>
      <c r="C3883" s="258">
        <v>2020</v>
      </c>
      <c r="D3883" s="258" t="s">
        <v>933</v>
      </c>
      <c r="E3883" s="258">
        <v>28.419999999999995</v>
      </c>
      <c r="F3883" s="258" t="s">
        <v>3644</v>
      </c>
      <c r="G3883" s="259">
        <f>ROUND(Table3[[#This Row],[Net]],3)</f>
        <v>28.42</v>
      </c>
    </row>
    <row r="3884" spans="1:7">
      <c r="A3884" s="258" t="s">
        <v>4773</v>
      </c>
      <c r="B3884" s="258" t="s">
        <v>9837</v>
      </c>
      <c r="C3884" s="258">
        <v>2020</v>
      </c>
      <c r="D3884" s="258" t="s">
        <v>933</v>
      </c>
      <c r="E3884" s="258">
        <v>113.05</v>
      </c>
      <c r="F3884" s="258" t="s">
        <v>3644</v>
      </c>
      <c r="G3884" s="259">
        <f>ROUND(Table3[[#This Row],[Net]],3)</f>
        <v>113.05</v>
      </c>
    </row>
    <row r="3885" spans="1:7">
      <c r="A3885" s="258" t="s">
        <v>4774</v>
      </c>
      <c r="B3885" s="258" t="s">
        <v>9837</v>
      </c>
      <c r="C3885" s="258">
        <v>2020</v>
      </c>
      <c r="D3885" s="258" t="s">
        <v>933</v>
      </c>
      <c r="E3885" s="258">
        <v>26.93</v>
      </c>
      <c r="F3885" s="258" t="s">
        <v>3644</v>
      </c>
      <c r="G3885" s="259">
        <f>ROUND(Table3[[#This Row],[Net]],3)</f>
        <v>26.93</v>
      </c>
    </row>
    <row r="3886" spans="1:7">
      <c r="A3886" s="258" t="s">
        <v>4775</v>
      </c>
      <c r="B3886" s="258" t="s">
        <v>9837</v>
      </c>
      <c r="C3886" s="258">
        <v>2020</v>
      </c>
      <c r="D3886" s="258" t="s">
        <v>933</v>
      </c>
      <c r="E3886" s="258">
        <v>51.15</v>
      </c>
      <c r="F3886" s="258" t="s">
        <v>3644</v>
      </c>
      <c r="G3886" s="259">
        <f>ROUND(Table3[[#This Row],[Net]],3)</f>
        <v>51.15</v>
      </c>
    </row>
    <row r="3887" spans="1:7">
      <c r="A3887" s="258" t="s">
        <v>4776</v>
      </c>
      <c r="B3887" s="258" t="s">
        <v>9837</v>
      </c>
      <c r="C3887" s="258">
        <v>2020</v>
      </c>
      <c r="D3887" s="258" t="s">
        <v>933</v>
      </c>
      <c r="E3887" s="258">
        <v>29.27</v>
      </c>
      <c r="F3887" s="258" t="s">
        <v>3644</v>
      </c>
      <c r="G3887" s="259">
        <f>ROUND(Table3[[#This Row],[Net]],3)</f>
        <v>29.27</v>
      </c>
    </row>
    <row r="3888" spans="1:7">
      <c r="A3888" s="258" t="s">
        <v>4777</v>
      </c>
      <c r="B3888" s="258" t="s">
        <v>9837</v>
      </c>
      <c r="C3888" s="258">
        <v>2020</v>
      </c>
      <c r="D3888" s="258" t="s">
        <v>933</v>
      </c>
      <c r="E3888" s="258">
        <v>29.79</v>
      </c>
      <c r="F3888" s="258" t="s">
        <v>3644</v>
      </c>
      <c r="G3888" s="259">
        <f>ROUND(Table3[[#This Row],[Net]],3)</f>
        <v>29.79</v>
      </c>
    </row>
    <row r="3889" spans="1:7">
      <c r="A3889" s="258" t="s">
        <v>4778</v>
      </c>
      <c r="B3889" s="258" t="s">
        <v>9837</v>
      </c>
      <c r="C3889" s="258">
        <v>2020</v>
      </c>
      <c r="D3889" s="258" t="s">
        <v>933</v>
      </c>
      <c r="E3889" s="258">
        <v>1.42</v>
      </c>
      <c r="F3889" s="258" t="s">
        <v>3644</v>
      </c>
      <c r="G3889" s="259">
        <f>ROUND(Table3[[#This Row],[Net]],3)</f>
        <v>1.42</v>
      </c>
    </row>
    <row r="3890" spans="1:7">
      <c r="A3890" s="258" t="s">
        <v>4779</v>
      </c>
      <c r="B3890" s="258" t="s">
        <v>9837</v>
      </c>
      <c r="C3890" s="258">
        <v>2020</v>
      </c>
      <c r="D3890" s="258" t="s">
        <v>933</v>
      </c>
      <c r="E3890" s="258">
        <v>23.1</v>
      </c>
      <c r="F3890" s="258" t="s">
        <v>3644</v>
      </c>
      <c r="G3890" s="259">
        <f>ROUND(Table3[[#This Row],[Net]],3)</f>
        <v>23.1</v>
      </c>
    </row>
    <row r="3891" spans="1:7">
      <c r="A3891" s="258" t="s">
        <v>4780</v>
      </c>
      <c r="B3891" s="258" t="s">
        <v>9837</v>
      </c>
      <c r="C3891" s="258">
        <v>2020</v>
      </c>
      <c r="D3891" s="258" t="s">
        <v>933</v>
      </c>
      <c r="E3891" s="258">
        <v>26.61</v>
      </c>
      <c r="F3891" s="258" t="s">
        <v>3644</v>
      </c>
      <c r="G3891" s="259">
        <f>ROUND(Table3[[#This Row],[Net]],3)</f>
        <v>26.61</v>
      </c>
    </row>
    <row r="3892" spans="1:7">
      <c r="A3892" s="258" t="s">
        <v>4781</v>
      </c>
      <c r="B3892" s="258" t="s">
        <v>9837</v>
      </c>
      <c r="C3892" s="258">
        <v>2020</v>
      </c>
      <c r="D3892" s="258" t="s">
        <v>933</v>
      </c>
      <c r="E3892" s="258">
        <v>31.36</v>
      </c>
      <c r="F3892" s="258" t="s">
        <v>3644</v>
      </c>
      <c r="G3892" s="259">
        <f>ROUND(Table3[[#This Row],[Net]],3)</f>
        <v>31.36</v>
      </c>
    </row>
    <row r="3893" spans="1:7">
      <c r="A3893" s="258" t="s">
        <v>4782</v>
      </c>
      <c r="B3893" s="258" t="s">
        <v>9837</v>
      </c>
      <c r="C3893" s="258">
        <v>2020</v>
      </c>
      <c r="D3893" s="258" t="s">
        <v>933</v>
      </c>
      <c r="E3893" s="258">
        <v>54.059999999999995</v>
      </c>
      <c r="F3893" s="258" t="s">
        <v>3644</v>
      </c>
      <c r="G3893" s="259">
        <f>ROUND(Table3[[#This Row],[Net]],3)</f>
        <v>54.06</v>
      </c>
    </row>
    <row r="3894" spans="1:7">
      <c r="A3894" s="258" t="s">
        <v>4783</v>
      </c>
      <c r="B3894" s="258" t="s">
        <v>9837</v>
      </c>
      <c r="C3894" s="258">
        <v>2020</v>
      </c>
      <c r="D3894" s="258" t="s">
        <v>933</v>
      </c>
      <c r="E3894" s="258">
        <v>70.63</v>
      </c>
      <c r="F3894" s="258" t="s">
        <v>3644</v>
      </c>
      <c r="G3894" s="259">
        <f>ROUND(Table3[[#This Row],[Net]],3)</f>
        <v>70.63</v>
      </c>
    </row>
    <row r="3895" spans="1:7">
      <c r="A3895" s="258" t="s">
        <v>4784</v>
      </c>
      <c r="B3895" s="258" t="s">
        <v>9837</v>
      </c>
      <c r="C3895" s="258">
        <v>2020</v>
      </c>
      <c r="D3895" s="258" t="s">
        <v>933</v>
      </c>
      <c r="E3895" s="258">
        <v>30.72</v>
      </c>
      <c r="F3895" s="258" t="s">
        <v>3644</v>
      </c>
      <c r="G3895" s="259">
        <f>ROUND(Table3[[#This Row],[Net]],3)</f>
        <v>30.72</v>
      </c>
    </row>
    <row r="3896" spans="1:7">
      <c r="A3896" s="258" t="s">
        <v>4785</v>
      </c>
      <c r="B3896" s="258" t="s">
        <v>9837</v>
      </c>
      <c r="C3896" s="258">
        <v>2020</v>
      </c>
      <c r="D3896" s="258" t="s">
        <v>933</v>
      </c>
      <c r="E3896" s="258">
        <v>45.559999999999988</v>
      </c>
      <c r="F3896" s="258" t="s">
        <v>3644</v>
      </c>
      <c r="G3896" s="259">
        <f>ROUND(Table3[[#This Row],[Net]],3)</f>
        <v>45.56</v>
      </c>
    </row>
    <row r="3897" spans="1:7">
      <c r="A3897" s="258" t="s">
        <v>4786</v>
      </c>
      <c r="B3897" s="258" t="s">
        <v>9837</v>
      </c>
      <c r="C3897" s="258">
        <v>2020</v>
      </c>
      <c r="D3897" s="258" t="s">
        <v>933</v>
      </c>
      <c r="E3897" s="258">
        <v>21.04</v>
      </c>
      <c r="F3897" s="258" t="s">
        <v>3644</v>
      </c>
      <c r="G3897" s="259">
        <f>ROUND(Table3[[#This Row],[Net]],3)</f>
        <v>21.04</v>
      </c>
    </row>
    <row r="3898" spans="1:7">
      <c r="A3898" s="258" t="s">
        <v>4787</v>
      </c>
      <c r="B3898" s="258" t="s">
        <v>9837</v>
      </c>
      <c r="C3898" s="258">
        <v>2020</v>
      </c>
      <c r="D3898" s="258" t="s">
        <v>933</v>
      </c>
      <c r="E3898" s="258">
        <v>54.56</v>
      </c>
      <c r="F3898" s="258" t="s">
        <v>3644</v>
      </c>
      <c r="G3898" s="259">
        <f>ROUND(Table3[[#This Row],[Net]],3)</f>
        <v>54.56</v>
      </c>
    </row>
    <row r="3899" spans="1:7">
      <c r="A3899" s="258" t="s">
        <v>4788</v>
      </c>
      <c r="B3899" s="258" t="s">
        <v>9837</v>
      </c>
      <c r="C3899" s="258">
        <v>2020</v>
      </c>
      <c r="D3899" s="258" t="s">
        <v>933</v>
      </c>
      <c r="E3899" s="258">
        <v>30.070000000000004</v>
      </c>
      <c r="F3899" s="258" t="s">
        <v>3644</v>
      </c>
      <c r="G3899" s="259">
        <f>ROUND(Table3[[#This Row],[Net]],3)</f>
        <v>30.07</v>
      </c>
    </row>
    <row r="3900" spans="1:7">
      <c r="A3900" s="258" t="s">
        <v>4789</v>
      </c>
      <c r="B3900" s="258" t="s">
        <v>9837</v>
      </c>
      <c r="C3900" s="258">
        <v>2020</v>
      </c>
      <c r="D3900" s="258" t="s">
        <v>933</v>
      </c>
      <c r="E3900" s="258">
        <v>19.659999999999997</v>
      </c>
      <c r="F3900" s="258" t="s">
        <v>3644</v>
      </c>
      <c r="G3900" s="259">
        <f>ROUND(Table3[[#This Row],[Net]],3)</f>
        <v>19.66</v>
      </c>
    </row>
    <row r="3901" spans="1:7">
      <c r="A3901" s="258" t="s">
        <v>4790</v>
      </c>
      <c r="B3901" s="258" t="s">
        <v>9837</v>
      </c>
      <c r="C3901" s="258">
        <v>2020</v>
      </c>
      <c r="D3901" s="258" t="s">
        <v>933</v>
      </c>
      <c r="E3901" s="258">
        <v>30.209999999999994</v>
      </c>
      <c r="F3901" s="258" t="s">
        <v>3644</v>
      </c>
      <c r="G3901" s="259">
        <f>ROUND(Table3[[#This Row],[Net]],3)</f>
        <v>30.21</v>
      </c>
    </row>
    <row r="3902" spans="1:7">
      <c r="A3902" s="258" t="s">
        <v>4791</v>
      </c>
      <c r="B3902" s="258" t="s">
        <v>9837</v>
      </c>
      <c r="C3902" s="258">
        <v>2020</v>
      </c>
      <c r="D3902" s="258" t="s">
        <v>933</v>
      </c>
      <c r="E3902" s="258">
        <v>47.610000000000007</v>
      </c>
      <c r="F3902" s="258" t="s">
        <v>3644</v>
      </c>
      <c r="G3902" s="259">
        <f>ROUND(Table3[[#This Row],[Net]],3)</f>
        <v>47.61</v>
      </c>
    </row>
    <row r="3903" spans="1:7">
      <c r="A3903" s="258" t="s">
        <v>4792</v>
      </c>
      <c r="B3903" s="258" t="s">
        <v>9837</v>
      </c>
      <c r="C3903" s="258">
        <v>2020</v>
      </c>
      <c r="D3903" s="258" t="s">
        <v>933</v>
      </c>
      <c r="E3903" s="258">
        <v>46.24</v>
      </c>
      <c r="F3903" s="258" t="s">
        <v>3644</v>
      </c>
      <c r="G3903" s="259">
        <f>ROUND(Table3[[#This Row],[Net]],3)</f>
        <v>46.24</v>
      </c>
    </row>
    <row r="3904" spans="1:7">
      <c r="A3904" s="258" t="s">
        <v>4793</v>
      </c>
      <c r="B3904" s="258" t="s">
        <v>9837</v>
      </c>
      <c r="C3904" s="258">
        <v>2020</v>
      </c>
      <c r="D3904" s="258" t="s">
        <v>933</v>
      </c>
      <c r="E3904" s="258">
        <v>55.489999999999995</v>
      </c>
      <c r="F3904" s="258" t="s">
        <v>3644</v>
      </c>
      <c r="G3904" s="259">
        <f>ROUND(Table3[[#This Row],[Net]],3)</f>
        <v>55.49</v>
      </c>
    </row>
    <row r="3905" spans="1:7">
      <c r="A3905" s="258" t="s">
        <v>4794</v>
      </c>
      <c r="B3905" s="258" t="s">
        <v>9837</v>
      </c>
      <c r="C3905" s="258">
        <v>2020</v>
      </c>
      <c r="D3905" s="258" t="s">
        <v>933</v>
      </c>
      <c r="E3905" s="258">
        <v>13.700000000000001</v>
      </c>
      <c r="F3905" s="258" t="s">
        <v>3644</v>
      </c>
      <c r="G3905" s="259">
        <f>ROUND(Table3[[#This Row],[Net]],3)</f>
        <v>13.7</v>
      </c>
    </row>
    <row r="3906" spans="1:7">
      <c r="A3906" s="258" t="s">
        <v>4795</v>
      </c>
      <c r="B3906" s="258" t="s">
        <v>9837</v>
      </c>
      <c r="C3906" s="258">
        <v>2020</v>
      </c>
      <c r="D3906" s="258" t="s">
        <v>933</v>
      </c>
      <c r="E3906" s="258">
        <v>74.91</v>
      </c>
      <c r="F3906" s="258" t="s">
        <v>3644</v>
      </c>
      <c r="G3906" s="259">
        <f>ROUND(Table3[[#This Row],[Net]],3)</f>
        <v>74.91</v>
      </c>
    </row>
    <row r="3907" spans="1:7">
      <c r="A3907" s="258" t="s">
        <v>4796</v>
      </c>
      <c r="B3907" s="258" t="s">
        <v>9837</v>
      </c>
      <c r="C3907" s="258">
        <v>2020</v>
      </c>
      <c r="D3907" s="258" t="s">
        <v>933</v>
      </c>
      <c r="E3907" s="258">
        <v>29.020000000000003</v>
      </c>
      <c r="F3907" s="258" t="s">
        <v>3644</v>
      </c>
      <c r="G3907" s="259">
        <f>ROUND(Table3[[#This Row],[Net]],3)</f>
        <v>29.02</v>
      </c>
    </row>
    <row r="3908" spans="1:7">
      <c r="A3908" s="258" t="s">
        <v>4797</v>
      </c>
      <c r="B3908" s="258" t="s">
        <v>9837</v>
      </c>
      <c r="C3908" s="258">
        <v>2020</v>
      </c>
      <c r="D3908" s="258" t="s">
        <v>933</v>
      </c>
      <c r="E3908" s="258">
        <v>75.95</v>
      </c>
      <c r="F3908" s="258" t="s">
        <v>3644</v>
      </c>
      <c r="G3908" s="259">
        <f>ROUND(Table3[[#This Row],[Net]],3)</f>
        <v>75.95</v>
      </c>
    </row>
    <row r="3909" spans="1:7">
      <c r="A3909" s="258" t="s">
        <v>4798</v>
      </c>
      <c r="B3909" s="258" t="s">
        <v>9837</v>
      </c>
      <c r="C3909" s="258">
        <v>2020</v>
      </c>
      <c r="D3909" s="258" t="s">
        <v>933</v>
      </c>
      <c r="E3909" s="258">
        <v>55.179999999999993</v>
      </c>
      <c r="F3909" s="258" t="s">
        <v>3644</v>
      </c>
      <c r="G3909" s="259">
        <f>ROUND(Table3[[#This Row],[Net]],3)</f>
        <v>55.18</v>
      </c>
    </row>
    <row r="3910" spans="1:7">
      <c r="A3910" s="258" t="s">
        <v>4799</v>
      </c>
      <c r="B3910" s="258" t="s">
        <v>9837</v>
      </c>
      <c r="C3910" s="258">
        <v>2020</v>
      </c>
      <c r="D3910" s="258" t="s">
        <v>933</v>
      </c>
      <c r="E3910" s="258">
        <v>59.52</v>
      </c>
      <c r="F3910" s="258" t="s">
        <v>3644</v>
      </c>
      <c r="G3910" s="259">
        <f>ROUND(Table3[[#This Row],[Net]],3)</f>
        <v>59.52</v>
      </c>
    </row>
    <row r="3911" spans="1:7">
      <c r="A3911" s="258" t="s">
        <v>4800</v>
      </c>
      <c r="B3911" s="258" t="s">
        <v>9837</v>
      </c>
      <c r="C3911" s="258">
        <v>2020</v>
      </c>
      <c r="D3911" s="258" t="s">
        <v>933</v>
      </c>
      <c r="E3911" s="258">
        <v>25.86</v>
      </c>
      <c r="F3911" s="258" t="s">
        <v>3644</v>
      </c>
      <c r="G3911" s="259">
        <f>ROUND(Table3[[#This Row],[Net]],3)</f>
        <v>25.86</v>
      </c>
    </row>
    <row r="3912" spans="1:7">
      <c r="A3912" s="258" t="s">
        <v>4801</v>
      </c>
      <c r="B3912" s="258" t="s">
        <v>9837</v>
      </c>
      <c r="C3912" s="258">
        <v>2020</v>
      </c>
      <c r="D3912" s="258" t="s">
        <v>933</v>
      </c>
      <c r="E3912" s="258">
        <v>87.390000000000015</v>
      </c>
      <c r="F3912" s="258" t="s">
        <v>3644</v>
      </c>
      <c r="G3912" s="259">
        <f>ROUND(Table3[[#This Row],[Net]],3)</f>
        <v>87.39</v>
      </c>
    </row>
    <row r="3913" spans="1:7">
      <c r="A3913" s="258" t="s">
        <v>4802</v>
      </c>
      <c r="B3913" s="258" t="s">
        <v>9837</v>
      </c>
      <c r="C3913" s="258">
        <v>2020</v>
      </c>
      <c r="D3913" s="258" t="s">
        <v>933</v>
      </c>
      <c r="E3913" s="258">
        <v>90.980000000000018</v>
      </c>
      <c r="F3913" s="258" t="s">
        <v>3644</v>
      </c>
      <c r="G3913" s="259">
        <f>ROUND(Table3[[#This Row],[Net]],3)</f>
        <v>90.98</v>
      </c>
    </row>
    <row r="3914" spans="1:7">
      <c r="A3914" s="258" t="s">
        <v>4803</v>
      </c>
      <c r="B3914" s="258" t="s">
        <v>9837</v>
      </c>
      <c r="C3914" s="258">
        <v>2020</v>
      </c>
      <c r="D3914" s="258" t="s">
        <v>933</v>
      </c>
      <c r="E3914" s="258">
        <v>73.69</v>
      </c>
      <c r="F3914" s="258" t="s">
        <v>3644</v>
      </c>
      <c r="G3914" s="259">
        <f>ROUND(Table3[[#This Row],[Net]],3)</f>
        <v>73.69</v>
      </c>
    </row>
    <row r="3915" spans="1:7">
      <c r="A3915" s="258" t="s">
        <v>4804</v>
      </c>
      <c r="B3915" s="258" t="s">
        <v>9837</v>
      </c>
      <c r="C3915" s="258">
        <v>2020</v>
      </c>
      <c r="D3915" s="258" t="s">
        <v>933</v>
      </c>
      <c r="E3915" s="258">
        <v>66.56</v>
      </c>
      <c r="F3915" s="258" t="s">
        <v>3644</v>
      </c>
      <c r="G3915" s="259">
        <f>ROUND(Table3[[#This Row],[Net]],3)</f>
        <v>66.56</v>
      </c>
    </row>
    <row r="3916" spans="1:7">
      <c r="A3916" s="258" t="s">
        <v>4805</v>
      </c>
      <c r="B3916" s="258" t="s">
        <v>9837</v>
      </c>
      <c r="C3916" s="258">
        <v>2020</v>
      </c>
      <c r="D3916" s="258" t="s">
        <v>933</v>
      </c>
      <c r="E3916" s="258">
        <v>45.07</v>
      </c>
      <c r="F3916" s="258" t="s">
        <v>3644</v>
      </c>
      <c r="G3916" s="259">
        <f>ROUND(Table3[[#This Row],[Net]],3)</f>
        <v>45.07</v>
      </c>
    </row>
    <row r="3917" spans="1:7">
      <c r="A3917" s="258" t="s">
        <v>4806</v>
      </c>
      <c r="B3917" s="258" t="s">
        <v>9837</v>
      </c>
      <c r="C3917" s="258">
        <v>2020</v>
      </c>
      <c r="D3917" s="258" t="s">
        <v>933</v>
      </c>
      <c r="E3917" s="258">
        <v>56.4</v>
      </c>
      <c r="F3917" s="258" t="s">
        <v>3644</v>
      </c>
      <c r="G3917" s="259">
        <f>ROUND(Table3[[#This Row],[Net]],3)</f>
        <v>56.4</v>
      </c>
    </row>
    <row r="3918" spans="1:7">
      <c r="A3918" s="258" t="s">
        <v>4807</v>
      </c>
      <c r="B3918" s="258" t="s">
        <v>9837</v>
      </c>
      <c r="C3918" s="258">
        <v>2020</v>
      </c>
      <c r="D3918" s="258" t="s">
        <v>933</v>
      </c>
      <c r="E3918" s="258">
        <v>49.53</v>
      </c>
      <c r="F3918" s="258" t="s">
        <v>3644</v>
      </c>
      <c r="G3918" s="259">
        <f>ROUND(Table3[[#This Row],[Net]],3)</f>
        <v>49.53</v>
      </c>
    </row>
    <row r="3919" spans="1:7">
      <c r="A3919" s="258" t="s">
        <v>4808</v>
      </c>
      <c r="B3919" s="258" t="s">
        <v>9837</v>
      </c>
      <c r="C3919" s="258">
        <v>2020</v>
      </c>
      <c r="D3919" s="258" t="s">
        <v>933</v>
      </c>
      <c r="E3919" s="258">
        <v>29.57</v>
      </c>
      <c r="F3919" s="258" t="s">
        <v>3644</v>
      </c>
      <c r="G3919" s="259">
        <f>ROUND(Table3[[#This Row],[Net]],3)</f>
        <v>29.57</v>
      </c>
    </row>
    <row r="3920" spans="1:7">
      <c r="A3920" s="258" t="s">
        <v>4809</v>
      </c>
      <c r="B3920" s="258" t="s">
        <v>9837</v>
      </c>
      <c r="C3920" s="258">
        <v>2020</v>
      </c>
      <c r="D3920" s="258" t="s">
        <v>933</v>
      </c>
      <c r="E3920" s="258">
        <v>37.730000000000004</v>
      </c>
      <c r="F3920" s="258" t="s">
        <v>3644</v>
      </c>
      <c r="G3920" s="259">
        <f>ROUND(Table3[[#This Row],[Net]],3)</f>
        <v>37.729999999999997</v>
      </c>
    </row>
    <row r="3921" spans="1:7">
      <c r="A3921" s="258" t="s">
        <v>4810</v>
      </c>
      <c r="B3921" s="258" t="s">
        <v>9837</v>
      </c>
      <c r="C3921" s="258">
        <v>2020</v>
      </c>
      <c r="D3921" s="258" t="s">
        <v>933</v>
      </c>
      <c r="E3921" s="258">
        <v>67.23</v>
      </c>
      <c r="F3921" s="258" t="s">
        <v>3644</v>
      </c>
      <c r="G3921" s="259">
        <f>ROUND(Table3[[#This Row],[Net]],3)</f>
        <v>67.23</v>
      </c>
    </row>
    <row r="3922" spans="1:7">
      <c r="A3922" s="258" t="s">
        <v>4811</v>
      </c>
      <c r="B3922" s="258" t="s">
        <v>9837</v>
      </c>
      <c r="C3922" s="258">
        <v>2020</v>
      </c>
      <c r="D3922" s="258" t="s">
        <v>933</v>
      </c>
      <c r="E3922" s="258">
        <v>15.250000000000002</v>
      </c>
      <c r="F3922" s="258" t="s">
        <v>3644</v>
      </c>
      <c r="G3922" s="259">
        <f>ROUND(Table3[[#This Row],[Net]],3)</f>
        <v>15.25</v>
      </c>
    </row>
    <row r="3923" spans="1:7">
      <c r="A3923" s="258" t="s">
        <v>4812</v>
      </c>
      <c r="B3923" s="258" t="s">
        <v>9837</v>
      </c>
      <c r="C3923" s="258">
        <v>2020</v>
      </c>
      <c r="D3923" s="258" t="s">
        <v>933</v>
      </c>
      <c r="E3923" s="258">
        <v>28.04</v>
      </c>
      <c r="F3923" s="258" t="s">
        <v>3644</v>
      </c>
      <c r="G3923" s="259">
        <f>ROUND(Table3[[#This Row],[Net]],3)</f>
        <v>28.04</v>
      </c>
    </row>
    <row r="3924" spans="1:7">
      <c r="A3924" s="258" t="s">
        <v>4813</v>
      </c>
      <c r="B3924" s="258" t="s">
        <v>9837</v>
      </c>
      <c r="C3924" s="258">
        <v>2020</v>
      </c>
      <c r="D3924" s="258" t="s">
        <v>933</v>
      </c>
      <c r="E3924" s="258">
        <v>45.300000000000004</v>
      </c>
      <c r="F3924" s="258" t="s">
        <v>3644</v>
      </c>
      <c r="G3924" s="259">
        <f>ROUND(Table3[[#This Row],[Net]],3)</f>
        <v>45.3</v>
      </c>
    </row>
    <row r="3925" spans="1:7">
      <c r="A3925" s="258" t="s">
        <v>4814</v>
      </c>
      <c r="B3925" s="258" t="s">
        <v>9837</v>
      </c>
      <c r="C3925" s="258">
        <v>2020</v>
      </c>
      <c r="D3925" s="258" t="s">
        <v>933</v>
      </c>
      <c r="E3925" s="258">
        <v>78.22</v>
      </c>
      <c r="F3925" s="258" t="s">
        <v>3644</v>
      </c>
      <c r="G3925" s="259">
        <f>ROUND(Table3[[#This Row],[Net]],3)</f>
        <v>78.22</v>
      </c>
    </row>
    <row r="3926" spans="1:7">
      <c r="A3926" s="258" t="s">
        <v>4815</v>
      </c>
      <c r="B3926" s="258" t="s">
        <v>9837</v>
      </c>
      <c r="C3926" s="258">
        <v>2020</v>
      </c>
      <c r="D3926" s="258" t="s">
        <v>933</v>
      </c>
      <c r="E3926" s="258">
        <v>34.569999999999993</v>
      </c>
      <c r="F3926" s="258" t="s">
        <v>3644</v>
      </c>
      <c r="G3926" s="259">
        <f>ROUND(Table3[[#This Row],[Net]],3)</f>
        <v>34.57</v>
      </c>
    </row>
    <row r="3927" spans="1:7">
      <c r="A3927" s="258" t="s">
        <v>4816</v>
      </c>
      <c r="B3927" s="258" t="s">
        <v>9837</v>
      </c>
      <c r="C3927" s="258">
        <v>2020</v>
      </c>
      <c r="D3927" s="258" t="s">
        <v>933</v>
      </c>
      <c r="E3927" s="258">
        <v>54.34</v>
      </c>
      <c r="F3927" s="258" t="s">
        <v>3644</v>
      </c>
      <c r="G3927" s="259">
        <f>ROUND(Table3[[#This Row],[Net]],3)</f>
        <v>54.34</v>
      </c>
    </row>
    <row r="3928" spans="1:7">
      <c r="A3928" s="258" t="s">
        <v>4817</v>
      </c>
      <c r="B3928" s="258" t="s">
        <v>9837</v>
      </c>
      <c r="C3928" s="258">
        <v>2020</v>
      </c>
      <c r="D3928" s="258" t="s">
        <v>933</v>
      </c>
      <c r="E3928" s="258">
        <v>0.76000000000000023</v>
      </c>
      <c r="F3928" s="258" t="s">
        <v>3644</v>
      </c>
      <c r="G3928" s="259">
        <f>ROUND(Table3[[#This Row],[Net]],3)</f>
        <v>0.76</v>
      </c>
    </row>
    <row r="3929" spans="1:7">
      <c r="A3929" s="258" t="s">
        <v>4818</v>
      </c>
      <c r="B3929" s="258" t="s">
        <v>9837</v>
      </c>
      <c r="C3929" s="258">
        <v>2020</v>
      </c>
      <c r="D3929" s="258" t="s">
        <v>933</v>
      </c>
      <c r="E3929" s="258">
        <v>28.929999999999996</v>
      </c>
      <c r="F3929" s="258" t="s">
        <v>3644</v>
      </c>
      <c r="G3929" s="259">
        <f>ROUND(Table3[[#This Row],[Net]],3)</f>
        <v>28.93</v>
      </c>
    </row>
    <row r="3930" spans="1:7">
      <c r="A3930" s="258" t="s">
        <v>4819</v>
      </c>
      <c r="B3930" s="258" t="s">
        <v>9837</v>
      </c>
      <c r="C3930" s="258">
        <v>2020</v>
      </c>
      <c r="D3930" s="258" t="s">
        <v>933</v>
      </c>
      <c r="E3930" s="258">
        <v>62.03</v>
      </c>
      <c r="F3930" s="258" t="s">
        <v>3644</v>
      </c>
      <c r="G3930" s="259">
        <f>ROUND(Table3[[#This Row],[Net]],3)</f>
        <v>62.03</v>
      </c>
    </row>
    <row r="3931" spans="1:7">
      <c r="A3931" s="258" t="s">
        <v>4820</v>
      </c>
      <c r="B3931" s="258" t="s">
        <v>9837</v>
      </c>
      <c r="C3931" s="258">
        <v>2020</v>
      </c>
      <c r="D3931" s="258" t="s">
        <v>933</v>
      </c>
      <c r="E3931" s="258">
        <v>88.200000000000017</v>
      </c>
      <c r="F3931" s="258" t="s">
        <v>3644</v>
      </c>
      <c r="G3931" s="259">
        <f>ROUND(Table3[[#This Row],[Net]],3)</f>
        <v>88.2</v>
      </c>
    </row>
    <row r="3932" spans="1:7">
      <c r="A3932" s="258" t="s">
        <v>4821</v>
      </c>
      <c r="B3932" s="258" t="s">
        <v>9837</v>
      </c>
      <c r="C3932" s="258">
        <v>2020</v>
      </c>
      <c r="D3932" s="258" t="s">
        <v>933</v>
      </c>
      <c r="E3932" s="258">
        <v>40.199999999999996</v>
      </c>
      <c r="F3932" s="258" t="s">
        <v>3644</v>
      </c>
      <c r="G3932" s="259">
        <f>ROUND(Table3[[#This Row],[Net]],3)</f>
        <v>40.200000000000003</v>
      </c>
    </row>
    <row r="3933" spans="1:7">
      <c r="A3933" s="258" t="s">
        <v>4822</v>
      </c>
      <c r="B3933" s="258" t="s">
        <v>9837</v>
      </c>
      <c r="C3933" s="258">
        <v>2020</v>
      </c>
      <c r="D3933" s="258" t="s">
        <v>933</v>
      </c>
      <c r="E3933" s="258">
        <v>34.520000000000003</v>
      </c>
      <c r="F3933" s="258" t="s">
        <v>3644</v>
      </c>
      <c r="G3933" s="259">
        <f>ROUND(Table3[[#This Row],[Net]],3)</f>
        <v>34.520000000000003</v>
      </c>
    </row>
    <row r="3934" spans="1:7">
      <c r="A3934" s="258" t="s">
        <v>4823</v>
      </c>
      <c r="B3934" s="258" t="s">
        <v>9837</v>
      </c>
      <c r="C3934" s="258">
        <v>2020</v>
      </c>
      <c r="D3934" s="258" t="s">
        <v>933</v>
      </c>
      <c r="E3934" s="258">
        <v>57.08</v>
      </c>
      <c r="F3934" s="258" t="s">
        <v>3644</v>
      </c>
      <c r="G3934" s="259">
        <f>ROUND(Table3[[#This Row],[Net]],3)</f>
        <v>57.08</v>
      </c>
    </row>
    <row r="3935" spans="1:7">
      <c r="A3935" s="258" t="s">
        <v>4824</v>
      </c>
      <c r="B3935" s="258" t="s">
        <v>9837</v>
      </c>
      <c r="C3935" s="258">
        <v>2020</v>
      </c>
      <c r="D3935" s="258" t="s">
        <v>933</v>
      </c>
      <c r="E3935" s="258">
        <v>45.760000000000005</v>
      </c>
      <c r="F3935" s="258" t="s">
        <v>3644</v>
      </c>
      <c r="G3935" s="259">
        <f>ROUND(Table3[[#This Row],[Net]],3)</f>
        <v>45.76</v>
      </c>
    </row>
    <row r="3936" spans="1:7">
      <c r="A3936" s="258" t="s">
        <v>4825</v>
      </c>
      <c r="B3936" s="258" t="s">
        <v>9837</v>
      </c>
      <c r="C3936" s="258">
        <v>2020</v>
      </c>
      <c r="D3936" s="258" t="s">
        <v>933</v>
      </c>
      <c r="E3936" s="258">
        <v>34.64</v>
      </c>
      <c r="F3936" s="258" t="s">
        <v>3644</v>
      </c>
      <c r="G3936" s="259">
        <f>ROUND(Table3[[#This Row],[Net]],3)</f>
        <v>34.64</v>
      </c>
    </row>
    <row r="3937" spans="1:7">
      <c r="A3937" s="258" t="s">
        <v>4826</v>
      </c>
      <c r="B3937" s="258" t="s">
        <v>9837</v>
      </c>
      <c r="C3937" s="258">
        <v>2020</v>
      </c>
      <c r="D3937" s="258" t="s">
        <v>933</v>
      </c>
      <c r="E3937" s="258">
        <v>39.630000000000003</v>
      </c>
      <c r="F3937" s="258" t="s">
        <v>3644</v>
      </c>
      <c r="G3937" s="259">
        <f>ROUND(Table3[[#This Row],[Net]],3)</f>
        <v>39.630000000000003</v>
      </c>
    </row>
    <row r="3938" spans="1:7">
      <c r="A3938" s="258" t="s">
        <v>4827</v>
      </c>
      <c r="B3938" s="258" t="s">
        <v>9837</v>
      </c>
      <c r="C3938" s="258">
        <v>2020</v>
      </c>
      <c r="D3938" s="258" t="s">
        <v>933</v>
      </c>
      <c r="E3938" s="258">
        <v>64.02000000000001</v>
      </c>
      <c r="F3938" s="258" t="s">
        <v>3644</v>
      </c>
      <c r="G3938" s="259">
        <f>ROUND(Table3[[#This Row],[Net]],3)</f>
        <v>64.02</v>
      </c>
    </row>
    <row r="3939" spans="1:7">
      <c r="A3939" s="258" t="s">
        <v>4828</v>
      </c>
      <c r="B3939" s="258" t="s">
        <v>9837</v>
      </c>
      <c r="C3939" s="258">
        <v>2020</v>
      </c>
      <c r="D3939" s="258" t="s">
        <v>933</v>
      </c>
      <c r="E3939" s="258">
        <v>10.119999999999999</v>
      </c>
      <c r="F3939" s="258" t="s">
        <v>3644</v>
      </c>
      <c r="G3939" s="259">
        <f>ROUND(Table3[[#This Row],[Net]],3)</f>
        <v>10.119999999999999</v>
      </c>
    </row>
    <row r="3940" spans="1:7">
      <c r="A3940" s="258" t="s">
        <v>4829</v>
      </c>
      <c r="B3940" s="258" t="s">
        <v>9837</v>
      </c>
      <c r="C3940" s="258">
        <v>2020</v>
      </c>
      <c r="D3940" s="258" t="s">
        <v>933</v>
      </c>
      <c r="E3940" s="258">
        <v>34.92</v>
      </c>
      <c r="F3940" s="258" t="s">
        <v>3644</v>
      </c>
      <c r="G3940" s="259">
        <f>ROUND(Table3[[#This Row],[Net]],3)</f>
        <v>34.92</v>
      </c>
    </row>
    <row r="3941" spans="1:7">
      <c r="A3941" s="258" t="s">
        <v>4830</v>
      </c>
      <c r="B3941" s="258" t="s">
        <v>9837</v>
      </c>
      <c r="C3941" s="258">
        <v>2020</v>
      </c>
      <c r="D3941" s="258" t="s">
        <v>933</v>
      </c>
      <c r="E3941" s="258">
        <v>43.300000000000011</v>
      </c>
      <c r="F3941" s="258" t="s">
        <v>3644</v>
      </c>
      <c r="G3941" s="259">
        <f>ROUND(Table3[[#This Row],[Net]],3)</f>
        <v>43.3</v>
      </c>
    </row>
    <row r="3942" spans="1:7">
      <c r="A3942" s="258" t="s">
        <v>4831</v>
      </c>
      <c r="B3942" s="258" t="s">
        <v>9837</v>
      </c>
      <c r="C3942" s="258">
        <v>2020</v>
      </c>
      <c r="D3942" s="258" t="s">
        <v>933</v>
      </c>
      <c r="E3942" s="258">
        <v>40.220000000000006</v>
      </c>
      <c r="F3942" s="258" t="s">
        <v>3644</v>
      </c>
      <c r="G3942" s="259">
        <f>ROUND(Table3[[#This Row],[Net]],3)</f>
        <v>40.22</v>
      </c>
    </row>
    <row r="3943" spans="1:7">
      <c r="A3943" s="258" t="s">
        <v>4832</v>
      </c>
      <c r="B3943" s="258" t="s">
        <v>9837</v>
      </c>
      <c r="C3943" s="258">
        <v>2020</v>
      </c>
      <c r="D3943" s="258" t="s">
        <v>933</v>
      </c>
      <c r="E3943" s="258">
        <v>21.96</v>
      </c>
      <c r="F3943" s="258" t="s">
        <v>3644</v>
      </c>
      <c r="G3943" s="259">
        <f>ROUND(Table3[[#This Row],[Net]],3)</f>
        <v>21.96</v>
      </c>
    </row>
    <row r="3944" spans="1:7">
      <c r="A3944" s="258" t="s">
        <v>4833</v>
      </c>
      <c r="B3944" s="258" t="s">
        <v>9837</v>
      </c>
      <c r="C3944" s="258">
        <v>2020</v>
      </c>
      <c r="D3944" s="258" t="s">
        <v>933</v>
      </c>
      <c r="E3944" s="258">
        <v>14.549999999999999</v>
      </c>
      <c r="F3944" s="258" t="s">
        <v>3644</v>
      </c>
      <c r="G3944" s="259">
        <f>ROUND(Table3[[#This Row],[Net]],3)</f>
        <v>14.55</v>
      </c>
    </row>
    <row r="3945" spans="1:7">
      <c r="A3945" s="258" t="s">
        <v>4834</v>
      </c>
      <c r="B3945" s="258" t="s">
        <v>9837</v>
      </c>
      <c r="C3945" s="258">
        <v>2020</v>
      </c>
      <c r="D3945" s="258" t="s">
        <v>877</v>
      </c>
      <c r="E3945" s="258">
        <v>15.780000000000003</v>
      </c>
      <c r="F3945" s="258" t="s">
        <v>3644</v>
      </c>
      <c r="G3945" s="259">
        <f>ROUND(Table3[[#This Row],[Net]],3)</f>
        <v>15.78</v>
      </c>
    </row>
    <row r="3946" spans="1:7">
      <c r="A3946" s="258" t="s">
        <v>4835</v>
      </c>
      <c r="B3946" s="258" t="s">
        <v>9837</v>
      </c>
      <c r="C3946" s="258">
        <v>2020</v>
      </c>
      <c r="D3946" s="258" t="s">
        <v>877</v>
      </c>
      <c r="E3946" s="258">
        <v>15.68</v>
      </c>
      <c r="F3946" s="258" t="s">
        <v>3644</v>
      </c>
      <c r="G3946" s="259">
        <f>ROUND(Table3[[#This Row],[Net]],3)</f>
        <v>15.68</v>
      </c>
    </row>
    <row r="3947" spans="1:7">
      <c r="A3947" s="258" t="s">
        <v>4836</v>
      </c>
      <c r="B3947" s="258" t="s">
        <v>9837</v>
      </c>
      <c r="C3947" s="258">
        <v>2020</v>
      </c>
      <c r="D3947" s="258" t="s">
        <v>877</v>
      </c>
      <c r="E3947" s="258">
        <v>27.27</v>
      </c>
      <c r="F3947" s="258" t="s">
        <v>3644</v>
      </c>
      <c r="G3947" s="259">
        <f>ROUND(Table3[[#This Row],[Net]],3)</f>
        <v>27.27</v>
      </c>
    </row>
    <row r="3948" spans="1:7">
      <c r="A3948" s="258" t="s">
        <v>4837</v>
      </c>
      <c r="B3948" s="258" t="s">
        <v>9837</v>
      </c>
      <c r="C3948" s="258">
        <v>2020</v>
      </c>
      <c r="D3948" s="258" t="s">
        <v>877</v>
      </c>
      <c r="E3948" s="258">
        <v>20.060000000000002</v>
      </c>
      <c r="F3948" s="258" t="s">
        <v>3644</v>
      </c>
      <c r="G3948" s="259">
        <f>ROUND(Table3[[#This Row],[Net]],3)</f>
        <v>20.059999999999999</v>
      </c>
    </row>
    <row r="3949" spans="1:7">
      <c r="A3949" s="258" t="s">
        <v>4838</v>
      </c>
      <c r="B3949" s="258" t="s">
        <v>9837</v>
      </c>
      <c r="C3949" s="258">
        <v>2020</v>
      </c>
      <c r="D3949" s="258" t="s">
        <v>877</v>
      </c>
      <c r="E3949" s="258">
        <v>6.78</v>
      </c>
      <c r="F3949" s="258" t="s">
        <v>3644</v>
      </c>
      <c r="G3949" s="259">
        <f>ROUND(Table3[[#This Row],[Net]],3)</f>
        <v>6.78</v>
      </c>
    </row>
    <row r="3950" spans="1:7">
      <c r="A3950" s="258" t="s">
        <v>4839</v>
      </c>
      <c r="B3950" s="258" t="s">
        <v>9837</v>
      </c>
      <c r="C3950" s="258">
        <v>2020</v>
      </c>
      <c r="D3950" s="258" t="s">
        <v>877</v>
      </c>
      <c r="E3950" s="258">
        <v>17.490000000000002</v>
      </c>
      <c r="F3950" s="258" t="s">
        <v>3644</v>
      </c>
      <c r="G3950" s="259">
        <f>ROUND(Table3[[#This Row],[Net]],3)</f>
        <v>17.489999999999998</v>
      </c>
    </row>
    <row r="3951" spans="1:7">
      <c r="A3951" s="258" t="s">
        <v>4840</v>
      </c>
      <c r="B3951" s="258" t="s">
        <v>9837</v>
      </c>
      <c r="C3951" s="258">
        <v>2020</v>
      </c>
      <c r="D3951" s="258" t="s">
        <v>877</v>
      </c>
      <c r="E3951" s="258">
        <v>1.6400000000000003</v>
      </c>
      <c r="F3951" s="258" t="s">
        <v>3644</v>
      </c>
      <c r="G3951" s="259">
        <f>ROUND(Table3[[#This Row],[Net]],3)</f>
        <v>1.64</v>
      </c>
    </row>
    <row r="3952" spans="1:7">
      <c r="A3952" s="258" t="s">
        <v>4841</v>
      </c>
      <c r="B3952" s="258" t="s">
        <v>9837</v>
      </c>
      <c r="C3952" s="258">
        <v>2020</v>
      </c>
      <c r="D3952" s="258" t="s">
        <v>877</v>
      </c>
      <c r="E3952" s="258">
        <v>20.61</v>
      </c>
      <c r="F3952" s="258" t="s">
        <v>3644</v>
      </c>
      <c r="G3952" s="259">
        <f>ROUND(Table3[[#This Row],[Net]],3)</f>
        <v>20.61</v>
      </c>
    </row>
    <row r="3953" spans="1:7">
      <c r="A3953" s="258" t="s">
        <v>4842</v>
      </c>
      <c r="B3953" s="258" t="s">
        <v>9837</v>
      </c>
      <c r="C3953" s="258">
        <v>2020</v>
      </c>
      <c r="D3953" s="258" t="s">
        <v>877</v>
      </c>
      <c r="E3953" s="258">
        <v>13.73</v>
      </c>
      <c r="F3953" s="258" t="s">
        <v>3644</v>
      </c>
      <c r="G3953" s="259">
        <f>ROUND(Table3[[#This Row],[Net]],3)</f>
        <v>13.73</v>
      </c>
    </row>
    <row r="3954" spans="1:7">
      <c r="A3954" s="258" t="s">
        <v>4843</v>
      </c>
      <c r="B3954" s="258" t="s">
        <v>9837</v>
      </c>
      <c r="C3954" s="258">
        <v>2020</v>
      </c>
      <c r="D3954" s="258" t="s">
        <v>877</v>
      </c>
      <c r="E3954" s="258">
        <v>5.9099999999999993</v>
      </c>
      <c r="F3954" s="258" t="s">
        <v>3644</v>
      </c>
      <c r="G3954" s="259">
        <f>ROUND(Table3[[#This Row],[Net]],3)</f>
        <v>5.91</v>
      </c>
    </row>
    <row r="3955" spans="1:7">
      <c r="A3955" s="258" t="s">
        <v>4844</v>
      </c>
      <c r="B3955" s="258" t="s">
        <v>9837</v>
      </c>
      <c r="C3955" s="258">
        <v>2020</v>
      </c>
      <c r="D3955" s="258" t="s">
        <v>877</v>
      </c>
      <c r="E3955" s="258">
        <v>7.0999999999999979</v>
      </c>
      <c r="F3955" s="258" t="s">
        <v>3644</v>
      </c>
      <c r="G3955" s="259">
        <f>ROUND(Table3[[#This Row],[Net]],3)</f>
        <v>7.1</v>
      </c>
    </row>
    <row r="3956" spans="1:7">
      <c r="A3956" s="258" t="s">
        <v>4845</v>
      </c>
      <c r="B3956" s="258" t="s">
        <v>9837</v>
      </c>
      <c r="C3956" s="258">
        <v>2020</v>
      </c>
      <c r="D3956" s="258" t="s">
        <v>877</v>
      </c>
      <c r="E3956" s="258">
        <v>4.62</v>
      </c>
      <c r="F3956" s="258" t="s">
        <v>3644</v>
      </c>
      <c r="G3956" s="259">
        <f>ROUND(Table3[[#This Row],[Net]],3)</f>
        <v>4.62</v>
      </c>
    </row>
    <row r="3957" spans="1:7">
      <c r="A3957" s="258" t="s">
        <v>4846</v>
      </c>
      <c r="B3957" s="258" t="s">
        <v>9837</v>
      </c>
      <c r="C3957" s="258">
        <v>2020</v>
      </c>
      <c r="D3957" s="258" t="s">
        <v>877</v>
      </c>
      <c r="E3957" s="258">
        <v>4.2700000000000005</v>
      </c>
      <c r="F3957" s="258" t="s">
        <v>3644</v>
      </c>
      <c r="G3957" s="259">
        <f>ROUND(Table3[[#This Row],[Net]],3)</f>
        <v>4.2699999999999996</v>
      </c>
    </row>
    <row r="3958" spans="1:7">
      <c r="A3958" s="258" t="s">
        <v>4847</v>
      </c>
      <c r="B3958" s="258" t="s">
        <v>9837</v>
      </c>
      <c r="C3958" s="258">
        <v>2020</v>
      </c>
      <c r="D3958" s="258" t="s">
        <v>877</v>
      </c>
      <c r="E3958" s="258">
        <v>21.84</v>
      </c>
      <c r="F3958" s="258" t="s">
        <v>3644</v>
      </c>
      <c r="G3958" s="259">
        <f>ROUND(Table3[[#This Row],[Net]],3)</f>
        <v>21.84</v>
      </c>
    </row>
    <row r="3959" spans="1:7">
      <c r="A3959" s="258" t="s">
        <v>4848</v>
      </c>
      <c r="B3959" s="258" t="s">
        <v>9837</v>
      </c>
      <c r="C3959" s="258">
        <v>2020</v>
      </c>
      <c r="D3959" s="258" t="s">
        <v>877</v>
      </c>
      <c r="E3959" s="258">
        <v>17.399999999999999</v>
      </c>
      <c r="F3959" s="258" t="s">
        <v>3644</v>
      </c>
      <c r="G3959" s="259">
        <f>ROUND(Table3[[#This Row],[Net]],3)</f>
        <v>17.399999999999999</v>
      </c>
    </row>
    <row r="3960" spans="1:7">
      <c r="A3960" s="258" t="s">
        <v>4849</v>
      </c>
      <c r="B3960" s="258" t="s">
        <v>9837</v>
      </c>
      <c r="C3960" s="258">
        <v>2020</v>
      </c>
      <c r="D3960" s="258" t="s">
        <v>877</v>
      </c>
      <c r="E3960" s="258">
        <v>14.96</v>
      </c>
      <c r="F3960" s="258" t="s">
        <v>3644</v>
      </c>
      <c r="G3960" s="259">
        <f>ROUND(Table3[[#This Row],[Net]],3)</f>
        <v>14.96</v>
      </c>
    </row>
    <row r="3961" spans="1:7">
      <c r="A3961" s="258" t="s">
        <v>4850</v>
      </c>
      <c r="B3961" s="258" t="s">
        <v>9837</v>
      </c>
      <c r="C3961" s="258">
        <v>2020</v>
      </c>
      <c r="D3961" s="258" t="s">
        <v>877</v>
      </c>
      <c r="E3961" s="258">
        <v>8.58</v>
      </c>
      <c r="F3961" s="258" t="s">
        <v>3644</v>
      </c>
      <c r="G3961" s="259">
        <f>ROUND(Table3[[#This Row],[Net]],3)</f>
        <v>8.58</v>
      </c>
    </row>
    <row r="3962" spans="1:7">
      <c r="A3962" s="258" t="s">
        <v>4851</v>
      </c>
      <c r="B3962" s="258" t="s">
        <v>9837</v>
      </c>
      <c r="C3962" s="258">
        <v>2020</v>
      </c>
      <c r="D3962" s="258" t="s">
        <v>877</v>
      </c>
      <c r="E3962" s="258">
        <v>7.5099999999999989</v>
      </c>
      <c r="F3962" s="258" t="s">
        <v>3644</v>
      </c>
      <c r="G3962" s="259">
        <f>ROUND(Table3[[#This Row],[Net]],3)</f>
        <v>7.51</v>
      </c>
    </row>
    <row r="3963" spans="1:7">
      <c r="A3963" s="258" t="s">
        <v>4852</v>
      </c>
      <c r="B3963" s="258" t="s">
        <v>9837</v>
      </c>
      <c r="C3963" s="258">
        <v>2020</v>
      </c>
      <c r="D3963" s="258" t="s">
        <v>877</v>
      </c>
      <c r="E3963" s="258">
        <v>5.57</v>
      </c>
      <c r="F3963" s="258" t="s">
        <v>3644</v>
      </c>
      <c r="G3963" s="259">
        <f>ROUND(Table3[[#This Row],[Net]],3)</f>
        <v>5.57</v>
      </c>
    </row>
    <row r="3964" spans="1:7">
      <c r="A3964" s="258" t="s">
        <v>4853</v>
      </c>
      <c r="B3964" s="258" t="s">
        <v>9837</v>
      </c>
      <c r="C3964" s="258">
        <v>2020</v>
      </c>
      <c r="D3964" s="258" t="s">
        <v>877</v>
      </c>
      <c r="E3964" s="258">
        <v>18.099999999999998</v>
      </c>
      <c r="F3964" s="258" t="s">
        <v>3644</v>
      </c>
      <c r="G3964" s="259">
        <f>ROUND(Table3[[#This Row],[Net]],3)</f>
        <v>18.100000000000001</v>
      </c>
    </row>
    <row r="3965" spans="1:7">
      <c r="A3965" s="258" t="s">
        <v>4854</v>
      </c>
      <c r="B3965" s="258" t="s">
        <v>9837</v>
      </c>
      <c r="C3965" s="258">
        <v>2020</v>
      </c>
      <c r="D3965" s="258" t="s">
        <v>877</v>
      </c>
      <c r="E3965" s="258">
        <v>38.339999999999996</v>
      </c>
      <c r="F3965" s="258" t="s">
        <v>3644</v>
      </c>
      <c r="G3965" s="259">
        <f>ROUND(Table3[[#This Row],[Net]],3)</f>
        <v>38.340000000000003</v>
      </c>
    </row>
    <row r="3966" spans="1:7">
      <c r="A3966" s="258" t="s">
        <v>4855</v>
      </c>
      <c r="B3966" s="258" t="s">
        <v>9837</v>
      </c>
      <c r="C3966" s="258">
        <v>2020</v>
      </c>
      <c r="D3966" s="258" t="s">
        <v>877</v>
      </c>
      <c r="E3966" s="258">
        <v>9.1999999999999993</v>
      </c>
      <c r="F3966" s="258" t="s">
        <v>3644</v>
      </c>
      <c r="G3966" s="259">
        <f>ROUND(Table3[[#This Row],[Net]],3)</f>
        <v>9.1999999999999993</v>
      </c>
    </row>
    <row r="3967" spans="1:7">
      <c r="A3967" s="258" t="s">
        <v>4856</v>
      </c>
      <c r="B3967" s="258" t="s">
        <v>9837</v>
      </c>
      <c r="C3967" s="258">
        <v>2020</v>
      </c>
      <c r="D3967" s="258" t="s">
        <v>877</v>
      </c>
      <c r="E3967" s="258">
        <v>26.77</v>
      </c>
      <c r="F3967" s="258" t="s">
        <v>3644</v>
      </c>
      <c r="G3967" s="259">
        <f>ROUND(Table3[[#This Row],[Net]],3)</f>
        <v>26.77</v>
      </c>
    </row>
    <row r="3968" spans="1:7">
      <c r="A3968" s="258" t="s">
        <v>4857</v>
      </c>
      <c r="B3968" s="258" t="s">
        <v>9837</v>
      </c>
      <c r="C3968" s="258">
        <v>2020</v>
      </c>
      <c r="D3968" s="258" t="s">
        <v>877</v>
      </c>
      <c r="E3968" s="258">
        <v>16.669999999999998</v>
      </c>
      <c r="F3968" s="258" t="s">
        <v>3644</v>
      </c>
      <c r="G3968" s="259">
        <f>ROUND(Table3[[#This Row],[Net]],3)</f>
        <v>16.670000000000002</v>
      </c>
    </row>
    <row r="3969" spans="1:7">
      <c r="A3969" s="258" t="s">
        <v>4858</v>
      </c>
      <c r="B3969" s="258" t="s">
        <v>9837</v>
      </c>
      <c r="C3969" s="258">
        <v>2020</v>
      </c>
      <c r="D3969" s="258" t="s">
        <v>877</v>
      </c>
      <c r="E3969" s="258">
        <v>18.579999999999998</v>
      </c>
      <c r="F3969" s="258" t="s">
        <v>3644</v>
      </c>
      <c r="G3969" s="259">
        <f>ROUND(Table3[[#This Row],[Net]],3)</f>
        <v>18.579999999999998</v>
      </c>
    </row>
    <row r="3970" spans="1:7">
      <c r="A3970" s="258" t="s">
        <v>4859</v>
      </c>
      <c r="B3970" s="258" t="s">
        <v>9837</v>
      </c>
      <c r="C3970" s="258">
        <v>2020</v>
      </c>
      <c r="D3970" s="258" t="s">
        <v>877</v>
      </c>
      <c r="E3970" s="258">
        <v>18.649999999999999</v>
      </c>
      <c r="F3970" s="258" t="s">
        <v>3644</v>
      </c>
      <c r="G3970" s="259">
        <f>ROUND(Table3[[#This Row],[Net]],3)</f>
        <v>18.649999999999999</v>
      </c>
    </row>
    <row r="3971" spans="1:7">
      <c r="A3971" s="258" t="s">
        <v>4860</v>
      </c>
      <c r="B3971" s="258" t="s">
        <v>9837</v>
      </c>
      <c r="C3971" s="258">
        <v>2020</v>
      </c>
      <c r="D3971" s="258" t="s">
        <v>877</v>
      </c>
      <c r="E3971" s="258">
        <v>7.9099999999999993</v>
      </c>
      <c r="F3971" s="258" t="s">
        <v>3644</v>
      </c>
      <c r="G3971" s="259">
        <f>ROUND(Table3[[#This Row],[Net]],3)</f>
        <v>7.91</v>
      </c>
    </row>
    <row r="3972" spans="1:7">
      <c r="A3972" s="258" t="s">
        <v>4861</v>
      </c>
      <c r="B3972" s="258" t="s">
        <v>9837</v>
      </c>
      <c r="C3972" s="258">
        <v>2020</v>
      </c>
      <c r="D3972" s="258" t="s">
        <v>877</v>
      </c>
      <c r="E3972" s="258">
        <v>2.1100000000000003</v>
      </c>
      <c r="F3972" s="258" t="s">
        <v>3644</v>
      </c>
      <c r="G3972" s="259">
        <f>ROUND(Table3[[#This Row],[Net]],3)</f>
        <v>2.11</v>
      </c>
    </row>
    <row r="3973" spans="1:7">
      <c r="A3973" s="258" t="s">
        <v>4862</v>
      </c>
      <c r="B3973" s="258" t="s">
        <v>9837</v>
      </c>
      <c r="C3973" s="258">
        <v>2020</v>
      </c>
      <c r="D3973" s="258" t="s">
        <v>877</v>
      </c>
      <c r="E3973" s="258">
        <v>10.74</v>
      </c>
      <c r="F3973" s="258" t="s">
        <v>3644</v>
      </c>
      <c r="G3973" s="259">
        <f>ROUND(Table3[[#This Row],[Net]],3)</f>
        <v>10.74</v>
      </c>
    </row>
    <row r="3974" spans="1:7">
      <c r="A3974" s="258" t="s">
        <v>4863</v>
      </c>
      <c r="B3974" s="258" t="s">
        <v>9837</v>
      </c>
      <c r="C3974" s="258">
        <v>2020</v>
      </c>
      <c r="D3974" s="258" t="s">
        <v>877</v>
      </c>
      <c r="E3974" s="258">
        <v>31.360000000000003</v>
      </c>
      <c r="F3974" s="258" t="s">
        <v>3644</v>
      </c>
      <c r="G3974" s="259">
        <f>ROUND(Table3[[#This Row],[Net]],3)</f>
        <v>31.36</v>
      </c>
    </row>
    <row r="3975" spans="1:7">
      <c r="A3975" s="258" t="s">
        <v>4864</v>
      </c>
      <c r="B3975" s="258" t="s">
        <v>9837</v>
      </c>
      <c r="C3975" s="258">
        <v>2020</v>
      </c>
      <c r="D3975" s="258" t="s">
        <v>877</v>
      </c>
      <c r="E3975" s="258">
        <v>22.199999999999996</v>
      </c>
      <c r="F3975" s="258" t="s">
        <v>3644</v>
      </c>
      <c r="G3975" s="259">
        <f>ROUND(Table3[[#This Row],[Net]],3)</f>
        <v>22.2</v>
      </c>
    </row>
    <row r="3976" spans="1:7">
      <c r="A3976" s="258" t="s">
        <v>4865</v>
      </c>
      <c r="B3976" s="258" t="s">
        <v>9837</v>
      </c>
      <c r="C3976" s="258">
        <v>2020</v>
      </c>
      <c r="D3976" s="258" t="s">
        <v>877</v>
      </c>
      <c r="E3976" s="258">
        <v>21.639999999999997</v>
      </c>
      <c r="F3976" s="258" t="s">
        <v>3644</v>
      </c>
      <c r="G3976" s="259">
        <f>ROUND(Table3[[#This Row],[Net]],3)</f>
        <v>21.64</v>
      </c>
    </row>
    <row r="3977" spans="1:7">
      <c r="A3977" s="258" t="s">
        <v>4866</v>
      </c>
      <c r="B3977" s="258" t="s">
        <v>9837</v>
      </c>
      <c r="C3977" s="258">
        <v>2020</v>
      </c>
      <c r="D3977" s="258" t="s">
        <v>877</v>
      </c>
      <c r="E3977" s="258">
        <v>17.62</v>
      </c>
      <c r="F3977" s="258" t="s">
        <v>3644</v>
      </c>
      <c r="G3977" s="259">
        <f>ROUND(Table3[[#This Row],[Net]],3)</f>
        <v>17.62</v>
      </c>
    </row>
    <row r="3978" spans="1:7">
      <c r="A3978" s="258" t="s">
        <v>4867</v>
      </c>
      <c r="B3978" s="258" t="s">
        <v>9837</v>
      </c>
      <c r="C3978" s="258">
        <v>2020</v>
      </c>
      <c r="D3978" s="258" t="s">
        <v>877</v>
      </c>
      <c r="E3978" s="258">
        <v>9.9700000000000006</v>
      </c>
      <c r="F3978" s="258" t="s">
        <v>3644</v>
      </c>
      <c r="G3978" s="259">
        <f>ROUND(Table3[[#This Row],[Net]],3)</f>
        <v>9.9700000000000006</v>
      </c>
    </row>
    <row r="3979" spans="1:7">
      <c r="A3979" s="258" t="s">
        <v>4868</v>
      </c>
      <c r="B3979" s="258" t="s">
        <v>9837</v>
      </c>
      <c r="C3979" s="258">
        <v>2020</v>
      </c>
      <c r="D3979" s="258" t="s">
        <v>877</v>
      </c>
      <c r="E3979" s="258">
        <v>41.739999999999995</v>
      </c>
      <c r="F3979" s="258" t="s">
        <v>3644</v>
      </c>
      <c r="G3979" s="259">
        <f>ROUND(Table3[[#This Row],[Net]],3)</f>
        <v>41.74</v>
      </c>
    </row>
    <row r="3980" spans="1:7">
      <c r="A3980" s="258" t="s">
        <v>4869</v>
      </c>
      <c r="B3980" s="258" t="s">
        <v>9837</v>
      </c>
      <c r="C3980" s="258">
        <v>2020</v>
      </c>
      <c r="D3980" s="258" t="s">
        <v>877</v>
      </c>
      <c r="E3980" s="258">
        <v>7.96</v>
      </c>
      <c r="F3980" s="258" t="s">
        <v>3644</v>
      </c>
      <c r="G3980" s="259">
        <f>ROUND(Table3[[#This Row],[Net]],3)</f>
        <v>7.96</v>
      </c>
    </row>
    <row r="3981" spans="1:7">
      <c r="A3981" s="258" t="s">
        <v>4870</v>
      </c>
      <c r="B3981" s="258" t="s">
        <v>9837</v>
      </c>
      <c r="C3981" s="258">
        <v>2020</v>
      </c>
      <c r="D3981" s="258" t="s">
        <v>877</v>
      </c>
      <c r="E3981" s="258">
        <v>23.26</v>
      </c>
      <c r="F3981" s="258" t="s">
        <v>3644</v>
      </c>
      <c r="G3981" s="259">
        <f>ROUND(Table3[[#This Row],[Net]],3)</f>
        <v>23.26</v>
      </c>
    </row>
    <row r="3982" spans="1:7">
      <c r="A3982" s="258" t="s">
        <v>4871</v>
      </c>
      <c r="B3982" s="258" t="s">
        <v>9837</v>
      </c>
      <c r="C3982" s="258">
        <v>2020</v>
      </c>
      <c r="D3982" s="258" t="s">
        <v>877</v>
      </c>
      <c r="E3982" s="258">
        <v>38.53</v>
      </c>
      <c r="F3982" s="258" t="s">
        <v>3644</v>
      </c>
      <c r="G3982" s="259">
        <f>ROUND(Table3[[#This Row],[Net]],3)</f>
        <v>38.53</v>
      </c>
    </row>
    <row r="3983" spans="1:7">
      <c r="A3983" s="258" t="s">
        <v>4872</v>
      </c>
      <c r="B3983" s="258" t="s">
        <v>9837</v>
      </c>
      <c r="C3983" s="258">
        <v>2020</v>
      </c>
      <c r="D3983" s="258" t="s">
        <v>877</v>
      </c>
      <c r="E3983" s="258">
        <v>13.59</v>
      </c>
      <c r="F3983" s="258" t="s">
        <v>3644</v>
      </c>
      <c r="G3983" s="259">
        <f>ROUND(Table3[[#This Row],[Net]],3)</f>
        <v>13.59</v>
      </c>
    </row>
    <row r="3984" spans="1:7">
      <c r="A3984" s="258" t="s">
        <v>4873</v>
      </c>
      <c r="B3984" s="258" t="s">
        <v>9837</v>
      </c>
      <c r="C3984" s="258">
        <v>2020</v>
      </c>
      <c r="D3984" s="258" t="s">
        <v>877</v>
      </c>
      <c r="E3984" s="258">
        <v>0.49000000000000005</v>
      </c>
      <c r="F3984" s="258" t="s">
        <v>3644</v>
      </c>
      <c r="G3984" s="259">
        <f>ROUND(Table3[[#This Row],[Net]],3)</f>
        <v>0.49</v>
      </c>
    </row>
    <row r="3985" spans="1:7">
      <c r="A3985" s="258" t="s">
        <v>4874</v>
      </c>
      <c r="B3985" s="258" t="s">
        <v>9837</v>
      </c>
      <c r="C3985" s="258">
        <v>2020</v>
      </c>
      <c r="D3985" s="258" t="s">
        <v>877</v>
      </c>
      <c r="E3985" s="258">
        <v>12.32</v>
      </c>
      <c r="F3985" s="258" t="s">
        <v>3644</v>
      </c>
      <c r="G3985" s="259">
        <f>ROUND(Table3[[#This Row],[Net]],3)</f>
        <v>12.32</v>
      </c>
    </row>
    <row r="3986" spans="1:7">
      <c r="A3986" s="258" t="s">
        <v>4875</v>
      </c>
      <c r="B3986" s="258" t="s">
        <v>9837</v>
      </c>
      <c r="C3986" s="258">
        <v>2020</v>
      </c>
      <c r="D3986" s="258" t="s">
        <v>877</v>
      </c>
      <c r="E3986" s="258">
        <v>56.66</v>
      </c>
      <c r="F3986" s="258" t="s">
        <v>3644</v>
      </c>
      <c r="G3986" s="259">
        <f>ROUND(Table3[[#This Row],[Net]],3)</f>
        <v>56.66</v>
      </c>
    </row>
    <row r="3987" spans="1:7">
      <c r="A3987" s="258" t="s">
        <v>4876</v>
      </c>
      <c r="B3987" s="258" t="s">
        <v>9837</v>
      </c>
      <c r="C3987" s="258">
        <v>2020</v>
      </c>
      <c r="D3987" s="258" t="s">
        <v>877</v>
      </c>
      <c r="E3987" s="258">
        <v>87.97</v>
      </c>
      <c r="F3987" s="258" t="s">
        <v>3644</v>
      </c>
      <c r="G3987" s="259">
        <f>ROUND(Table3[[#This Row],[Net]],3)</f>
        <v>87.97</v>
      </c>
    </row>
    <row r="3988" spans="1:7">
      <c r="A3988" s="258" t="s">
        <v>4877</v>
      </c>
      <c r="B3988" s="258" t="s">
        <v>9837</v>
      </c>
      <c r="C3988" s="258">
        <v>2020</v>
      </c>
      <c r="D3988" s="258" t="s">
        <v>877</v>
      </c>
      <c r="E3988" s="258">
        <v>56.820000000000007</v>
      </c>
      <c r="F3988" s="258" t="s">
        <v>3644</v>
      </c>
      <c r="G3988" s="259">
        <f>ROUND(Table3[[#This Row],[Net]],3)</f>
        <v>56.82</v>
      </c>
    </row>
    <row r="3989" spans="1:7">
      <c r="A3989" s="258" t="s">
        <v>4878</v>
      </c>
      <c r="B3989" s="258" t="s">
        <v>9837</v>
      </c>
      <c r="C3989" s="258">
        <v>2020</v>
      </c>
      <c r="D3989" s="258" t="s">
        <v>877</v>
      </c>
      <c r="E3989" s="258">
        <v>1.4600000000000002</v>
      </c>
      <c r="F3989" s="258" t="s">
        <v>3644</v>
      </c>
      <c r="G3989" s="259">
        <f>ROUND(Table3[[#This Row],[Net]],3)</f>
        <v>1.46</v>
      </c>
    </row>
    <row r="3990" spans="1:7">
      <c r="A3990" s="258" t="s">
        <v>4879</v>
      </c>
      <c r="B3990" s="258" t="s">
        <v>9837</v>
      </c>
      <c r="C3990" s="258">
        <v>2020</v>
      </c>
      <c r="D3990" s="258" t="s">
        <v>877</v>
      </c>
      <c r="E3990" s="258">
        <v>15.1</v>
      </c>
      <c r="F3990" s="258" t="s">
        <v>3644</v>
      </c>
      <c r="G3990" s="259">
        <f>ROUND(Table3[[#This Row],[Net]],3)</f>
        <v>15.1</v>
      </c>
    </row>
    <row r="3991" spans="1:7">
      <c r="A3991" s="258" t="s">
        <v>4880</v>
      </c>
      <c r="B3991" s="258" t="s">
        <v>9837</v>
      </c>
      <c r="C3991" s="258">
        <v>2020</v>
      </c>
      <c r="D3991" s="258" t="s">
        <v>877</v>
      </c>
      <c r="E3991" s="258">
        <v>19.25</v>
      </c>
      <c r="F3991" s="258" t="s">
        <v>3644</v>
      </c>
      <c r="G3991" s="259">
        <f>ROUND(Table3[[#This Row],[Net]],3)</f>
        <v>19.25</v>
      </c>
    </row>
    <row r="3992" spans="1:7">
      <c r="A3992" s="258" t="s">
        <v>4881</v>
      </c>
      <c r="B3992" s="258" t="s">
        <v>9837</v>
      </c>
      <c r="C3992" s="258">
        <v>2020</v>
      </c>
      <c r="D3992" s="258" t="s">
        <v>877</v>
      </c>
      <c r="E3992" s="258">
        <v>5.8600000000000012</v>
      </c>
      <c r="F3992" s="258" t="s">
        <v>3644</v>
      </c>
      <c r="G3992" s="259">
        <f>ROUND(Table3[[#This Row],[Net]],3)</f>
        <v>5.86</v>
      </c>
    </row>
    <row r="3993" spans="1:7">
      <c r="A3993" s="258" t="s">
        <v>4882</v>
      </c>
      <c r="B3993" s="258" t="s">
        <v>9837</v>
      </c>
      <c r="C3993" s="258">
        <v>2020</v>
      </c>
      <c r="D3993" s="258" t="s">
        <v>877</v>
      </c>
      <c r="E3993" s="258">
        <v>13.17</v>
      </c>
      <c r="F3993" s="258" t="s">
        <v>3644</v>
      </c>
      <c r="G3993" s="259">
        <f>ROUND(Table3[[#This Row],[Net]],3)</f>
        <v>13.17</v>
      </c>
    </row>
    <row r="3994" spans="1:7">
      <c r="A3994" s="258" t="s">
        <v>4883</v>
      </c>
      <c r="B3994" s="258" t="s">
        <v>9837</v>
      </c>
      <c r="C3994" s="258">
        <v>2020</v>
      </c>
      <c r="D3994" s="258" t="s">
        <v>877</v>
      </c>
      <c r="E3994" s="258">
        <v>11.390000000000002</v>
      </c>
      <c r="F3994" s="258" t="s">
        <v>3644</v>
      </c>
      <c r="G3994" s="259">
        <f>ROUND(Table3[[#This Row],[Net]],3)</f>
        <v>11.39</v>
      </c>
    </row>
    <row r="3995" spans="1:7">
      <c r="A3995" s="258" t="s">
        <v>4884</v>
      </c>
      <c r="B3995" s="258" t="s">
        <v>9837</v>
      </c>
      <c r="C3995" s="258">
        <v>2020</v>
      </c>
      <c r="D3995" s="258" t="s">
        <v>877</v>
      </c>
      <c r="E3995" s="258">
        <v>1.78</v>
      </c>
      <c r="F3995" s="258" t="s">
        <v>3644</v>
      </c>
      <c r="G3995" s="259">
        <f>ROUND(Table3[[#This Row],[Net]],3)</f>
        <v>1.78</v>
      </c>
    </row>
    <row r="3996" spans="1:7">
      <c r="A3996" s="258" t="s">
        <v>4885</v>
      </c>
      <c r="B3996" s="258" t="s">
        <v>9837</v>
      </c>
      <c r="C3996" s="258">
        <v>2020</v>
      </c>
      <c r="D3996" s="258" t="s">
        <v>877</v>
      </c>
      <c r="E3996" s="258">
        <v>8.4699999999999989</v>
      </c>
      <c r="F3996" s="258" t="s">
        <v>3644</v>
      </c>
      <c r="G3996" s="259">
        <f>ROUND(Table3[[#This Row],[Net]],3)</f>
        <v>8.4700000000000006</v>
      </c>
    </row>
    <row r="3997" spans="1:7">
      <c r="A3997" s="258" t="s">
        <v>4886</v>
      </c>
      <c r="B3997" s="258" t="s">
        <v>9837</v>
      </c>
      <c r="C3997" s="258">
        <v>2020</v>
      </c>
      <c r="D3997" s="258" t="s">
        <v>877</v>
      </c>
      <c r="E3997" s="258">
        <v>20.089999999999996</v>
      </c>
      <c r="F3997" s="258" t="s">
        <v>3644</v>
      </c>
      <c r="G3997" s="259">
        <f>ROUND(Table3[[#This Row],[Net]],3)</f>
        <v>20.09</v>
      </c>
    </row>
    <row r="3998" spans="1:7">
      <c r="A3998" s="258" t="s">
        <v>4887</v>
      </c>
      <c r="B3998" s="258" t="s">
        <v>9837</v>
      </c>
      <c r="C3998" s="258">
        <v>2020</v>
      </c>
      <c r="D3998" s="258" t="s">
        <v>877</v>
      </c>
      <c r="E3998" s="258">
        <v>16.95</v>
      </c>
      <c r="F3998" s="258" t="s">
        <v>3644</v>
      </c>
      <c r="G3998" s="259">
        <f>ROUND(Table3[[#This Row],[Net]],3)</f>
        <v>16.95</v>
      </c>
    </row>
    <row r="3999" spans="1:7">
      <c r="A3999" s="258" t="s">
        <v>4888</v>
      </c>
      <c r="B3999" s="258" t="s">
        <v>9837</v>
      </c>
      <c r="C3999" s="258">
        <v>2020</v>
      </c>
      <c r="D3999" s="258" t="s">
        <v>877</v>
      </c>
      <c r="E3999" s="258">
        <v>10.5</v>
      </c>
      <c r="F3999" s="258" t="s">
        <v>3644</v>
      </c>
      <c r="G3999" s="259">
        <f>ROUND(Table3[[#This Row],[Net]],3)</f>
        <v>10.5</v>
      </c>
    </row>
    <row r="4000" spans="1:7">
      <c r="A4000" s="258" t="s">
        <v>4889</v>
      </c>
      <c r="B4000" s="258" t="s">
        <v>9837</v>
      </c>
      <c r="C4000" s="258">
        <v>2020</v>
      </c>
      <c r="D4000" s="258" t="s">
        <v>877</v>
      </c>
      <c r="E4000" s="258">
        <v>17.04</v>
      </c>
      <c r="F4000" s="258" t="s">
        <v>3644</v>
      </c>
      <c r="G4000" s="259">
        <f>ROUND(Table3[[#This Row],[Net]],3)</f>
        <v>17.04</v>
      </c>
    </row>
    <row r="4001" spans="1:7">
      <c r="A4001" s="258" t="s">
        <v>4890</v>
      </c>
      <c r="B4001" s="258" t="s">
        <v>9837</v>
      </c>
      <c r="C4001" s="258">
        <v>2020</v>
      </c>
      <c r="D4001" s="258" t="s">
        <v>877</v>
      </c>
      <c r="E4001" s="258">
        <v>9.56</v>
      </c>
      <c r="F4001" s="258" t="s">
        <v>3644</v>
      </c>
      <c r="G4001" s="259">
        <f>ROUND(Table3[[#This Row],[Net]],3)</f>
        <v>9.56</v>
      </c>
    </row>
    <row r="4002" spans="1:7">
      <c r="A4002" s="258" t="s">
        <v>4891</v>
      </c>
      <c r="B4002" s="258" t="s">
        <v>9837</v>
      </c>
      <c r="C4002" s="258">
        <v>2020</v>
      </c>
      <c r="D4002" s="258" t="s">
        <v>877</v>
      </c>
      <c r="E4002" s="258">
        <v>13.659999999999998</v>
      </c>
      <c r="F4002" s="258" t="s">
        <v>3644</v>
      </c>
      <c r="G4002" s="259">
        <f>ROUND(Table3[[#This Row],[Net]],3)</f>
        <v>13.66</v>
      </c>
    </row>
    <row r="4003" spans="1:7">
      <c r="A4003" s="258" t="s">
        <v>4892</v>
      </c>
      <c r="B4003" s="258" t="s">
        <v>9837</v>
      </c>
      <c r="C4003" s="258">
        <v>2020</v>
      </c>
      <c r="D4003" s="258" t="s">
        <v>877</v>
      </c>
      <c r="E4003" s="258">
        <v>2.9299999999999997</v>
      </c>
      <c r="F4003" s="258" t="s">
        <v>3644</v>
      </c>
      <c r="G4003" s="259">
        <f>ROUND(Table3[[#This Row],[Net]],3)</f>
        <v>2.93</v>
      </c>
    </row>
    <row r="4004" spans="1:7">
      <c r="A4004" s="258" t="s">
        <v>4893</v>
      </c>
      <c r="B4004" s="258" t="s">
        <v>9837</v>
      </c>
      <c r="C4004" s="258">
        <v>2020</v>
      </c>
      <c r="D4004" s="258" t="s">
        <v>877</v>
      </c>
      <c r="E4004" s="258">
        <v>1.3500000000000003</v>
      </c>
      <c r="F4004" s="258" t="s">
        <v>3644</v>
      </c>
      <c r="G4004" s="259">
        <f>ROUND(Table3[[#This Row],[Net]],3)</f>
        <v>1.35</v>
      </c>
    </row>
    <row r="4005" spans="1:7">
      <c r="A4005" s="258" t="s">
        <v>4894</v>
      </c>
      <c r="B4005" s="258" t="s">
        <v>9837</v>
      </c>
      <c r="C4005" s="258">
        <v>2020</v>
      </c>
      <c r="D4005" s="258" t="s">
        <v>877</v>
      </c>
      <c r="E4005" s="258">
        <v>15.13</v>
      </c>
      <c r="F4005" s="258" t="s">
        <v>3644</v>
      </c>
      <c r="G4005" s="259">
        <f>ROUND(Table3[[#This Row],[Net]],3)</f>
        <v>15.13</v>
      </c>
    </row>
    <row r="4006" spans="1:7">
      <c r="A4006" s="258" t="s">
        <v>4895</v>
      </c>
      <c r="B4006" s="258" t="s">
        <v>9837</v>
      </c>
      <c r="C4006" s="258">
        <v>2020</v>
      </c>
      <c r="D4006" s="258" t="s">
        <v>877</v>
      </c>
      <c r="E4006" s="258">
        <v>3.81</v>
      </c>
      <c r="F4006" s="258" t="s">
        <v>3644</v>
      </c>
      <c r="G4006" s="259">
        <f>ROUND(Table3[[#This Row],[Net]],3)</f>
        <v>3.81</v>
      </c>
    </row>
    <row r="4007" spans="1:7">
      <c r="A4007" s="258" t="s">
        <v>4896</v>
      </c>
      <c r="B4007" s="258" t="s">
        <v>9837</v>
      </c>
      <c r="C4007" s="258">
        <v>2020</v>
      </c>
      <c r="D4007" s="258" t="s">
        <v>877</v>
      </c>
      <c r="E4007" s="258">
        <v>9.5</v>
      </c>
      <c r="F4007" s="258" t="s">
        <v>3644</v>
      </c>
      <c r="G4007" s="259">
        <f>ROUND(Table3[[#This Row],[Net]],3)</f>
        <v>9.5</v>
      </c>
    </row>
    <row r="4008" spans="1:7">
      <c r="A4008" s="258" t="s">
        <v>4897</v>
      </c>
      <c r="B4008" s="258" t="s">
        <v>9837</v>
      </c>
      <c r="C4008" s="258">
        <v>2020</v>
      </c>
      <c r="D4008" s="258" t="s">
        <v>877</v>
      </c>
      <c r="E4008" s="258">
        <v>4.13</v>
      </c>
      <c r="F4008" s="258" t="s">
        <v>3644</v>
      </c>
      <c r="G4008" s="259">
        <f>ROUND(Table3[[#This Row],[Net]],3)</f>
        <v>4.13</v>
      </c>
    </row>
    <row r="4009" spans="1:7">
      <c r="A4009" s="258" t="s">
        <v>4898</v>
      </c>
      <c r="B4009" s="258" t="s">
        <v>9837</v>
      </c>
      <c r="C4009" s="258">
        <v>2020</v>
      </c>
      <c r="D4009" s="258" t="s">
        <v>877</v>
      </c>
      <c r="E4009" s="258">
        <v>1.7800000000000002</v>
      </c>
      <c r="F4009" s="258" t="s">
        <v>3644</v>
      </c>
      <c r="G4009" s="259">
        <f>ROUND(Table3[[#This Row],[Net]],3)</f>
        <v>1.78</v>
      </c>
    </row>
    <row r="4010" spans="1:7">
      <c r="A4010" s="258" t="s">
        <v>4899</v>
      </c>
      <c r="B4010" s="258" t="s">
        <v>9837</v>
      </c>
      <c r="C4010" s="258">
        <v>2020</v>
      </c>
      <c r="D4010" s="258" t="s">
        <v>877</v>
      </c>
      <c r="E4010" s="258">
        <v>14.36</v>
      </c>
      <c r="F4010" s="258" t="s">
        <v>3644</v>
      </c>
      <c r="G4010" s="259">
        <f>ROUND(Table3[[#This Row],[Net]],3)</f>
        <v>14.36</v>
      </c>
    </row>
    <row r="4011" spans="1:7">
      <c r="A4011" s="258" t="s">
        <v>4900</v>
      </c>
      <c r="B4011" s="258" t="s">
        <v>9837</v>
      </c>
      <c r="C4011" s="258">
        <v>2020</v>
      </c>
      <c r="D4011" s="258" t="s">
        <v>877</v>
      </c>
      <c r="E4011" s="258">
        <v>24.25</v>
      </c>
      <c r="F4011" s="258" t="s">
        <v>3644</v>
      </c>
      <c r="G4011" s="259">
        <f>ROUND(Table3[[#This Row],[Net]],3)</f>
        <v>24.25</v>
      </c>
    </row>
    <row r="4012" spans="1:7">
      <c r="A4012" s="258" t="s">
        <v>4901</v>
      </c>
      <c r="B4012" s="258" t="s">
        <v>9837</v>
      </c>
      <c r="C4012" s="258">
        <v>2020</v>
      </c>
      <c r="D4012" s="258" t="s">
        <v>877</v>
      </c>
      <c r="E4012" s="258">
        <v>28.57</v>
      </c>
      <c r="F4012" s="258" t="s">
        <v>3644</v>
      </c>
      <c r="G4012" s="259">
        <f>ROUND(Table3[[#This Row],[Net]],3)</f>
        <v>28.57</v>
      </c>
    </row>
    <row r="4013" spans="1:7">
      <c r="A4013" s="258" t="s">
        <v>4902</v>
      </c>
      <c r="B4013" s="258" t="s">
        <v>9837</v>
      </c>
      <c r="C4013" s="258">
        <v>2020</v>
      </c>
      <c r="D4013" s="258" t="s">
        <v>877</v>
      </c>
      <c r="E4013" s="258">
        <v>22.4</v>
      </c>
      <c r="F4013" s="258" t="s">
        <v>3644</v>
      </c>
      <c r="G4013" s="259">
        <f>ROUND(Table3[[#This Row],[Net]],3)</f>
        <v>22.4</v>
      </c>
    </row>
    <row r="4014" spans="1:7">
      <c r="A4014" s="258" t="s">
        <v>4903</v>
      </c>
      <c r="B4014" s="258" t="s">
        <v>9837</v>
      </c>
      <c r="C4014" s="258">
        <v>2020</v>
      </c>
      <c r="D4014" s="258" t="s">
        <v>877</v>
      </c>
      <c r="E4014" s="258">
        <v>20.679999999999996</v>
      </c>
      <c r="F4014" s="258" t="s">
        <v>3644</v>
      </c>
      <c r="G4014" s="259">
        <f>ROUND(Table3[[#This Row],[Net]],3)</f>
        <v>20.68</v>
      </c>
    </row>
    <row r="4015" spans="1:7">
      <c r="A4015" s="258" t="s">
        <v>4904</v>
      </c>
      <c r="B4015" s="258" t="s">
        <v>9837</v>
      </c>
      <c r="C4015" s="258">
        <v>2020</v>
      </c>
      <c r="D4015" s="258" t="s">
        <v>877</v>
      </c>
      <c r="E4015" s="258">
        <v>60.030000000000015</v>
      </c>
      <c r="F4015" s="258" t="s">
        <v>3644</v>
      </c>
      <c r="G4015" s="259">
        <f>ROUND(Table3[[#This Row],[Net]],3)</f>
        <v>60.03</v>
      </c>
    </row>
    <row r="4016" spans="1:7">
      <c r="A4016" s="258" t="s">
        <v>4905</v>
      </c>
      <c r="B4016" s="258" t="s">
        <v>9837</v>
      </c>
      <c r="C4016" s="258">
        <v>2020</v>
      </c>
      <c r="D4016" s="258" t="s">
        <v>877</v>
      </c>
      <c r="E4016" s="258">
        <v>56.82</v>
      </c>
      <c r="F4016" s="258" t="s">
        <v>3644</v>
      </c>
      <c r="G4016" s="259">
        <f>ROUND(Table3[[#This Row],[Net]],3)</f>
        <v>56.82</v>
      </c>
    </row>
    <row r="4017" spans="1:7">
      <c r="A4017" s="258" t="s">
        <v>4906</v>
      </c>
      <c r="B4017" s="258" t="s">
        <v>9837</v>
      </c>
      <c r="C4017" s="258">
        <v>2020</v>
      </c>
      <c r="D4017" s="258" t="s">
        <v>877</v>
      </c>
      <c r="E4017" s="258">
        <v>30.339999999999996</v>
      </c>
      <c r="F4017" s="258" t="s">
        <v>3644</v>
      </c>
      <c r="G4017" s="259">
        <f>ROUND(Table3[[#This Row],[Net]],3)</f>
        <v>30.34</v>
      </c>
    </row>
    <row r="4018" spans="1:7">
      <c r="A4018" s="258" t="s">
        <v>4907</v>
      </c>
      <c r="B4018" s="258" t="s">
        <v>9837</v>
      </c>
      <c r="C4018" s="258">
        <v>2020</v>
      </c>
      <c r="D4018" s="258" t="s">
        <v>877</v>
      </c>
      <c r="E4018" s="258">
        <v>26.29</v>
      </c>
      <c r="F4018" s="258" t="s">
        <v>3644</v>
      </c>
      <c r="G4018" s="259">
        <f>ROUND(Table3[[#This Row],[Net]],3)</f>
        <v>26.29</v>
      </c>
    </row>
    <row r="4019" spans="1:7">
      <c r="A4019" s="258" t="s">
        <v>4908</v>
      </c>
      <c r="B4019" s="258" t="s">
        <v>9837</v>
      </c>
      <c r="C4019" s="258">
        <v>2020</v>
      </c>
      <c r="D4019" s="258" t="s">
        <v>877</v>
      </c>
      <c r="E4019" s="258">
        <v>32.6</v>
      </c>
      <c r="F4019" s="258" t="s">
        <v>3644</v>
      </c>
      <c r="G4019" s="259">
        <f>ROUND(Table3[[#This Row],[Net]],3)</f>
        <v>32.6</v>
      </c>
    </row>
    <row r="4020" spans="1:7">
      <c r="A4020" s="258" t="s">
        <v>4909</v>
      </c>
      <c r="B4020" s="258" t="s">
        <v>9837</v>
      </c>
      <c r="C4020" s="258">
        <v>2020</v>
      </c>
      <c r="D4020" s="258" t="s">
        <v>877</v>
      </c>
      <c r="E4020" s="258">
        <v>0.81</v>
      </c>
      <c r="F4020" s="258" t="s">
        <v>3644</v>
      </c>
      <c r="G4020" s="259">
        <f>ROUND(Table3[[#This Row],[Net]],3)</f>
        <v>0.81</v>
      </c>
    </row>
    <row r="4021" spans="1:7">
      <c r="A4021" s="258" t="s">
        <v>4910</v>
      </c>
      <c r="B4021" s="258" t="s">
        <v>9837</v>
      </c>
      <c r="C4021" s="258">
        <v>2020</v>
      </c>
      <c r="D4021" s="258" t="s">
        <v>877</v>
      </c>
      <c r="E4021" s="258">
        <v>31.79</v>
      </c>
      <c r="F4021" s="258" t="s">
        <v>3644</v>
      </c>
      <c r="G4021" s="259">
        <f>ROUND(Table3[[#This Row],[Net]],3)</f>
        <v>31.79</v>
      </c>
    </row>
    <row r="4022" spans="1:7">
      <c r="A4022" s="258" t="s">
        <v>4911</v>
      </c>
      <c r="B4022" s="258" t="s">
        <v>9837</v>
      </c>
      <c r="C4022" s="258">
        <v>2020</v>
      </c>
      <c r="D4022" s="258" t="s">
        <v>877</v>
      </c>
      <c r="E4022" s="258">
        <v>13.190000000000001</v>
      </c>
      <c r="F4022" s="258" t="s">
        <v>3644</v>
      </c>
      <c r="G4022" s="259">
        <f>ROUND(Table3[[#This Row],[Net]],3)</f>
        <v>13.19</v>
      </c>
    </row>
    <row r="4023" spans="1:7">
      <c r="A4023" s="258" t="s">
        <v>4912</v>
      </c>
      <c r="B4023" s="258" t="s">
        <v>9837</v>
      </c>
      <c r="C4023" s="258">
        <v>2020</v>
      </c>
      <c r="D4023" s="258" t="s">
        <v>877</v>
      </c>
      <c r="E4023" s="258">
        <v>8.990000000000002</v>
      </c>
      <c r="F4023" s="258" t="s">
        <v>3644</v>
      </c>
      <c r="G4023" s="259">
        <f>ROUND(Table3[[#This Row],[Net]],3)</f>
        <v>8.99</v>
      </c>
    </row>
    <row r="4024" spans="1:7">
      <c r="A4024" s="258" t="s">
        <v>4913</v>
      </c>
      <c r="B4024" s="258" t="s">
        <v>9837</v>
      </c>
      <c r="C4024" s="258">
        <v>2020</v>
      </c>
      <c r="D4024" s="258" t="s">
        <v>877</v>
      </c>
      <c r="E4024" s="258">
        <v>24.259999999999998</v>
      </c>
      <c r="F4024" s="258" t="s">
        <v>3644</v>
      </c>
      <c r="G4024" s="259">
        <f>ROUND(Table3[[#This Row],[Net]],3)</f>
        <v>24.26</v>
      </c>
    </row>
    <row r="4025" spans="1:7">
      <c r="A4025" s="258" t="s">
        <v>4914</v>
      </c>
      <c r="B4025" s="258" t="s">
        <v>9837</v>
      </c>
      <c r="C4025" s="258">
        <v>2020</v>
      </c>
      <c r="D4025" s="258" t="s">
        <v>877</v>
      </c>
      <c r="E4025" s="258">
        <v>11.120000000000003</v>
      </c>
      <c r="F4025" s="258" t="s">
        <v>3644</v>
      </c>
      <c r="G4025" s="259">
        <f>ROUND(Table3[[#This Row],[Net]],3)</f>
        <v>11.12</v>
      </c>
    </row>
    <row r="4026" spans="1:7">
      <c r="A4026" s="258" t="s">
        <v>4915</v>
      </c>
      <c r="B4026" s="258" t="s">
        <v>9837</v>
      </c>
      <c r="C4026" s="258">
        <v>2020</v>
      </c>
      <c r="D4026" s="258" t="s">
        <v>877</v>
      </c>
      <c r="E4026" s="258">
        <v>14.66</v>
      </c>
      <c r="F4026" s="258" t="s">
        <v>3644</v>
      </c>
      <c r="G4026" s="259">
        <f>ROUND(Table3[[#This Row],[Net]],3)</f>
        <v>14.66</v>
      </c>
    </row>
    <row r="4027" spans="1:7">
      <c r="A4027" s="258" t="s">
        <v>4916</v>
      </c>
      <c r="B4027" s="258" t="s">
        <v>9837</v>
      </c>
      <c r="C4027" s="258">
        <v>2020</v>
      </c>
      <c r="D4027" s="258" t="s">
        <v>877</v>
      </c>
      <c r="E4027" s="258">
        <v>35.710000000000008</v>
      </c>
      <c r="F4027" s="258" t="s">
        <v>3644</v>
      </c>
      <c r="G4027" s="259">
        <f>ROUND(Table3[[#This Row],[Net]],3)</f>
        <v>35.71</v>
      </c>
    </row>
    <row r="4028" spans="1:7">
      <c r="A4028" s="258" t="s">
        <v>4917</v>
      </c>
      <c r="B4028" s="258" t="s">
        <v>9837</v>
      </c>
      <c r="C4028" s="258">
        <v>2020</v>
      </c>
      <c r="D4028" s="258" t="s">
        <v>877</v>
      </c>
      <c r="E4028" s="258">
        <v>5.0999999999999996</v>
      </c>
      <c r="F4028" s="258" t="s">
        <v>3644</v>
      </c>
      <c r="G4028" s="259">
        <f>ROUND(Table3[[#This Row],[Net]],3)</f>
        <v>5.0999999999999996</v>
      </c>
    </row>
    <row r="4029" spans="1:7">
      <c r="A4029" s="258" t="s">
        <v>4918</v>
      </c>
      <c r="B4029" s="258" t="s">
        <v>9837</v>
      </c>
      <c r="C4029" s="258">
        <v>2020</v>
      </c>
      <c r="D4029" s="258" t="s">
        <v>877</v>
      </c>
      <c r="E4029" s="258">
        <v>3.36</v>
      </c>
      <c r="F4029" s="258" t="s">
        <v>3644</v>
      </c>
      <c r="G4029" s="259">
        <f>ROUND(Table3[[#This Row],[Net]],3)</f>
        <v>3.36</v>
      </c>
    </row>
    <row r="4030" spans="1:7">
      <c r="A4030" s="258" t="s">
        <v>4919</v>
      </c>
      <c r="B4030" s="258" t="s">
        <v>9837</v>
      </c>
      <c r="C4030" s="258">
        <v>2020</v>
      </c>
      <c r="D4030" s="258" t="s">
        <v>877</v>
      </c>
      <c r="E4030" s="258">
        <v>5.45</v>
      </c>
      <c r="F4030" s="258" t="s">
        <v>3644</v>
      </c>
      <c r="G4030" s="259">
        <f>ROUND(Table3[[#This Row],[Net]],3)</f>
        <v>5.45</v>
      </c>
    </row>
    <row r="4031" spans="1:7">
      <c r="A4031" s="258" t="s">
        <v>4920</v>
      </c>
      <c r="B4031" s="258" t="s">
        <v>9837</v>
      </c>
      <c r="C4031" s="258">
        <v>2020</v>
      </c>
      <c r="D4031" s="258" t="s">
        <v>877</v>
      </c>
      <c r="E4031" s="258">
        <v>0.03</v>
      </c>
      <c r="F4031" s="258" t="s">
        <v>3644</v>
      </c>
      <c r="G4031" s="259">
        <f>ROUND(Table3[[#This Row],[Net]],3)</f>
        <v>0.03</v>
      </c>
    </row>
    <row r="4032" spans="1:7">
      <c r="A4032" s="258" t="s">
        <v>4921</v>
      </c>
      <c r="B4032" s="258" t="s">
        <v>9837</v>
      </c>
      <c r="C4032" s="258">
        <v>2020</v>
      </c>
      <c r="D4032" s="258" t="s">
        <v>877</v>
      </c>
      <c r="E4032" s="258">
        <v>20.07</v>
      </c>
      <c r="F4032" s="258" t="s">
        <v>3644</v>
      </c>
      <c r="G4032" s="259">
        <f>ROUND(Table3[[#This Row],[Net]],3)</f>
        <v>20.07</v>
      </c>
    </row>
    <row r="4033" spans="1:7">
      <c r="A4033" s="258" t="s">
        <v>4922</v>
      </c>
      <c r="B4033" s="258" t="s">
        <v>9837</v>
      </c>
      <c r="C4033" s="258">
        <v>2020</v>
      </c>
      <c r="D4033" s="258" t="s">
        <v>877</v>
      </c>
      <c r="E4033" s="258">
        <v>5.43</v>
      </c>
      <c r="F4033" s="258" t="s">
        <v>3644</v>
      </c>
      <c r="G4033" s="259">
        <f>ROUND(Table3[[#This Row],[Net]],3)</f>
        <v>5.43</v>
      </c>
    </row>
    <row r="4034" spans="1:7">
      <c r="A4034" s="258" t="s">
        <v>4923</v>
      </c>
      <c r="B4034" s="258" t="s">
        <v>9837</v>
      </c>
      <c r="C4034" s="258">
        <v>2020</v>
      </c>
      <c r="D4034" s="258" t="s">
        <v>877</v>
      </c>
      <c r="E4034" s="258">
        <v>8.41</v>
      </c>
      <c r="F4034" s="258" t="s">
        <v>3644</v>
      </c>
      <c r="G4034" s="259">
        <f>ROUND(Table3[[#This Row],[Net]],3)</f>
        <v>8.41</v>
      </c>
    </row>
    <row r="4035" spans="1:7">
      <c r="A4035" s="258" t="s">
        <v>4924</v>
      </c>
      <c r="B4035" s="258" t="s">
        <v>9837</v>
      </c>
      <c r="C4035" s="258">
        <v>2020</v>
      </c>
      <c r="D4035" s="258" t="s">
        <v>877</v>
      </c>
      <c r="E4035" s="258">
        <v>25.410000000000004</v>
      </c>
      <c r="F4035" s="258" t="s">
        <v>3644</v>
      </c>
      <c r="G4035" s="259">
        <f>ROUND(Table3[[#This Row],[Net]],3)</f>
        <v>25.41</v>
      </c>
    </row>
    <row r="4036" spans="1:7">
      <c r="A4036" s="258" t="s">
        <v>4925</v>
      </c>
      <c r="B4036" s="258" t="s">
        <v>9837</v>
      </c>
      <c r="C4036" s="258">
        <v>2020</v>
      </c>
      <c r="D4036" s="258" t="s">
        <v>877</v>
      </c>
      <c r="E4036" s="258">
        <v>83</v>
      </c>
      <c r="F4036" s="258" t="s">
        <v>3644</v>
      </c>
      <c r="G4036" s="259">
        <f>ROUND(Table3[[#This Row],[Net]],3)</f>
        <v>83</v>
      </c>
    </row>
    <row r="4037" spans="1:7">
      <c r="A4037" s="258" t="s">
        <v>4926</v>
      </c>
      <c r="B4037" s="258" t="s">
        <v>9837</v>
      </c>
      <c r="C4037" s="258">
        <v>2020</v>
      </c>
      <c r="D4037" s="258" t="s">
        <v>877</v>
      </c>
      <c r="E4037" s="258">
        <v>39.13000000000001</v>
      </c>
      <c r="F4037" s="258" t="s">
        <v>3644</v>
      </c>
      <c r="G4037" s="259">
        <f>ROUND(Table3[[#This Row],[Net]],3)</f>
        <v>39.130000000000003</v>
      </c>
    </row>
    <row r="4038" spans="1:7">
      <c r="A4038" s="258" t="s">
        <v>4927</v>
      </c>
      <c r="B4038" s="258" t="s">
        <v>9837</v>
      </c>
      <c r="C4038" s="258">
        <v>2020</v>
      </c>
      <c r="D4038" s="258" t="s">
        <v>877</v>
      </c>
      <c r="E4038" s="258">
        <v>43.050000000000004</v>
      </c>
      <c r="F4038" s="258" t="s">
        <v>3644</v>
      </c>
      <c r="G4038" s="259">
        <f>ROUND(Table3[[#This Row],[Net]],3)</f>
        <v>43.05</v>
      </c>
    </row>
    <row r="4039" spans="1:7">
      <c r="A4039" s="258" t="s">
        <v>4928</v>
      </c>
      <c r="B4039" s="258" t="s">
        <v>9837</v>
      </c>
      <c r="C4039" s="258">
        <v>2020</v>
      </c>
      <c r="D4039" s="258" t="s">
        <v>877</v>
      </c>
      <c r="E4039" s="258">
        <v>17.630000000000003</v>
      </c>
      <c r="F4039" s="258" t="s">
        <v>3644</v>
      </c>
      <c r="G4039" s="259">
        <f>ROUND(Table3[[#This Row],[Net]],3)</f>
        <v>17.63</v>
      </c>
    </row>
    <row r="4040" spans="1:7">
      <c r="A4040" s="258" t="s">
        <v>4929</v>
      </c>
      <c r="B4040" s="258" t="s">
        <v>9837</v>
      </c>
      <c r="C4040" s="258">
        <v>2020</v>
      </c>
      <c r="D4040" s="258" t="s">
        <v>877</v>
      </c>
      <c r="E4040" s="258">
        <v>43.4</v>
      </c>
      <c r="F4040" s="258" t="s">
        <v>3644</v>
      </c>
      <c r="G4040" s="259">
        <f>ROUND(Table3[[#This Row],[Net]],3)</f>
        <v>43.4</v>
      </c>
    </row>
    <row r="4041" spans="1:7">
      <c r="A4041" s="258" t="s">
        <v>4930</v>
      </c>
      <c r="B4041" s="258" t="s">
        <v>9837</v>
      </c>
      <c r="C4041" s="258">
        <v>2020</v>
      </c>
      <c r="D4041" s="258" t="s">
        <v>877</v>
      </c>
      <c r="E4041" s="258">
        <v>28.849999999999994</v>
      </c>
      <c r="F4041" s="258" t="s">
        <v>3644</v>
      </c>
      <c r="G4041" s="259">
        <f>ROUND(Table3[[#This Row],[Net]],3)</f>
        <v>28.85</v>
      </c>
    </row>
    <row r="4042" spans="1:7">
      <c r="A4042" s="258" t="s">
        <v>4931</v>
      </c>
      <c r="B4042" s="258" t="s">
        <v>9837</v>
      </c>
      <c r="C4042" s="258">
        <v>2020</v>
      </c>
      <c r="D4042" s="258" t="s">
        <v>877</v>
      </c>
      <c r="E4042" s="258">
        <v>14.35</v>
      </c>
      <c r="F4042" s="258" t="s">
        <v>3644</v>
      </c>
      <c r="G4042" s="259">
        <f>ROUND(Table3[[#This Row],[Net]],3)</f>
        <v>14.35</v>
      </c>
    </row>
    <row r="4043" spans="1:7">
      <c r="A4043" s="258" t="s">
        <v>4932</v>
      </c>
      <c r="B4043" s="258" t="s">
        <v>9837</v>
      </c>
      <c r="C4043" s="258">
        <v>2020</v>
      </c>
      <c r="D4043" s="258" t="s">
        <v>877</v>
      </c>
      <c r="E4043" s="258">
        <v>6.89</v>
      </c>
      <c r="F4043" s="258" t="s">
        <v>3644</v>
      </c>
      <c r="G4043" s="259">
        <f>ROUND(Table3[[#This Row],[Net]],3)</f>
        <v>6.89</v>
      </c>
    </row>
    <row r="4044" spans="1:7">
      <c r="A4044" s="258" t="s">
        <v>4933</v>
      </c>
      <c r="B4044" s="258" t="s">
        <v>9837</v>
      </c>
      <c r="C4044" s="258">
        <v>2020</v>
      </c>
      <c r="D4044" s="258" t="s">
        <v>877</v>
      </c>
      <c r="E4044" s="258">
        <v>6.74</v>
      </c>
      <c r="F4044" s="258" t="s">
        <v>3644</v>
      </c>
      <c r="G4044" s="259">
        <f>ROUND(Table3[[#This Row],[Net]],3)</f>
        <v>6.74</v>
      </c>
    </row>
    <row r="4045" spans="1:7">
      <c r="A4045" s="258" t="s">
        <v>4934</v>
      </c>
      <c r="B4045" s="258" t="s">
        <v>9837</v>
      </c>
      <c r="C4045" s="258">
        <v>2020</v>
      </c>
      <c r="D4045" s="258" t="s">
        <v>877</v>
      </c>
      <c r="E4045" s="258">
        <v>0.48000000000000009</v>
      </c>
      <c r="F4045" s="258" t="s">
        <v>3644</v>
      </c>
      <c r="G4045" s="259">
        <f>ROUND(Table3[[#This Row],[Net]],3)</f>
        <v>0.48</v>
      </c>
    </row>
    <row r="4046" spans="1:7">
      <c r="A4046" s="258" t="s">
        <v>4935</v>
      </c>
      <c r="B4046" s="258" t="s">
        <v>9837</v>
      </c>
      <c r="C4046" s="258">
        <v>2020</v>
      </c>
      <c r="D4046" s="258" t="s">
        <v>877</v>
      </c>
      <c r="E4046" s="258">
        <v>47.379999999999995</v>
      </c>
      <c r="F4046" s="258" t="s">
        <v>3644</v>
      </c>
      <c r="G4046" s="259">
        <f>ROUND(Table3[[#This Row],[Net]],3)</f>
        <v>47.38</v>
      </c>
    </row>
    <row r="4047" spans="1:7">
      <c r="A4047" s="258" t="s">
        <v>4936</v>
      </c>
      <c r="B4047" s="258" t="s">
        <v>9837</v>
      </c>
      <c r="C4047" s="258">
        <v>2020</v>
      </c>
      <c r="D4047" s="258" t="s">
        <v>877</v>
      </c>
      <c r="E4047" s="258">
        <v>16.579999999999998</v>
      </c>
      <c r="F4047" s="258" t="s">
        <v>3644</v>
      </c>
      <c r="G4047" s="259">
        <f>ROUND(Table3[[#This Row],[Net]],3)</f>
        <v>16.579999999999998</v>
      </c>
    </row>
    <row r="4048" spans="1:7">
      <c r="A4048" s="258" t="s">
        <v>4937</v>
      </c>
      <c r="B4048" s="258" t="s">
        <v>9837</v>
      </c>
      <c r="C4048" s="258">
        <v>2020</v>
      </c>
      <c r="D4048" s="258" t="s">
        <v>877</v>
      </c>
      <c r="E4048" s="258">
        <v>16.79</v>
      </c>
      <c r="F4048" s="258" t="s">
        <v>3644</v>
      </c>
      <c r="G4048" s="259">
        <f>ROUND(Table3[[#This Row],[Net]],3)</f>
        <v>16.79</v>
      </c>
    </row>
    <row r="4049" spans="1:7">
      <c r="A4049" s="258" t="s">
        <v>4938</v>
      </c>
      <c r="B4049" s="258" t="s">
        <v>9837</v>
      </c>
      <c r="C4049" s="258">
        <v>2020</v>
      </c>
      <c r="D4049" s="258" t="s">
        <v>877</v>
      </c>
      <c r="E4049" s="258">
        <v>1.86</v>
      </c>
      <c r="F4049" s="258" t="s">
        <v>3644</v>
      </c>
      <c r="G4049" s="259">
        <f>ROUND(Table3[[#This Row],[Net]],3)</f>
        <v>1.86</v>
      </c>
    </row>
    <row r="4050" spans="1:7">
      <c r="A4050" s="258" t="s">
        <v>4939</v>
      </c>
      <c r="B4050" s="258" t="s">
        <v>9837</v>
      </c>
      <c r="C4050" s="258">
        <v>2020</v>
      </c>
      <c r="D4050" s="258" t="s">
        <v>877</v>
      </c>
      <c r="E4050" s="258">
        <v>23.639999999999993</v>
      </c>
      <c r="F4050" s="258" t="s">
        <v>3644</v>
      </c>
      <c r="G4050" s="259">
        <f>ROUND(Table3[[#This Row],[Net]],3)</f>
        <v>23.64</v>
      </c>
    </row>
    <row r="4051" spans="1:7">
      <c r="A4051" s="258" t="s">
        <v>4940</v>
      </c>
      <c r="B4051" s="258" t="s">
        <v>9837</v>
      </c>
      <c r="C4051" s="258">
        <v>2020</v>
      </c>
      <c r="D4051" s="258" t="s">
        <v>877</v>
      </c>
      <c r="E4051" s="258">
        <v>92.2</v>
      </c>
      <c r="F4051" s="258" t="s">
        <v>3644</v>
      </c>
      <c r="G4051" s="259">
        <f>ROUND(Table3[[#This Row],[Net]],3)</f>
        <v>92.2</v>
      </c>
    </row>
    <row r="4052" spans="1:7">
      <c r="A4052" s="258" t="s">
        <v>4941</v>
      </c>
      <c r="B4052" s="258" t="s">
        <v>9837</v>
      </c>
      <c r="C4052" s="258">
        <v>2020</v>
      </c>
      <c r="D4052" s="258" t="s">
        <v>877</v>
      </c>
      <c r="E4052" s="258">
        <v>21.259999999999998</v>
      </c>
      <c r="F4052" s="258" t="s">
        <v>3644</v>
      </c>
      <c r="G4052" s="259">
        <f>ROUND(Table3[[#This Row],[Net]],3)</f>
        <v>21.26</v>
      </c>
    </row>
    <row r="4053" spans="1:7">
      <c r="A4053" s="258" t="s">
        <v>4942</v>
      </c>
      <c r="B4053" s="258" t="s">
        <v>9837</v>
      </c>
      <c r="C4053" s="258">
        <v>2020</v>
      </c>
      <c r="D4053" s="258" t="s">
        <v>877</v>
      </c>
      <c r="E4053" s="258">
        <v>4.5599999999999996</v>
      </c>
      <c r="F4053" s="258" t="s">
        <v>3644</v>
      </c>
      <c r="G4053" s="259">
        <f>ROUND(Table3[[#This Row],[Net]],3)</f>
        <v>4.5599999999999996</v>
      </c>
    </row>
    <row r="4054" spans="1:7">
      <c r="A4054" s="258" t="s">
        <v>4943</v>
      </c>
      <c r="B4054" s="258" t="s">
        <v>9837</v>
      </c>
      <c r="C4054" s="258">
        <v>2020</v>
      </c>
      <c r="D4054" s="258" t="s">
        <v>877</v>
      </c>
      <c r="E4054" s="258">
        <v>2.33</v>
      </c>
      <c r="F4054" s="258" t="s">
        <v>3644</v>
      </c>
      <c r="G4054" s="259">
        <f>ROUND(Table3[[#This Row],[Net]],3)</f>
        <v>2.33</v>
      </c>
    </row>
    <row r="4055" spans="1:7">
      <c r="A4055" s="258" t="s">
        <v>4944</v>
      </c>
      <c r="B4055" s="258" t="s">
        <v>9837</v>
      </c>
      <c r="C4055" s="258">
        <v>2020</v>
      </c>
      <c r="D4055" s="258" t="s">
        <v>864</v>
      </c>
      <c r="E4055" s="258">
        <v>20.79</v>
      </c>
      <c r="F4055" s="258" t="s">
        <v>3644</v>
      </c>
      <c r="G4055" s="259">
        <f>ROUND(Table3[[#This Row],[Net]],3)</f>
        <v>20.79</v>
      </c>
    </row>
    <row r="4056" spans="1:7">
      <c r="A4056" s="258" t="s">
        <v>4945</v>
      </c>
      <c r="B4056" s="258" t="s">
        <v>9837</v>
      </c>
      <c r="C4056" s="258">
        <v>2020</v>
      </c>
      <c r="D4056" s="258" t="s">
        <v>864</v>
      </c>
      <c r="E4056" s="258">
        <v>17.96</v>
      </c>
      <c r="F4056" s="258" t="s">
        <v>3644</v>
      </c>
      <c r="G4056" s="259">
        <f>ROUND(Table3[[#This Row],[Net]],3)</f>
        <v>17.96</v>
      </c>
    </row>
    <row r="4057" spans="1:7">
      <c r="A4057" s="258" t="s">
        <v>4946</v>
      </c>
      <c r="B4057" s="258" t="s">
        <v>9837</v>
      </c>
      <c r="C4057" s="258">
        <v>2020</v>
      </c>
      <c r="D4057" s="258" t="s">
        <v>864</v>
      </c>
      <c r="E4057" s="258">
        <v>88.06</v>
      </c>
      <c r="F4057" s="258" t="s">
        <v>3644</v>
      </c>
      <c r="G4057" s="259">
        <f>ROUND(Table3[[#This Row],[Net]],3)</f>
        <v>88.06</v>
      </c>
    </row>
    <row r="4058" spans="1:7">
      <c r="A4058" s="258" t="s">
        <v>4947</v>
      </c>
      <c r="B4058" s="258" t="s">
        <v>9837</v>
      </c>
      <c r="C4058" s="258">
        <v>2020</v>
      </c>
      <c r="D4058" s="258" t="s">
        <v>864</v>
      </c>
      <c r="E4058" s="258">
        <v>81.279999999999987</v>
      </c>
      <c r="F4058" s="258" t="s">
        <v>3644</v>
      </c>
      <c r="G4058" s="259">
        <f>ROUND(Table3[[#This Row],[Net]],3)</f>
        <v>81.28</v>
      </c>
    </row>
    <row r="4059" spans="1:7">
      <c r="A4059" s="258" t="s">
        <v>4948</v>
      </c>
      <c r="B4059" s="258" t="s">
        <v>9837</v>
      </c>
      <c r="C4059" s="258">
        <v>2020</v>
      </c>
      <c r="D4059" s="258" t="s">
        <v>864</v>
      </c>
      <c r="E4059" s="258">
        <v>35.33</v>
      </c>
      <c r="F4059" s="258" t="s">
        <v>3644</v>
      </c>
      <c r="G4059" s="259">
        <f>ROUND(Table3[[#This Row],[Net]],3)</f>
        <v>35.33</v>
      </c>
    </row>
    <row r="4060" spans="1:7">
      <c r="A4060" s="258" t="s">
        <v>4949</v>
      </c>
      <c r="B4060" s="258" t="s">
        <v>9837</v>
      </c>
      <c r="C4060" s="258">
        <v>2020</v>
      </c>
      <c r="D4060" s="258" t="s">
        <v>864</v>
      </c>
      <c r="E4060" s="258">
        <v>99.179999999999993</v>
      </c>
      <c r="F4060" s="258" t="s">
        <v>3644</v>
      </c>
      <c r="G4060" s="259">
        <f>ROUND(Table3[[#This Row],[Net]],3)</f>
        <v>99.18</v>
      </c>
    </row>
    <row r="4061" spans="1:7">
      <c r="A4061" s="258" t="s">
        <v>4950</v>
      </c>
      <c r="B4061" s="258" t="s">
        <v>9837</v>
      </c>
      <c r="C4061" s="258">
        <v>2020</v>
      </c>
      <c r="D4061" s="258" t="s">
        <v>864</v>
      </c>
      <c r="E4061" s="258">
        <v>21.4</v>
      </c>
      <c r="F4061" s="258" t="s">
        <v>3644</v>
      </c>
      <c r="G4061" s="259">
        <f>ROUND(Table3[[#This Row],[Net]],3)</f>
        <v>21.4</v>
      </c>
    </row>
    <row r="4062" spans="1:7">
      <c r="A4062" s="258" t="s">
        <v>4951</v>
      </c>
      <c r="B4062" s="258" t="s">
        <v>9837</v>
      </c>
      <c r="C4062" s="258">
        <v>2020</v>
      </c>
      <c r="D4062" s="258" t="s">
        <v>864</v>
      </c>
      <c r="E4062" s="258">
        <v>16.760000000000002</v>
      </c>
      <c r="F4062" s="258" t="s">
        <v>3644</v>
      </c>
      <c r="G4062" s="259">
        <f>ROUND(Table3[[#This Row],[Net]],3)</f>
        <v>16.760000000000002</v>
      </c>
    </row>
    <row r="4063" spans="1:7">
      <c r="A4063" s="258" t="s">
        <v>4952</v>
      </c>
      <c r="B4063" s="258" t="s">
        <v>9837</v>
      </c>
      <c r="C4063" s="258">
        <v>2020</v>
      </c>
      <c r="D4063" s="258" t="s">
        <v>864</v>
      </c>
      <c r="E4063" s="258">
        <v>8.24</v>
      </c>
      <c r="F4063" s="258" t="s">
        <v>3644</v>
      </c>
      <c r="G4063" s="259">
        <f>ROUND(Table3[[#This Row],[Net]],3)</f>
        <v>8.24</v>
      </c>
    </row>
    <row r="4064" spans="1:7">
      <c r="A4064" s="258" t="s">
        <v>4953</v>
      </c>
      <c r="B4064" s="258" t="s">
        <v>9837</v>
      </c>
      <c r="C4064" s="258">
        <v>2020</v>
      </c>
      <c r="D4064" s="258" t="s">
        <v>864</v>
      </c>
      <c r="E4064" s="258">
        <v>1.9400000000000002</v>
      </c>
      <c r="F4064" s="258" t="s">
        <v>3644</v>
      </c>
      <c r="G4064" s="259">
        <f>ROUND(Table3[[#This Row],[Net]],3)</f>
        <v>1.94</v>
      </c>
    </row>
    <row r="4065" spans="1:7">
      <c r="A4065" s="258" t="s">
        <v>4954</v>
      </c>
      <c r="B4065" s="258" t="s">
        <v>9837</v>
      </c>
      <c r="C4065" s="258">
        <v>2020</v>
      </c>
      <c r="D4065" s="258" t="s">
        <v>864</v>
      </c>
      <c r="E4065" s="258">
        <v>11.3</v>
      </c>
      <c r="F4065" s="258" t="s">
        <v>3644</v>
      </c>
      <c r="G4065" s="259">
        <f>ROUND(Table3[[#This Row],[Net]],3)</f>
        <v>11.3</v>
      </c>
    </row>
    <row r="4066" spans="1:7">
      <c r="A4066" s="258" t="s">
        <v>4955</v>
      </c>
      <c r="B4066" s="258" t="s">
        <v>9837</v>
      </c>
      <c r="C4066" s="258">
        <v>2020</v>
      </c>
      <c r="D4066" s="258" t="s">
        <v>864</v>
      </c>
      <c r="E4066" s="258">
        <v>37.54</v>
      </c>
      <c r="F4066" s="258" t="s">
        <v>3644</v>
      </c>
      <c r="G4066" s="259">
        <f>ROUND(Table3[[#This Row],[Net]],3)</f>
        <v>37.54</v>
      </c>
    </row>
    <row r="4067" spans="1:7">
      <c r="A4067" s="258" t="s">
        <v>4956</v>
      </c>
      <c r="B4067" s="258" t="s">
        <v>9837</v>
      </c>
      <c r="C4067" s="258">
        <v>2020</v>
      </c>
      <c r="D4067" s="258" t="s">
        <v>864</v>
      </c>
      <c r="E4067" s="258">
        <v>29.84</v>
      </c>
      <c r="F4067" s="258" t="s">
        <v>3644</v>
      </c>
      <c r="G4067" s="259">
        <f>ROUND(Table3[[#This Row],[Net]],3)</f>
        <v>29.84</v>
      </c>
    </row>
    <row r="4068" spans="1:7">
      <c r="A4068" s="258" t="s">
        <v>4957</v>
      </c>
      <c r="B4068" s="258" t="s">
        <v>9837</v>
      </c>
      <c r="C4068" s="258">
        <v>2020</v>
      </c>
      <c r="D4068" s="258" t="s">
        <v>864</v>
      </c>
      <c r="E4068" s="258">
        <v>6.23</v>
      </c>
      <c r="F4068" s="258" t="s">
        <v>3644</v>
      </c>
      <c r="G4068" s="259">
        <f>ROUND(Table3[[#This Row],[Net]],3)</f>
        <v>6.23</v>
      </c>
    </row>
    <row r="4069" spans="1:7">
      <c r="A4069" s="258" t="s">
        <v>4958</v>
      </c>
      <c r="B4069" s="258" t="s">
        <v>9837</v>
      </c>
      <c r="C4069" s="258">
        <v>2020</v>
      </c>
      <c r="D4069" s="258" t="s">
        <v>864</v>
      </c>
      <c r="E4069" s="258">
        <v>17.329999999999998</v>
      </c>
      <c r="F4069" s="258" t="s">
        <v>3644</v>
      </c>
      <c r="G4069" s="259">
        <f>ROUND(Table3[[#This Row],[Net]],3)</f>
        <v>17.329999999999998</v>
      </c>
    </row>
    <row r="4070" spans="1:7">
      <c r="A4070" s="258" t="s">
        <v>4959</v>
      </c>
      <c r="B4070" s="258" t="s">
        <v>9837</v>
      </c>
      <c r="C4070" s="258">
        <v>2020</v>
      </c>
      <c r="D4070" s="258" t="s">
        <v>864</v>
      </c>
      <c r="E4070" s="258">
        <v>8.3400000000000016</v>
      </c>
      <c r="F4070" s="258" t="s">
        <v>3644</v>
      </c>
      <c r="G4070" s="259">
        <f>ROUND(Table3[[#This Row],[Net]],3)</f>
        <v>8.34</v>
      </c>
    </row>
    <row r="4071" spans="1:7">
      <c r="A4071" s="258" t="s">
        <v>4960</v>
      </c>
      <c r="B4071" s="258" t="s">
        <v>9837</v>
      </c>
      <c r="C4071" s="258">
        <v>2020</v>
      </c>
      <c r="D4071" s="258" t="s">
        <v>864</v>
      </c>
      <c r="E4071" s="258">
        <v>23.85</v>
      </c>
      <c r="F4071" s="258" t="s">
        <v>3644</v>
      </c>
      <c r="G4071" s="259">
        <f>ROUND(Table3[[#This Row],[Net]],3)</f>
        <v>23.85</v>
      </c>
    </row>
    <row r="4072" spans="1:7">
      <c r="A4072" s="258" t="s">
        <v>4961</v>
      </c>
      <c r="B4072" s="258" t="s">
        <v>9837</v>
      </c>
      <c r="C4072" s="258">
        <v>2020</v>
      </c>
      <c r="D4072" s="258" t="s">
        <v>864</v>
      </c>
      <c r="E4072" s="258">
        <v>30.440000000000005</v>
      </c>
      <c r="F4072" s="258" t="s">
        <v>3644</v>
      </c>
      <c r="G4072" s="259">
        <f>ROUND(Table3[[#This Row],[Net]],3)</f>
        <v>30.44</v>
      </c>
    </row>
    <row r="4073" spans="1:7">
      <c r="A4073" s="258" t="s">
        <v>4962</v>
      </c>
      <c r="B4073" s="258" t="s">
        <v>9837</v>
      </c>
      <c r="C4073" s="258">
        <v>2020</v>
      </c>
      <c r="D4073" s="258" t="s">
        <v>864</v>
      </c>
      <c r="E4073" s="258">
        <v>27.34</v>
      </c>
      <c r="F4073" s="258" t="s">
        <v>3644</v>
      </c>
      <c r="G4073" s="259">
        <f>ROUND(Table3[[#This Row],[Net]],3)</f>
        <v>27.34</v>
      </c>
    </row>
    <row r="4074" spans="1:7">
      <c r="A4074" s="258" t="s">
        <v>4963</v>
      </c>
      <c r="B4074" s="258" t="s">
        <v>9837</v>
      </c>
      <c r="C4074" s="258">
        <v>2020</v>
      </c>
      <c r="D4074" s="258" t="s">
        <v>864</v>
      </c>
      <c r="E4074" s="258">
        <v>18.690000000000001</v>
      </c>
      <c r="F4074" s="258" t="s">
        <v>3644</v>
      </c>
      <c r="G4074" s="259">
        <f>ROUND(Table3[[#This Row],[Net]],3)</f>
        <v>18.690000000000001</v>
      </c>
    </row>
    <row r="4075" spans="1:7">
      <c r="A4075" s="258" t="s">
        <v>4964</v>
      </c>
      <c r="B4075" s="258" t="s">
        <v>9837</v>
      </c>
      <c r="C4075" s="258">
        <v>2020</v>
      </c>
      <c r="D4075" s="258" t="s">
        <v>864</v>
      </c>
      <c r="E4075" s="258">
        <v>31.98</v>
      </c>
      <c r="F4075" s="258" t="s">
        <v>3644</v>
      </c>
      <c r="G4075" s="259">
        <f>ROUND(Table3[[#This Row],[Net]],3)</f>
        <v>31.98</v>
      </c>
    </row>
    <row r="4076" spans="1:7">
      <c r="A4076" s="258" t="s">
        <v>4965</v>
      </c>
      <c r="B4076" s="258" t="s">
        <v>9837</v>
      </c>
      <c r="C4076" s="258">
        <v>2020</v>
      </c>
      <c r="D4076" s="258" t="s">
        <v>864</v>
      </c>
      <c r="E4076" s="258">
        <v>20.79</v>
      </c>
      <c r="F4076" s="258" t="s">
        <v>3644</v>
      </c>
      <c r="G4076" s="259">
        <f>ROUND(Table3[[#This Row],[Net]],3)</f>
        <v>20.79</v>
      </c>
    </row>
    <row r="4077" spans="1:7">
      <c r="A4077" s="258" t="s">
        <v>4966</v>
      </c>
      <c r="B4077" s="258" t="s">
        <v>9837</v>
      </c>
      <c r="C4077" s="258">
        <v>2020</v>
      </c>
      <c r="D4077" s="258" t="s">
        <v>864</v>
      </c>
      <c r="E4077" s="258">
        <v>0.22999999999999998</v>
      </c>
      <c r="F4077" s="258" t="s">
        <v>3644</v>
      </c>
      <c r="G4077" s="259">
        <f>ROUND(Table3[[#This Row],[Net]],3)</f>
        <v>0.23</v>
      </c>
    </row>
    <row r="4078" spans="1:7">
      <c r="A4078" s="258" t="s">
        <v>4967</v>
      </c>
      <c r="B4078" s="258" t="s">
        <v>9837</v>
      </c>
      <c r="C4078" s="258">
        <v>2020</v>
      </c>
      <c r="D4078" s="258" t="s">
        <v>864</v>
      </c>
      <c r="E4078" s="258">
        <v>52.6</v>
      </c>
      <c r="F4078" s="258" t="s">
        <v>3644</v>
      </c>
      <c r="G4078" s="259">
        <f>ROUND(Table3[[#This Row],[Net]],3)</f>
        <v>52.6</v>
      </c>
    </row>
    <row r="4079" spans="1:7">
      <c r="A4079" s="258" t="s">
        <v>4968</v>
      </c>
      <c r="B4079" s="258" t="s">
        <v>9837</v>
      </c>
      <c r="C4079" s="258">
        <v>2020</v>
      </c>
      <c r="D4079" s="258" t="s">
        <v>864</v>
      </c>
      <c r="E4079" s="258">
        <v>21.45</v>
      </c>
      <c r="F4079" s="258" t="s">
        <v>3644</v>
      </c>
      <c r="G4079" s="259">
        <f>ROUND(Table3[[#This Row],[Net]],3)</f>
        <v>21.45</v>
      </c>
    </row>
    <row r="4080" spans="1:7">
      <c r="A4080" s="258" t="s">
        <v>4969</v>
      </c>
      <c r="B4080" s="258" t="s">
        <v>9837</v>
      </c>
      <c r="C4080" s="258">
        <v>2020</v>
      </c>
      <c r="D4080" s="258" t="s">
        <v>864</v>
      </c>
      <c r="E4080" s="258">
        <v>31.260000000000005</v>
      </c>
      <c r="F4080" s="258" t="s">
        <v>3644</v>
      </c>
      <c r="G4080" s="259">
        <f>ROUND(Table3[[#This Row],[Net]],3)</f>
        <v>31.26</v>
      </c>
    </row>
    <row r="4081" spans="1:7">
      <c r="A4081" s="258" t="s">
        <v>4970</v>
      </c>
      <c r="B4081" s="258" t="s">
        <v>9837</v>
      </c>
      <c r="C4081" s="258">
        <v>2020</v>
      </c>
      <c r="D4081" s="258" t="s">
        <v>864</v>
      </c>
      <c r="E4081" s="258">
        <v>0.94000000000000017</v>
      </c>
      <c r="F4081" s="258" t="s">
        <v>3644</v>
      </c>
      <c r="G4081" s="259">
        <f>ROUND(Table3[[#This Row],[Net]],3)</f>
        <v>0.94</v>
      </c>
    </row>
    <row r="4082" spans="1:7">
      <c r="A4082" s="258" t="s">
        <v>4971</v>
      </c>
      <c r="B4082" s="258" t="s">
        <v>9837</v>
      </c>
      <c r="C4082" s="258">
        <v>2020</v>
      </c>
      <c r="D4082" s="258" t="s">
        <v>864</v>
      </c>
      <c r="E4082" s="258">
        <v>23.73</v>
      </c>
      <c r="F4082" s="258" t="s">
        <v>3644</v>
      </c>
      <c r="G4082" s="259">
        <f>ROUND(Table3[[#This Row],[Net]],3)</f>
        <v>23.73</v>
      </c>
    </row>
    <row r="4083" spans="1:7">
      <c r="A4083" s="258" t="s">
        <v>4972</v>
      </c>
      <c r="B4083" s="258" t="s">
        <v>9837</v>
      </c>
      <c r="C4083" s="258">
        <v>2020</v>
      </c>
      <c r="D4083" s="258" t="s">
        <v>864</v>
      </c>
      <c r="E4083" s="258">
        <v>10.69</v>
      </c>
      <c r="F4083" s="258" t="s">
        <v>3644</v>
      </c>
      <c r="G4083" s="259">
        <f>ROUND(Table3[[#This Row],[Net]],3)</f>
        <v>10.69</v>
      </c>
    </row>
    <row r="4084" spans="1:7">
      <c r="A4084" s="258" t="s">
        <v>4973</v>
      </c>
      <c r="B4084" s="258" t="s">
        <v>9837</v>
      </c>
      <c r="C4084" s="258">
        <v>2020</v>
      </c>
      <c r="D4084" s="258" t="s">
        <v>864</v>
      </c>
      <c r="E4084" s="258">
        <v>18.22</v>
      </c>
      <c r="F4084" s="258" t="s">
        <v>3644</v>
      </c>
      <c r="G4084" s="259">
        <f>ROUND(Table3[[#This Row],[Net]],3)</f>
        <v>18.22</v>
      </c>
    </row>
    <row r="4085" spans="1:7">
      <c r="A4085" s="258" t="s">
        <v>4974</v>
      </c>
      <c r="B4085" s="258" t="s">
        <v>9837</v>
      </c>
      <c r="C4085" s="258">
        <v>2020</v>
      </c>
      <c r="D4085" s="258" t="s">
        <v>864</v>
      </c>
      <c r="E4085" s="258">
        <v>175.45</v>
      </c>
      <c r="F4085" s="258" t="s">
        <v>3644</v>
      </c>
      <c r="G4085" s="259">
        <f>ROUND(Table3[[#This Row],[Net]],3)</f>
        <v>175.45</v>
      </c>
    </row>
    <row r="4086" spans="1:7">
      <c r="A4086" s="258" t="s">
        <v>4975</v>
      </c>
      <c r="B4086" s="258" t="s">
        <v>9837</v>
      </c>
      <c r="C4086" s="258">
        <v>2020</v>
      </c>
      <c r="D4086" s="258" t="s">
        <v>864</v>
      </c>
      <c r="E4086" s="258">
        <v>80.06</v>
      </c>
      <c r="F4086" s="258" t="s">
        <v>3644</v>
      </c>
      <c r="G4086" s="259">
        <f>ROUND(Table3[[#This Row],[Net]],3)</f>
        <v>80.06</v>
      </c>
    </row>
    <row r="4087" spans="1:7">
      <c r="A4087" s="258" t="s">
        <v>4976</v>
      </c>
      <c r="B4087" s="258" t="s">
        <v>9837</v>
      </c>
      <c r="C4087" s="258">
        <v>2020</v>
      </c>
      <c r="D4087" s="258" t="s">
        <v>864</v>
      </c>
      <c r="E4087" s="258">
        <v>91.759999999999991</v>
      </c>
      <c r="F4087" s="258" t="s">
        <v>3644</v>
      </c>
      <c r="G4087" s="259">
        <f>ROUND(Table3[[#This Row],[Net]],3)</f>
        <v>91.76</v>
      </c>
    </row>
    <row r="4088" spans="1:7">
      <c r="A4088" s="258" t="s">
        <v>4977</v>
      </c>
      <c r="B4088" s="258" t="s">
        <v>9837</v>
      </c>
      <c r="C4088" s="258">
        <v>2020</v>
      </c>
      <c r="D4088" s="258" t="s">
        <v>864</v>
      </c>
      <c r="E4088" s="258">
        <v>91.169999999999987</v>
      </c>
      <c r="F4088" s="258" t="s">
        <v>3644</v>
      </c>
      <c r="G4088" s="259">
        <f>ROUND(Table3[[#This Row],[Net]],3)</f>
        <v>91.17</v>
      </c>
    </row>
    <row r="4089" spans="1:7">
      <c r="A4089" s="258" t="s">
        <v>4978</v>
      </c>
      <c r="B4089" s="258" t="s">
        <v>9837</v>
      </c>
      <c r="C4089" s="258">
        <v>2020</v>
      </c>
      <c r="D4089" s="258" t="s">
        <v>864</v>
      </c>
      <c r="E4089" s="258">
        <v>131.14000000000001</v>
      </c>
      <c r="F4089" s="258" t="s">
        <v>3644</v>
      </c>
      <c r="G4089" s="259">
        <f>ROUND(Table3[[#This Row],[Net]],3)</f>
        <v>131.13999999999999</v>
      </c>
    </row>
    <row r="4090" spans="1:7">
      <c r="A4090" s="258" t="s">
        <v>4979</v>
      </c>
      <c r="B4090" s="258" t="s">
        <v>9837</v>
      </c>
      <c r="C4090" s="258">
        <v>2020</v>
      </c>
      <c r="D4090" s="258" t="s">
        <v>864</v>
      </c>
      <c r="E4090" s="258">
        <v>77.62</v>
      </c>
      <c r="F4090" s="258" t="s">
        <v>3644</v>
      </c>
      <c r="G4090" s="259">
        <f>ROUND(Table3[[#This Row],[Net]],3)</f>
        <v>77.62</v>
      </c>
    </row>
    <row r="4091" spans="1:7">
      <c r="A4091" s="258" t="s">
        <v>4980</v>
      </c>
      <c r="B4091" s="258" t="s">
        <v>9837</v>
      </c>
      <c r="C4091" s="258">
        <v>2020</v>
      </c>
      <c r="D4091" s="258" t="s">
        <v>864</v>
      </c>
      <c r="E4091" s="258">
        <v>147.53</v>
      </c>
      <c r="F4091" s="258" t="s">
        <v>3644</v>
      </c>
      <c r="G4091" s="259">
        <f>ROUND(Table3[[#This Row],[Net]],3)</f>
        <v>147.53</v>
      </c>
    </row>
    <row r="4092" spans="1:7">
      <c r="A4092" s="258" t="s">
        <v>4981</v>
      </c>
      <c r="B4092" s="258" t="s">
        <v>9837</v>
      </c>
      <c r="C4092" s="258">
        <v>2020</v>
      </c>
      <c r="D4092" s="258" t="s">
        <v>864</v>
      </c>
      <c r="E4092" s="258">
        <v>105.44</v>
      </c>
      <c r="F4092" s="258" t="s">
        <v>3644</v>
      </c>
      <c r="G4092" s="259">
        <f>ROUND(Table3[[#This Row],[Net]],3)</f>
        <v>105.44</v>
      </c>
    </row>
    <row r="4093" spans="1:7">
      <c r="A4093" s="258" t="s">
        <v>4982</v>
      </c>
      <c r="B4093" s="258" t="s">
        <v>9837</v>
      </c>
      <c r="C4093" s="258">
        <v>2020</v>
      </c>
      <c r="D4093" s="258" t="s">
        <v>864</v>
      </c>
      <c r="E4093" s="258">
        <v>87.160000000000011</v>
      </c>
      <c r="F4093" s="258" t="s">
        <v>3644</v>
      </c>
      <c r="G4093" s="259">
        <f>ROUND(Table3[[#This Row],[Net]],3)</f>
        <v>87.16</v>
      </c>
    </row>
    <row r="4094" spans="1:7">
      <c r="A4094" s="258" t="s">
        <v>4983</v>
      </c>
      <c r="B4094" s="258" t="s">
        <v>9837</v>
      </c>
      <c r="C4094" s="258">
        <v>2020</v>
      </c>
      <c r="D4094" s="258" t="s">
        <v>864</v>
      </c>
      <c r="E4094" s="258">
        <v>31.319999999999997</v>
      </c>
      <c r="F4094" s="258" t="s">
        <v>3644</v>
      </c>
      <c r="G4094" s="259">
        <f>ROUND(Table3[[#This Row],[Net]],3)</f>
        <v>31.32</v>
      </c>
    </row>
    <row r="4095" spans="1:7">
      <c r="A4095" s="258" t="s">
        <v>4984</v>
      </c>
      <c r="B4095" s="258" t="s">
        <v>9837</v>
      </c>
      <c r="C4095" s="258">
        <v>2020</v>
      </c>
      <c r="D4095" s="258" t="s">
        <v>864</v>
      </c>
      <c r="E4095" s="258">
        <v>31.319999999999997</v>
      </c>
      <c r="F4095" s="258" t="s">
        <v>3644</v>
      </c>
      <c r="G4095" s="259">
        <f>ROUND(Table3[[#This Row],[Net]],3)</f>
        <v>31.32</v>
      </c>
    </row>
    <row r="4096" spans="1:7">
      <c r="A4096" s="258" t="s">
        <v>4985</v>
      </c>
      <c r="B4096" s="258" t="s">
        <v>9837</v>
      </c>
      <c r="C4096" s="258">
        <v>2020</v>
      </c>
      <c r="D4096" s="258" t="s">
        <v>864</v>
      </c>
      <c r="E4096" s="258">
        <v>143.22999999999999</v>
      </c>
      <c r="F4096" s="258" t="s">
        <v>3644</v>
      </c>
      <c r="G4096" s="259">
        <f>ROUND(Table3[[#This Row],[Net]],3)</f>
        <v>143.22999999999999</v>
      </c>
    </row>
    <row r="4097" spans="1:7">
      <c r="A4097" s="258" t="s">
        <v>4986</v>
      </c>
      <c r="B4097" s="258" t="s">
        <v>9837</v>
      </c>
      <c r="C4097" s="258">
        <v>2020</v>
      </c>
      <c r="D4097" s="258" t="s">
        <v>864</v>
      </c>
      <c r="E4097" s="258">
        <v>215.75</v>
      </c>
      <c r="F4097" s="258" t="s">
        <v>3644</v>
      </c>
      <c r="G4097" s="259">
        <f>ROUND(Table3[[#This Row],[Net]],3)</f>
        <v>215.75</v>
      </c>
    </row>
    <row r="4098" spans="1:7">
      <c r="A4098" s="258" t="s">
        <v>4987</v>
      </c>
      <c r="B4098" s="258" t="s">
        <v>9837</v>
      </c>
      <c r="C4098" s="258">
        <v>2020</v>
      </c>
      <c r="D4098" s="258" t="s">
        <v>864</v>
      </c>
      <c r="E4098" s="258">
        <v>116.63</v>
      </c>
      <c r="F4098" s="258" t="s">
        <v>3644</v>
      </c>
      <c r="G4098" s="259">
        <f>ROUND(Table3[[#This Row],[Net]],3)</f>
        <v>116.63</v>
      </c>
    </row>
    <row r="4099" spans="1:7">
      <c r="A4099" s="258" t="s">
        <v>4988</v>
      </c>
      <c r="B4099" s="258" t="s">
        <v>9837</v>
      </c>
      <c r="C4099" s="258">
        <v>2020</v>
      </c>
      <c r="D4099" s="258" t="s">
        <v>864</v>
      </c>
      <c r="E4099" s="258">
        <v>122.79</v>
      </c>
      <c r="F4099" s="258" t="s">
        <v>3644</v>
      </c>
      <c r="G4099" s="259">
        <f>ROUND(Table3[[#This Row],[Net]],3)</f>
        <v>122.79</v>
      </c>
    </row>
    <row r="4100" spans="1:7">
      <c r="A4100" s="258" t="s">
        <v>4989</v>
      </c>
      <c r="B4100" s="258" t="s">
        <v>9837</v>
      </c>
      <c r="C4100" s="258">
        <v>2020</v>
      </c>
      <c r="D4100" s="258" t="s">
        <v>864</v>
      </c>
      <c r="E4100" s="258">
        <v>85.189999999999984</v>
      </c>
      <c r="F4100" s="258" t="s">
        <v>3644</v>
      </c>
      <c r="G4100" s="259">
        <f>ROUND(Table3[[#This Row],[Net]],3)</f>
        <v>85.19</v>
      </c>
    </row>
    <row r="4101" spans="1:7">
      <c r="A4101" s="258" t="s">
        <v>4990</v>
      </c>
      <c r="B4101" s="258" t="s">
        <v>9837</v>
      </c>
      <c r="C4101" s="258">
        <v>2020</v>
      </c>
      <c r="D4101" s="258" t="s">
        <v>864</v>
      </c>
      <c r="E4101" s="258">
        <v>41.69</v>
      </c>
      <c r="F4101" s="258" t="s">
        <v>3644</v>
      </c>
      <c r="G4101" s="259">
        <f>ROUND(Table3[[#This Row],[Net]],3)</f>
        <v>41.69</v>
      </c>
    </row>
    <row r="4102" spans="1:7">
      <c r="A4102" s="258" t="s">
        <v>4991</v>
      </c>
      <c r="B4102" s="258" t="s">
        <v>9837</v>
      </c>
      <c r="C4102" s="258">
        <v>2020</v>
      </c>
      <c r="D4102" s="258" t="s">
        <v>864</v>
      </c>
      <c r="E4102" s="258">
        <v>31.1</v>
      </c>
      <c r="F4102" s="258" t="s">
        <v>3644</v>
      </c>
      <c r="G4102" s="259">
        <f>ROUND(Table3[[#This Row],[Net]],3)</f>
        <v>31.1</v>
      </c>
    </row>
    <row r="4103" spans="1:7">
      <c r="A4103" s="258" t="s">
        <v>4992</v>
      </c>
      <c r="B4103" s="258" t="s">
        <v>9837</v>
      </c>
      <c r="C4103" s="258">
        <v>2020</v>
      </c>
      <c r="D4103" s="258" t="s">
        <v>864</v>
      </c>
      <c r="E4103" s="258">
        <v>35.569999999999993</v>
      </c>
      <c r="F4103" s="258" t="s">
        <v>3644</v>
      </c>
      <c r="G4103" s="259">
        <f>ROUND(Table3[[#This Row],[Net]],3)</f>
        <v>35.57</v>
      </c>
    </row>
    <row r="4104" spans="1:7">
      <c r="A4104" s="258" t="s">
        <v>4993</v>
      </c>
      <c r="B4104" s="258" t="s">
        <v>9837</v>
      </c>
      <c r="C4104" s="258">
        <v>2020</v>
      </c>
      <c r="D4104" s="258" t="s">
        <v>864</v>
      </c>
      <c r="E4104" s="258">
        <v>68.289999999999992</v>
      </c>
      <c r="F4104" s="258" t="s">
        <v>3644</v>
      </c>
      <c r="G4104" s="259">
        <f>ROUND(Table3[[#This Row],[Net]],3)</f>
        <v>68.290000000000006</v>
      </c>
    </row>
    <row r="4105" spans="1:7">
      <c r="A4105" s="258" t="s">
        <v>4994</v>
      </c>
      <c r="B4105" s="258" t="s">
        <v>9837</v>
      </c>
      <c r="C4105" s="258">
        <v>2020</v>
      </c>
      <c r="D4105" s="258" t="s">
        <v>864</v>
      </c>
      <c r="E4105" s="258">
        <v>113.5</v>
      </c>
      <c r="F4105" s="258" t="s">
        <v>3644</v>
      </c>
      <c r="G4105" s="259">
        <f>ROUND(Table3[[#This Row],[Net]],3)</f>
        <v>113.5</v>
      </c>
    </row>
    <row r="4106" spans="1:7">
      <c r="A4106" s="258" t="s">
        <v>4995</v>
      </c>
      <c r="B4106" s="258" t="s">
        <v>9837</v>
      </c>
      <c r="C4106" s="258">
        <v>2020</v>
      </c>
      <c r="D4106" s="258" t="s">
        <v>864</v>
      </c>
      <c r="E4106" s="258">
        <v>100.38000000000001</v>
      </c>
      <c r="F4106" s="258" t="s">
        <v>3644</v>
      </c>
      <c r="G4106" s="259">
        <f>ROUND(Table3[[#This Row],[Net]],3)</f>
        <v>100.38</v>
      </c>
    </row>
    <row r="4107" spans="1:7">
      <c r="A4107" s="258" t="s">
        <v>4996</v>
      </c>
      <c r="B4107" s="258" t="s">
        <v>9837</v>
      </c>
      <c r="C4107" s="258">
        <v>2020</v>
      </c>
      <c r="D4107" s="258" t="s">
        <v>864</v>
      </c>
      <c r="E4107" s="258">
        <v>62.750000000000007</v>
      </c>
      <c r="F4107" s="258" t="s">
        <v>3644</v>
      </c>
      <c r="G4107" s="259">
        <f>ROUND(Table3[[#This Row],[Net]],3)</f>
        <v>62.75</v>
      </c>
    </row>
    <row r="4108" spans="1:7">
      <c r="A4108" s="258" t="s">
        <v>4997</v>
      </c>
      <c r="B4108" s="258" t="s">
        <v>9837</v>
      </c>
      <c r="C4108" s="258">
        <v>2020</v>
      </c>
      <c r="D4108" s="258" t="s">
        <v>864</v>
      </c>
      <c r="E4108" s="258">
        <v>72.44</v>
      </c>
      <c r="F4108" s="258" t="s">
        <v>3644</v>
      </c>
      <c r="G4108" s="259">
        <f>ROUND(Table3[[#This Row],[Net]],3)</f>
        <v>72.44</v>
      </c>
    </row>
    <row r="4109" spans="1:7">
      <c r="A4109" s="258" t="s">
        <v>4998</v>
      </c>
      <c r="B4109" s="258" t="s">
        <v>9837</v>
      </c>
      <c r="C4109" s="258">
        <v>2020</v>
      </c>
      <c r="D4109" s="258" t="s">
        <v>864</v>
      </c>
      <c r="E4109" s="258">
        <v>40.300000000000004</v>
      </c>
      <c r="F4109" s="258" t="s">
        <v>3644</v>
      </c>
      <c r="G4109" s="259">
        <f>ROUND(Table3[[#This Row],[Net]],3)</f>
        <v>40.299999999999997</v>
      </c>
    </row>
    <row r="4110" spans="1:7">
      <c r="A4110" s="258" t="s">
        <v>4999</v>
      </c>
      <c r="B4110" s="258" t="s">
        <v>9837</v>
      </c>
      <c r="C4110" s="258">
        <v>2020</v>
      </c>
      <c r="D4110" s="258" t="s">
        <v>864</v>
      </c>
      <c r="E4110" s="258">
        <v>63.600000000000009</v>
      </c>
      <c r="F4110" s="258" t="s">
        <v>3644</v>
      </c>
      <c r="G4110" s="259">
        <f>ROUND(Table3[[#This Row],[Net]],3)</f>
        <v>63.6</v>
      </c>
    </row>
    <row r="4111" spans="1:7">
      <c r="A4111" s="258" t="s">
        <v>5000</v>
      </c>
      <c r="B4111" s="258" t="s">
        <v>9837</v>
      </c>
      <c r="C4111" s="258">
        <v>2020</v>
      </c>
      <c r="D4111" s="258" t="s">
        <v>864</v>
      </c>
      <c r="E4111" s="258">
        <v>70.069999999999993</v>
      </c>
      <c r="F4111" s="258" t="s">
        <v>3644</v>
      </c>
      <c r="G4111" s="259">
        <f>ROUND(Table3[[#This Row],[Net]],3)</f>
        <v>70.069999999999993</v>
      </c>
    </row>
    <row r="4112" spans="1:7">
      <c r="A4112" s="258" t="s">
        <v>5001</v>
      </c>
      <c r="B4112" s="258" t="s">
        <v>9837</v>
      </c>
      <c r="C4112" s="258">
        <v>2020</v>
      </c>
      <c r="D4112" s="258" t="s">
        <v>864</v>
      </c>
      <c r="E4112" s="258">
        <v>72.739999999999995</v>
      </c>
      <c r="F4112" s="258" t="s">
        <v>3644</v>
      </c>
      <c r="G4112" s="259">
        <f>ROUND(Table3[[#This Row],[Net]],3)</f>
        <v>72.739999999999995</v>
      </c>
    </row>
    <row r="4113" spans="1:7">
      <c r="A4113" s="258" t="s">
        <v>5002</v>
      </c>
      <c r="B4113" s="258" t="s">
        <v>9837</v>
      </c>
      <c r="C4113" s="258">
        <v>2020</v>
      </c>
      <c r="D4113" s="258" t="s">
        <v>864</v>
      </c>
      <c r="E4113" s="258">
        <v>44.730000000000004</v>
      </c>
      <c r="F4113" s="258" t="s">
        <v>3644</v>
      </c>
      <c r="G4113" s="259">
        <f>ROUND(Table3[[#This Row],[Net]],3)</f>
        <v>44.73</v>
      </c>
    </row>
    <row r="4114" spans="1:7">
      <c r="A4114" s="258" t="s">
        <v>5003</v>
      </c>
      <c r="B4114" s="258" t="s">
        <v>9837</v>
      </c>
      <c r="C4114" s="258">
        <v>2020</v>
      </c>
      <c r="D4114" s="258" t="s">
        <v>864</v>
      </c>
      <c r="E4114" s="258">
        <v>96.840000000000018</v>
      </c>
      <c r="F4114" s="258" t="s">
        <v>3644</v>
      </c>
      <c r="G4114" s="259">
        <f>ROUND(Table3[[#This Row],[Net]],3)</f>
        <v>96.84</v>
      </c>
    </row>
    <row r="4115" spans="1:7">
      <c r="A4115" s="258" t="s">
        <v>5004</v>
      </c>
      <c r="B4115" s="258" t="s">
        <v>9837</v>
      </c>
      <c r="C4115" s="258">
        <v>2020</v>
      </c>
      <c r="D4115" s="258" t="s">
        <v>864</v>
      </c>
      <c r="E4115" s="258">
        <v>45.12</v>
      </c>
      <c r="F4115" s="258" t="s">
        <v>3644</v>
      </c>
      <c r="G4115" s="259">
        <f>ROUND(Table3[[#This Row],[Net]],3)</f>
        <v>45.12</v>
      </c>
    </row>
    <row r="4116" spans="1:7">
      <c r="A4116" s="258" t="s">
        <v>5005</v>
      </c>
      <c r="B4116" s="258" t="s">
        <v>9837</v>
      </c>
      <c r="C4116" s="258">
        <v>2020</v>
      </c>
      <c r="D4116" s="258" t="s">
        <v>864</v>
      </c>
      <c r="E4116" s="258">
        <v>44.22</v>
      </c>
      <c r="F4116" s="258" t="s">
        <v>3644</v>
      </c>
      <c r="G4116" s="259">
        <f>ROUND(Table3[[#This Row],[Net]],3)</f>
        <v>44.22</v>
      </c>
    </row>
    <row r="4117" spans="1:7">
      <c r="A4117" s="258" t="s">
        <v>5006</v>
      </c>
      <c r="B4117" s="258" t="s">
        <v>9837</v>
      </c>
      <c r="C4117" s="258">
        <v>2020</v>
      </c>
      <c r="D4117" s="258" t="s">
        <v>864</v>
      </c>
      <c r="E4117" s="258">
        <v>60.539999999999992</v>
      </c>
      <c r="F4117" s="258" t="s">
        <v>3644</v>
      </c>
      <c r="G4117" s="259">
        <f>ROUND(Table3[[#This Row],[Net]],3)</f>
        <v>60.54</v>
      </c>
    </row>
    <row r="4118" spans="1:7">
      <c r="A4118" s="258" t="s">
        <v>5007</v>
      </c>
      <c r="B4118" s="258" t="s">
        <v>9837</v>
      </c>
      <c r="C4118" s="258">
        <v>2020</v>
      </c>
      <c r="D4118" s="258" t="s">
        <v>864</v>
      </c>
      <c r="E4118" s="258">
        <v>78.64</v>
      </c>
      <c r="F4118" s="258" t="s">
        <v>3644</v>
      </c>
      <c r="G4118" s="259">
        <f>ROUND(Table3[[#This Row],[Net]],3)</f>
        <v>78.64</v>
      </c>
    </row>
    <row r="4119" spans="1:7">
      <c r="A4119" s="258" t="s">
        <v>5008</v>
      </c>
      <c r="B4119" s="258" t="s">
        <v>9837</v>
      </c>
      <c r="C4119" s="258">
        <v>2020</v>
      </c>
      <c r="D4119" s="258" t="s">
        <v>864</v>
      </c>
      <c r="E4119" s="258">
        <v>15.54</v>
      </c>
      <c r="F4119" s="258" t="s">
        <v>3644</v>
      </c>
      <c r="G4119" s="259">
        <f>ROUND(Table3[[#This Row],[Net]],3)</f>
        <v>15.54</v>
      </c>
    </row>
    <row r="4120" spans="1:7">
      <c r="A4120" s="258" t="s">
        <v>5009</v>
      </c>
      <c r="B4120" s="258" t="s">
        <v>9837</v>
      </c>
      <c r="C4120" s="258">
        <v>2020</v>
      </c>
      <c r="D4120" s="258" t="s">
        <v>864</v>
      </c>
      <c r="E4120" s="258">
        <v>60.54</v>
      </c>
      <c r="F4120" s="258" t="s">
        <v>3644</v>
      </c>
      <c r="G4120" s="259">
        <f>ROUND(Table3[[#This Row],[Net]],3)</f>
        <v>60.54</v>
      </c>
    </row>
    <row r="4121" spans="1:7">
      <c r="A4121" s="258" t="s">
        <v>5010</v>
      </c>
      <c r="B4121" s="258" t="s">
        <v>9837</v>
      </c>
      <c r="C4121" s="258">
        <v>2020</v>
      </c>
      <c r="D4121" s="258" t="s">
        <v>864</v>
      </c>
      <c r="E4121" s="258">
        <v>42.330000000000005</v>
      </c>
      <c r="F4121" s="258" t="s">
        <v>3644</v>
      </c>
      <c r="G4121" s="259">
        <f>ROUND(Table3[[#This Row],[Net]],3)</f>
        <v>42.33</v>
      </c>
    </row>
    <row r="4122" spans="1:7">
      <c r="A4122" s="258" t="s">
        <v>5011</v>
      </c>
      <c r="B4122" s="258" t="s">
        <v>9837</v>
      </c>
      <c r="C4122" s="258">
        <v>2020</v>
      </c>
      <c r="D4122" s="258" t="s">
        <v>864</v>
      </c>
      <c r="E4122" s="258">
        <v>179.09</v>
      </c>
      <c r="F4122" s="258" t="s">
        <v>3644</v>
      </c>
      <c r="G4122" s="259">
        <f>ROUND(Table3[[#This Row],[Net]],3)</f>
        <v>179.09</v>
      </c>
    </row>
    <row r="4123" spans="1:7">
      <c r="A4123" s="258" t="s">
        <v>5012</v>
      </c>
      <c r="B4123" s="258" t="s">
        <v>9837</v>
      </c>
      <c r="C4123" s="258">
        <v>2020</v>
      </c>
      <c r="D4123" s="258" t="s">
        <v>864</v>
      </c>
      <c r="E4123" s="258">
        <v>118.16000000000001</v>
      </c>
      <c r="F4123" s="258" t="s">
        <v>3644</v>
      </c>
      <c r="G4123" s="259">
        <f>ROUND(Table3[[#This Row],[Net]],3)</f>
        <v>118.16</v>
      </c>
    </row>
    <row r="4124" spans="1:7">
      <c r="A4124" s="258" t="s">
        <v>5013</v>
      </c>
      <c r="B4124" s="258" t="s">
        <v>9837</v>
      </c>
      <c r="C4124" s="258">
        <v>2020</v>
      </c>
      <c r="D4124" s="258" t="s">
        <v>864</v>
      </c>
      <c r="E4124" s="258">
        <v>53.160000000000011</v>
      </c>
      <c r="F4124" s="258" t="s">
        <v>3644</v>
      </c>
      <c r="G4124" s="259">
        <f>ROUND(Table3[[#This Row],[Net]],3)</f>
        <v>53.16</v>
      </c>
    </row>
    <row r="4125" spans="1:7">
      <c r="A4125" s="258" t="s">
        <v>5014</v>
      </c>
      <c r="B4125" s="258" t="s">
        <v>9837</v>
      </c>
      <c r="C4125" s="258">
        <v>2020</v>
      </c>
      <c r="D4125" s="258" t="s">
        <v>864</v>
      </c>
      <c r="E4125" s="258">
        <v>63.490000000000009</v>
      </c>
      <c r="F4125" s="258" t="s">
        <v>3644</v>
      </c>
      <c r="G4125" s="259">
        <f>ROUND(Table3[[#This Row],[Net]],3)</f>
        <v>63.49</v>
      </c>
    </row>
    <row r="4126" spans="1:7">
      <c r="A4126" s="258" t="s">
        <v>5015</v>
      </c>
      <c r="B4126" s="258" t="s">
        <v>9837</v>
      </c>
      <c r="C4126" s="258">
        <v>2020</v>
      </c>
      <c r="D4126" s="258" t="s">
        <v>864</v>
      </c>
      <c r="E4126" s="258">
        <v>66.48</v>
      </c>
      <c r="F4126" s="258" t="s">
        <v>3644</v>
      </c>
      <c r="G4126" s="259">
        <f>ROUND(Table3[[#This Row],[Net]],3)</f>
        <v>66.48</v>
      </c>
    </row>
    <row r="4127" spans="1:7">
      <c r="A4127" s="258" t="s">
        <v>5016</v>
      </c>
      <c r="B4127" s="258" t="s">
        <v>9837</v>
      </c>
      <c r="C4127" s="258">
        <v>2020</v>
      </c>
      <c r="D4127" s="258" t="s">
        <v>864</v>
      </c>
      <c r="E4127" s="258">
        <v>65.47</v>
      </c>
      <c r="F4127" s="258" t="s">
        <v>3644</v>
      </c>
      <c r="G4127" s="259">
        <f>ROUND(Table3[[#This Row],[Net]],3)</f>
        <v>65.47</v>
      </c>
    </row>
    <row r="4128" spans="1:7">
      <c r="A4128" s="258" t="s">
        <v>5017</v>
      </c>
      <c r="B4128" s="258" t="s">
        <v>9837</v>
      </c>
      <c r="C4128" s="258">
        <v>2020</v>
      </c>
      <c r="D4128" s="258" t="s">
        <v>864</v>
      </c>
      <c r="E4128" s="258">
        <v>97.13</v>
      </c>
      <c r="F4128" s="258" t="s">
        <v>3644</v>
      </c>
      <c r="G4128" s="259">
        <f>ROUND(Table3[[#This Row],[Net]],3)</f>
        <v>97.13</v>
      </c>
    </row>
    <row r="4129" spans="1:7">
      <c r="A4129" s="258" t="s">
        <v>5018</v>
      </c>
      <c r="B4129" s="258" t="s">
        <v>9837</v>
      </c>
      <c r="C4129" s="258">
        <v>2020</v>
      </c>
      <c r="D4129" s="258" t="s">
        <v>864</v>
      </c>
      <c r="E4129" s="258">
        <v>91.04</v>
      </c>
      <c r="F4129" s="258" t="s">
        <v>3644</v>
      </c>
      <c r="G4129" s="259">
        <f>ROUND(Table3[[#This Row],[Net]],3)</f>
        <v>91.04</v>
      </c>
    </row>
    <row r="4130" spans="1:7">
      <c r="A4130" s="258" t="s">
        <v>5019</v>
      </c>
      <c r="B4130" s="258" t="s">
        <v>9837</v>
      </c>
      <c r="C4130" s="258">
        <v>2020</v>
      </c>
      <c r="D4130" s="258" t="s">
        <v>864</v>
      </c>
      <c r="E4130" s="258">
        <v>286.26</v>
      </c>
      <c r="F4130" s="258" t="s">
        <v>3644</v>
      </c>
      <c r="G4130" s="259">
        <f>ROUND(Table3[[#This Row],[Net]],3)</f>
        <v>286.26</v>
      </c>
    </row>
    <row r="4131" spans="1:7">
      <c r="A4131" s="258" t="s">
        <v>5020</v>
      </c>
      <c r="B4131" s="258" t="s">
        <v>9837</v>
      </c>
      <c r="C4131" s="258">
        <v>2020</v>
      </c>
      <c r="D4131" s="258" t="s">
        <v>864</v>
      </c>
      <c r="E4131" s="258">
        <v>131.6</v>
      </c>
      <c r="F4131" s="258" t="s">
        <v>3644</v>
      </c>
      <c r="G4131" s="259">
        <f>ROUND(Table3[[#This Row],[Net]],3)</f>
        <v>131.6</v>
      </c>
    </row>
    <row r="4132" spans="1:7">
      <c r="A4132" s="258" t="s">
        <v>5021</v>
      </c>
      <c r="B4132" s="258" t="s">
        <v>9837</v>
      </c>
      <c r="C4132" s="258">
        <v>2020</v>
      </c>
      <c r="D4132" s="258" t="s">
        <v>864</v>
      </c>
      <c r="E4132" s="258">
        <v>142.17999999999998</v>
      </c>
      <c r="F4132" s="258" t="s">
        <v>3644</v>
      </c>
      <c r="G4132" s="259">
        <f>ROUND(Table3[[#This Row],[Net]],3)</f>
        <v>142.18</v>
      </c>
    </row>
    <row r="4133" spans="1:7">
      <c r="A4133" s="258" t="s">
        <v>5022</v>
      </c>
      <c r="B4133" s="258" t="s">
        <v>9837</v>
      </c>
      <c r="C4133" s="258">
        <v>2020</v>
      </c>
      <c r="D4133" s="258" t="s">
        <v>864</v>
      </c>
      <c r="E4133" s="258">
        <v>208.51000000000002</v>
      </c>
      <c r="F4133" s="258" t="s">
        <v>3644</v>
      </c>
      <c r="G4133" s="259">
        <f>ROUND(Table3[[#This Row],[Net]],3)</f>
        <v>208.51</v>
      </c>
    </row>
    <row r="4134" spans="1:7">
      <c r="A4134" s="258" t="s">
        <v>5023</v>
      </c>
      <c r="B4134" s="258" t="s">
        <v>9837</v>
      </c>
      <c r="C4134" s="258">
        <v>2020</v>
      </c>
      <c r="D4134" s="258" t="s">
        <v>864</v>
      </c>
      <c r="E4134" s="258">
        <v>98.860000000000014</v>
      </c>
      <c r="F4134" s="258" t="s">
        <v>3644</v>
      </c>
      <c r="G4134" s="259">
        <f>ROUND(Table3[[#This Row],[Net]],3)</f>
        <v>98.86</v>
      </c>
    </row>
    <row r="4135" spans="1:7">
      <c r="A4135" s="258" t="s">
        <v>5024</v>
      </c>
      <c r="B4135" s="258" t="s">
        <v>9837</v>
      </c>
      <c r="C4135" s="258">
        <v>2020</v>
      </c>
      <c r="D4135" s="258" t="s">
        <v>864</v>
      </c>
      <c r="E4135" s="258">
        <v>70.22</v>
      </c>
      <c r="F4135" s="258" t="s">
        <v>3644</v>
      </c>
      <c r="G4135" s="259">
        <f>ROUND(Table3[[#This Row],[Net]],3)</f>
        <v>70.22</v>
      </c>
    </row>
    <row r="4136" spans="1:7">
      <c r="A4136" s="258" t="s">
        <v>5025</v>
      </c>
      <c r="B4136" s="258" t="s">
        <v>9837</v>
      </c>
      <c r="C4136" s="258">
        <v>2020</v>
      </c>
      <c r="D4136" s="258" t="s">
        <v>864</v>
      </c>
      <c r="E4136" s="258">
        <v>9.15</v>
      </c>
      <c r="F4136" s="258" t="s">
        <v>3644</v>
      </c>
      <c r="G4136" s="259">
        <f>ROUND(Table3[[#This Row],[Net]],3)</f>
        <v>9.15</v>
      </c>
    </row>
    <row r="4137" spans="1:7">
      <c r="A4137" s="258" t="s">
        <v>5026</v>
      </c>
      <c r="B4137" s="258" t="s">
        <v>9837</v>
      </c>
      <c r="C4137" s="258">
        <v>2020</v>
      </c>
      <c r="D4137" s="258" t="s">
        <v>864</v>
      </c>
      <c r="E4137" s="258">
        <v>3.33</v>
      </c>
      <c r="F4137" s="258" t="s">
        <v>3644</v>
      </c>
      <c r="G4137" s="259">
        <f>ROUND(Table3[[#This Row],[Net]],3)</f>
        <v>3.33</v>
      </c>
    </row>
    <row r="4138" spans="1:7">
      <c r="A4138" s="258" t="s">
        <v>5027</v>
      </c>
      <c r="B4138" s="258" t="s">
        <v>9837</v>
      </c>
      <c r="C4138" s="258">
        <v>2020</v>
      </c>
      <c r="D4138" s="258" t="s">
        <v>864</v>
      </c>
      <c r="E4138" s="258">
        <v>2.64</v>
      </c>
      <c r="F4138" s="258" t="s">
        <v>3644</v>
      </c>
      <c r="G4138" s="259">
        <f>ROUND(Table3[[#This Row],[Net]],3)</f>
        <v>2.64</v>
      </c>
    </row>
    <row r="4139" spans="1:7">
      <c r="A4139" s="258" t="s">
        <v>5028</v>
      </c>
      <c r="B4139" s="258" t="s">
        <v>9837</v>
      </c>
      <c r="C4139" s="258">
        <v>2020</v>
      </c>
      <c r="D4139" s="258" t="s">
        <v>864</v>
      </c>
      <c r="E4139" s="258">
        <v>13.059999999999999</v>
      </c>
      <c r="F4139" s="258" t="s">
        <v>3644</v>
      </c>
      <c r="G4139" s="259">
        <f>ROUND(Table3[[#This Row],[Net]],3)</f>
        <v>13.06</v>
      </c>
    </row>
    <row r="4140" spans="1:7">
      <c r="A4140" s="258" t="s">
        <v>5029</v>
      </c>
      <c r="B4140" s="258" t="s">
        <v>9837</v>
      </c>
      <c r="C4140" s="258">
        <v>2020</v>
      </c>
      <c r="D4140" s="258" t="s">
        <v>864</v>
      </c>
      <c r="E4140" s="258">
        <v>51.89</v>
      </c>
      <c r="F4140" s="258" t="s">
        <v>3644</v>
      </c>
      <c r="G4140" s="259">
        <f>ROUND(Table3[[#This Row],[Net]],3)</f>
        <v>51.89</v>
      </c>
    </row>
    <row r="4141" spans="1:7">
      <c r="A4141" s="258" t="s">
        <v>5030</v>
      </c>
      <c r="B4141" s="258" t="s">
        <v>9837</v>
      </c>
      <c r="C4141" s="258">
        <v>2020</v>
      </c>
      <c r="D4141" s="258" t="s">
        <v>864</v>
      </c>
      <c r="E4141" s="258">
        <v>15.170000000000002</v>
      </c>
      <c r="F4141" s="258" t="s">
        <v>3644</v>
      </c>
      <c r="G4141" s="259">
        <f>ROUND(Table3[[#This Row],[Net]],3)</f>
        <v>15.17</v>
      </c>
    </row>
    <row r="4142" spans="1:7">
      <c r="A4142" s="258" t="s">
        <v>5031</v>
      </c>
      <c r="B4142" s="258" t="s">
        <v>9837</v>
      </c>
      <c r="C4142" s="258">
        <v>2020</v>
      </c>
      <c r="D4142" s="258" t="s">
        <v>864</v>
      </c>
      <c r="E4142" s="258">
        <v>11.209999999999999</v>
      </c>
      <c r="F4142" s="258" t="s">
        <v>3644</v>
      </c>
      <c r="G4142" s="259">
        <f>ROUND(Table3[[#This Row],[Net]],3)</f>
        <v>11.21</v>
      </c>
    </row>
    <row r="4143" spans="1:7">
      <c r="A4143" s="258" t="s">
        <v>5032</v>
      </c>
      <c r="B4143" s="258" t="s">
        <v>9837</v>
      </c>
      <c r="C4143" s="258">
        <v>2020</v>
      </c>
      <c r="D4143" s="258" t="s">
        <v>864</v>
      </c>
      <c r="E4143" s="258">
        <v>7.7000000000000011</v>
      </c>
      <c r="F4143" s="258" t="s">
        <v>3644</v>
      </c>
      <c r="G4143" s="259">
        <f>ROUND(Table3[[#This Row],[Net]],3)</f>
        <v>7.7</v>
      </c>
    </row>
    <row r="4144" spans="1:7">
      <c r="A4144" s="258" t="s">
        <v>5033</v>
      </c>
      <c r="B4144" s="258" t="s">
        <v>9837</v>
      </c>
      <c r="C4144" s="258">
        <v>2020</v>
      </c>
      <c r="D4144" s="258" t="s">
        <v>864</v>
      </c>
      <c r="E4144" s="258">
        <v>3.12</v>
      </c>
      <c r="F4144" s="258" t="s">
        <v>3644</v>
      </c>
      <c r="G4144" s="259">
        <f>ROUND(Table3[[#This Row],[Net]],3)</f>
        <v>3.12</v>
      </c>
    </row>
    <row r="4145" spans="1:7">
      <c r="A4145" s="258" t="s">
        <v>5034</v>
      </c>
      <c r="B4145" s="258" t="s">
        <v>9837</v>
      </c>
      <c r="C4145" s="258">
        <v>2020</v>
      </c>
      <c r="D4145" s="258" t="s">
        <v>864</v>
      </c>
      <c r="E4145" s="258">
        <v>10.729999999999999</v>
      </c>
      <c r="F4145" s="258" t="s">
        <v>3644</v>
      </c>
      <c r="G4145" s="259">
        <f>ROUND(Table3[[#This Row],[Net]],3)</f>
        <v>10.73</v>
      </c>
    </row>
    <row r="4146" spans="1:7">
      <c r="A4146" s="258" t="s">
        <v>5035</v>
      </c>
      <c r="B4146" s="258" t="s">
        <v>9837</v>
      </c>
      <c r="C4146" s="258">
        <v>2020</v>
      </c>
      <c r="D4146" s="258" t="s">
        <v>864</v>
      </c>
      <c r="E4146" s="258">
        <v>61.89</v>
      </c>
      <c r="F4146" s="258" t="s">
        <v>3644</v>
      </c>
      <c r="G4146" s="259">
        <f>ROUND(Table3[[#This Row],[Net]],3)</f>
        <v>61.89</v>
      </c>
    </row>
    <row r="4147" spans="1:7">
      <c r="A4147" s="258" t="s">
        <v>5036</v>
      </c>
      <c r="B4147" s="258" t="s">
        <v>9837</v>
      </c>
      <c r="C4147" s="258">
        <v>2020</v>
      </c>
      <c r="D4147" s="258" t="s">
        <v>864</v>
      </c>
      <c r="E4147" s="258">
        <v>46.870000000000005</v>
      </c>
      <c r="F4147" s="258" t="s">
        <v>3644</v>
      </c>
      <c r="G4147" s="259">
        <f>ROUND(Table3[[#This Row],[Net]],3)</f>
        <v>46.87</v>
      </c>
    </row>
    <row r="4148" spans="1:7">
      <c r="A4148" s="258" t="s">
        <v>5037</v>
      </c>
      <c r="B4148" s="258" t="s">
        <v>9837</v>
      </c>
      <c r="C4148" s="258">
        <v>2020</v>
      </c>
      <c r="D4148" s="258" t="s">
        <v>864</v>
      </c>
      <c r="E4148" s="258">
        <v>24.630000000000003</v>
      </c>
      <c r="F4148" s="258" t="s">
        <v>3644</v>
      </c>
      <c r="G4148" s="259">
        <f>ROUND(Table3[[#This Row],[Net]],3)</f>
        <v>24.63</v>
      </c>
    </row>
    <row r="4149" spans="1:7">
      <c r="A4149" s="258" t="s">
        <v>5038</v>
      </c>
      <c r="B4149" s="258" t="s">
        <v>9837</v>
      </c>
      <c r="C4149" s="258">
        <v>2020</v>
      </c>
      <c r="D4149" s="258" t="s">
        <v>864</v>
      </c>
      <c r="E4149" s="258">
        <v>57.089999999999996</v>
      </c>
      <c r="F4149" s="258" t="s">
        <v>3644</v>
      </c>
      <c r="G4149" s="259">
        <f>ROUND(Table3[[#This Row],[Net]],3)</f>
        <v>57.09</v>
      </c>
    </row>
    <row r="4150" spans="1:7">
      <c r="A4150" s="258" t="s">
        <v>5039</v>
      </c>
      <c r="B4150" s="258" t="s">
        <v>9837</v>
      </c>
      <c r="C4150" s="258">
        <v>2020</v>
      </c>
      <c r="D4150" s="258" t="s">
        <v>864</v>
      </c>
      <c r="E4150" s="258">
        <v>106.72</v>
      </c>
      <c r="F4150" s="258" t="s">
        <v>3644</v>
      </c>
      <c r="G4150" s="259">
        <f>ROUND(Table3[[#This Row],[Net]],3)</f>
        <v>106.72</v>
      </c>
    </row>
    <row r="4151" spans="1:7">
      <c r="A4151" s="258" t="s">
        <v>5040</v>
      </c>
      <c r="B4151" s="258" t="s">
        <v>9837</v>
      </c>
      <c r="C4151" s="258">
        <v>2020</v>
      </c>
      <c r="D4151" s="258" t="s">
        <v>864</v>
      </c>
      <c r="E4151" s="258">
        <v>33.040000000000006</v>
      </c>
      <c r="F4151" s="258" t="s">
        <v>3644</v>
      </c>
      <c r="G4151" s="259">
        <f>ROUND(Table3[[#This Row],[Net]],3)</f>
        <v>33.04</v>
      </c>
    </row>
    <row r="4152" spans="1:7">
      <c r="A4152" s="258" t="s">
        <v>5041</v>
      </c>
      <c r="B4152" s="258" t="s">
        <v>9837</v>
      </c>
      <c r="C4152" s="258">
        <v>2020</v>
      </c>
      <c r="D4152" s="258" t="s">
        <v>864</v>
      </c>
      <c r="E4152" s="258">
        <v>36.200000000000003</v>
      </c>
      <c r="F4152" s="258" t="s">
        <v>3644</v>
      </c>
      <c r="G4152" s="259">
        <f>ROUND(Table3[[#This Row],[Net]],3)</f>
        <v>36.200000000000003</v>
      </c>
    </row>
    <row r="4153" spans="1:7">
      <c r="A4153" s="258" t="s">
        <v>5042</v>
      </c>
      <c r="B4153" s="258" t="s">
        <v>9837</v>
      </c>
      <c r="C4153" s="258">
        <v>2020</v>
      </c>
      <c r="D4153" s="258" t="s">
        <v>864</v>
      </c>
      <c r="E4153" s="258">
        <v>35.06</v>
      </c>
      <c r="F4153" s="258" t="s">
        <v>3644</v>
      </c>
      <c r="G4153" s="259">
        <f>ROUND(Table3[[#This Row],[Net]],3)</f>
        <v>35.06</v>
      </c>
    </row>
    <row r="4154" spans="1:7">
      <c r="A4154" s="258" t="s">
        <v>5043</v>
      </c>
      <c r="B4154" s="258" t="s">
        <v>9837</v>
      </c>
      <c r="C4154" s="258">
        <v>2020</v>
      </c>
      <c r="D4154" s="258" t="s">
        <v>864</v>
      </c>
      <c r="E4154" s="258">
        <v>57.54999999999999</v>
      </c>
      <c r="F4154" s="258" t="s">
        <v>3644</v>
      </c>
      <c r="G4154" s="259">
        <f>ROUND(Table3[[#This Row],[Net]],3)</f>
        <v>57.55</v>
      </c>
    </row>
    <row r="4155" spans="1:7">
      <c r="A4155" s="258" t="s">
        <v>5044</v>
      </c>
      <c r="B4155" s="258" t="s">
        <v>9837</v>
      </c>
      <c r="C4155" s="258">
        <v>2020</v>
      </c>
      <c r="D4155" s="258" t="s">
        <v>864</v>
      </c>
      <c r="E4155" s="258">
        <v>27.009999999999998</v>
      </c>
      <c r="F4155" s="258" t="s">
        <v>3644</v>
      </c>
      <c r="G4155" s="259">
        <f>ROUND(Table3[[#This Row],[Net]],3)</f>
        <v>27.01</v>
      </c>
    </row>
    <row r="4156" spans="1:7">
      <c r="A4156" s="258" t="s">
        <v>5045</v>
      </c>
      <c r="B4156" s="258" t="s">
        <v>9837</v>
      </c>
      <c r="C4156" s="258">
        <v>2020</v>
      </c>
      <c r="D4156" s="258" t="s">
        <v>864</v>
      </c>
      <c r="E4156" s="258">
        <v>25.43</v>
      </c>
      <c r="F4156" s="258" t="s">
        <v>3644</v>
      </c>
      <c r="G4156" s="259">
        <f>ROUND(Table3[[#This Row],[Net]],3)</f>
        <v>25.43</v>
      </c>
    </row>
    <row r="4157" spans="1:7">
      <c r="A4157" s="258" t="s">
        <v>5046</v>
      </c>
      <c r="B4157" s="258" t="s">
        <v>9837</v>
      </c>
      <c r="C4157" s="258">
        <v>2020</v>
      </c>
      <c r="D4157" s="258" t="s">
        <v>864</v>
      </c>
      <c r="E4157" s="258">
        <v>95.04</v>
      </c>
      <c r="F4157" s="258" t="s">
        <v>3644</v>
      </c>
      <c r="G4157" s="259">
        <f>ROUND(Table3[[#This Row],[Net]],3)</f>
        <v>95.04</v>
      </c>
    </row>
    <row r="4158" spans="1:7">
      <c r="A4158" s="258" t="s">
        <v>5047</v>
      </c>
      <c r="B4158" s="258" t="s">
        <v>9837</v>
      </c>
      <c r="C4158" s="258">
        <v>2020</v>
      </c>
      <c r="D4158" s="258" t="s">
        <v>864</v>
      </c>
      <c r="E4158" s="258">
        <v>80.509999999999991</v>
      </c>
      <c r="F4158" s="258" t="s">
        <v>3644</v>
      </c>
      <c r="G4158" s="259">
        <f>ROUND(Table3[[#This Row],[Net]],3)</f>
        <v>80.510000000000005</v>
      </c>
    </row>
    <row r="4159" spans="1:7">
      <c r="A4159" s="258" t="s">
        <v>5048</v>
      </c>
      <c r="B4159" s="258" t="s">
        <v>9837</v>
      </c>
      <c r="C4159" s="258">
        <v>2020</v>
      </c>
      <c r="D4159" s="258" t="s">
        <v>864</v>
      </c>
      <c r="E4159" s="258">
        <v>75.359999999999985</v>
      </c>
      <c r="F4159" s="258" t="s">
        <v>3644</v>
      </c>
      <c r="G4159" s="259">
        <f>ROUND(Table3[[#This Row],[Net]],3)</f>
        <v>75.36</v>
      </c>
    </row>
    <row r="4160" spans="1:7">
      <c r="A4160" s="258" t="s">
        <v>5049</v>
      </c>
      <c r="B4160" s="258" t="s">
        <v>9837</v>
      </c>
      <c r="C4160" s="258">
        <v>2020</v>
      </c>
      <c r="D4160" s="258" t="s">
        <v>864</v>
      </c>
      <c r="E4160" s="258">
        <v>204.98000000000002</v>
      </c>
      <c r="F4160" s="258" t="s">
        <v>3644</v>
      </c>
      <c r="G4160" s="259">
        <f>ROUND(Table3[[#This Row],[Net]],3)</f>
        <v>204.98</v>
      </c>
    </row>
    <row r="4161" spans="1:7">
      <c r="A4161" s="258" t="s">
        <v>5050</v>
      </c>
      <c r="B4161" s="258" t="s">
        <v>9837</v>
      </c>
      <c r="C4161" s="258">
        <v>2020</v>
      </c>
      <c r="D4161" s="258" t="s">
        <v>864</v>
      </c>
      <c r="E4161" s="258">
        <v>47.2</v>
      </c>
      <c r="F4161" s="258" t="s">
        <v>3644</v>
      </c>
      <c r="G4161" s="259">
        <f>ROUND(Table3[[#This Row],[Net]],3)</f>
        <v>47.2</v>
      </c>
    </row>
    <row r="4162" spans="1:7">
      <c r="A4162" s="258" t="s">
        <v>5051</v>
      </c>
      <c r="B4162" s="258" t="s">
        <v>9837</v>
      </c>
      <c r="C4162" s="258">
        <v>2020</v>
      </c>
      <c r="D4162" s="258" t="s">
        <v>864</v>
      </c>
      <c r="E4162" s="258">
        <v>117.51</v>
      </c>
      <c r="F4162" s="258" t="s">
        <v>3644</v>
      </c>
      <c r="G4162" s="259">
        <f>ROUND(Table3[[#This Row],[Net]],3)</f>
        <v>117.51</v>
      </c>
    </row>
    <row r="4163" spans="1:7">
      <c r="A4163" s="258" t="s">
        <v>5052</v>
      </c>
      <c r="B4163" s="258" t="s">
        <v>9837</v>
      </c>
      <c r="C4163" s="258">
        <v>2020</v>
      </c>
      <c r="D4163" s="258" t="s">
        <v>864</v>
      </c>
      <c r="E4163" s="258">
        <v>51.3</v>
      </c>
      <c r="F4163" s="258" t="s">
        <v>3644</v>
      </c>
      <c r="G4163" s="259">
        <f>ROUND(Table3[[#This Row],[Net]],3)</f>
        <v>51.3</v>
      </c>
    </row>
    <row r="4164" spans="1:7">
      <c r="A4164" s="258" t="s">
        <v>5053</v>
      </c>
      <c r="B4164" s="258" t="s">
        <v>9837</v>
      </c>
      <c r="C4164" s="258">
        <v>2020</v>
      </c>
      <c r="D4164" s="258" t="s">
        <v>864</v>
      </c>
      <c r="E4164" s="258">
        <v>115.03999999999998</v>
      </c>
      <c r="F4164" s="258" t="s">
        <v>3644</v>
      </c>
      <c r="G4164" s="259">
        <f>ROUND(Table3[[#This Row],[Net]],3)</f>
        <v>115.04</v>
      </c>
    </row>
    <row r="4165" spans="1:7">
      <c r="A4165" s="258" t="s">
        <v>5054</v>
      </c>
      <c r="B4165" s="258" t="s">
        <v>9837</v>
      </c>
      <c r="C4165" s="258">
        <v>2020</v>
      </c>
      <c r="D4165" s="258" t="s">
        <v>864</v>
      </c>
      <c r="E4165" s="258">
        <v>96.64</v>
      </c>
      <c r="F4165" s="258" t="s">
        <v>3644</v>
      </c>
      <c r="G4165" s="259">
        <f>ROUND(Table3[[#This Row],[Net]],3)</f>
        <v>96.64</v>
      </c>
    </row>
    <row r="4166" spans="1:7">
      <c r="A4166" s="258" t="s">
        <v>5055</v>
      </c>
      <c r="B4166" s="258" t="s">
        <v>9837</v>
      </c>
      <c r="C4166" s="258">
        <v>2020</v>
      </c>
      <c r="D4166" s="258" t="s">
        <v>864</v>
      </c>
      <c r="E4166" s="258">
        <v>195.87</v>
      </c>
      <c r="F4166" s="258" t="s">
        <v>3644</v>
      </c>
      <c r="G4166" s="259">
        <f>ROUND(Table3[[#This Row],[Net]],3)</f>
        <v>195.87</v>
      </c>
    </row>
    <row r="4167" spans="1:7">
      <c r="A4167" s="258" t="s">
        <v>5056</v>
      </c>
      <c r="B4167" s="258" t="s">
        <v>9837</v>
      </c>
      <c r="C4167" s="258">
        <v>2020</v>
      </c>
      <c r="D4167" s="258" t="s">
        <v>864</v>
      </c>
      <c r="E4167" s="258">
        <v>117.3</v>
      </c>
      <c r="F4167" s="258" t="s">
        <v>3644</v>
      </c>
      <c r="G4167" s="259">
        <f>ROUND(Table3[[#This Row],[Net]],3)</f>
        <v>117.3</v>
      </c>
    </row>
    <row r="4168" spans="1:7">
      <c r="A4168" s="258" t="s">
        <v>5057</v>
      </c>
      <c r="B4168" s="258" t="s">
        <v>9837</v>
      </c>
      <c r="C4168" s="258">
        <v>2020</v>
      </c>
      <c r="D4168" s="258" t="s">
        <v>864</v>
      </c>
      <c r="E4168" s="258">
        <v>130.46</v>
      </c>
      <c r="F4168" s="258" t="s">
        <v>3644</v>
      </c>
      <c r="G4168" s="259">
        <f>ROUND(Table3[[#This Row],[Net]],3)</f>
        <v>130.46</v>
      </c>
    </row>
    <row r="4169" spans="1:7">
      <c r="A4169" s="258" t="s">
        <v>5058</v>
      </c>
      <c r="B4169" s="258" t="s">
        <v>9837</v>
      </c>
      <c r="C4169" s="258">
        <v>2020</v>
      </c>
      <c r="D4169" s="258" t="s">
        <v>864</v>
      </c>
      <c r="E4169" s="258">
        <v>87.13000000000001</v>
      </c>
      <c r="F4169" s="258" t="s">
        <v>3644</v>
      </c>
      <c r="G4169" s="259">
        <f>ROUND(Table3[[#This Row],[Net]],3)</f>
        <v>87.13</v>
      </c>
    </row>
    <row r="4170" spans="1:7">
      <c r="A4170" s="258" t="s">
        <v>5059</v>
      </c>
      <c r="B4170" s="258" t="s">
        <v>9837</v>
      </c>
      <c r="C4170" s="258">
        <v>2020</v>
      </c>
      <c r="D4170" s="258" t="s">
        <v>864</v>
      </c>
      <c r="E4170" s="258">
        <v>58.54</v>
      </c>
      <c r="F4170" s="258" t="s">
        <v>3644</v>
      </c>
      <c r="G4170" s="259">
        <f>ROUND(Table3[[#This Row],[Net]],3)</f>
        <v>58.54</v>
      </c>
    </row>
    <row r="4171" spans="1:7">
      <c r="A4171" s="258" t="s">
        <v>5060</v>
      </c>
      <c r="B4171" s="258" t="s">
        <v>9837</v>
      </c>
      <c r="C4171" s="258">
        <v>2020</v>
      </c>
      <c r="D4171" s="258" t="s">
        <v>864</v>
      </c>
      <c r="E4171" s="258">
        <v>136.79</v>
      </c>
      <c r="F4171" s="258" t="s">
        <v>3644</v>
      </c>
      <c r="G4171" s="259">
        <f>ROUND(Table3[[#This Row],[Net]],3)</f>
        <v>136.79</v>
      </c>
    </row>
    <row r="4172" spans="1:7">
      <c r="A4172" s="258" t="s">
        <v>5061</v>
      </c>
      <c r="B4172" s="258" t="s">
        <v>9837</v>
      </c>
      <c r="C4172" s="258">
        <v>2020</v>
      </c>
      <c r="D4172" s="258" t="s">
        <v>864</v>
      </c>
      <c r="E4172" s="258">
        <v>188.09000000000003</v>
      </c>
      <c r="F4172" s="258" t="s">
        <v>3644</v>
      </c>
      <c r="G4172" s="259">
        <f>ROUND(Table3[[#This Row],[Net]],3)</f>
        <v>188.09</v>
      </c>
    </row>
    <row r="4173" spans="1:7">
      <c r="A4173" s="258" t="s">
        <v>5062</v>
      </c>
      <c r="B4173" s="258" t="s">
        <v>9837</v>
      </c>
      <c r="C4173" s="258">
        <v>2020</v>
      </c>
      <c r="D4173" s="258" t="s">
        <v>864</v>
      </c>
      <c r="E4173" s="258">
        <v>89.85</v>
      </c>
      <c r="F4173" s="258" t="s">
        <v>3644</v>
      </c>
      <c r="G4173" s="259">
        <f>ROUND(Table3[[#This Row],[Net]],3)</f>
        <v>89.85</v>
      </c>
    </row>
    <row r="4174" spans="1:7">
      <c r="A4174" s="258" t="s">
        <v>5063</v>
      </c>
      <c r="B4174" s="258" t="s">
        <v>9837</v>
      </c>
      <c r="C4174" s="258">
        <v>2020</v>
      </c>
      <c r="D4174" s="258" t="s">
        <v>864</v>
      </c>
      <c r="E4174" s="258">
        <v>207.32</v>
      </c>
      <c r="F4174" s="258" t="s">
        <v>3644</v>
      </c>
      <c r="G4174" s="259">
        <f>ROUND(Table3[[#This Row],[Net]],3)</f>
        <v>207.32</v>
      </c>
    </row>
    <row r="4175" spans="1:7">
      <c r="A4175" s="258" t="s">
        <v>5064</v>
      </c>
      <c r="B4175" s="258" t="s">
        <v>9837</v>
      </c>
      <c r="C4175" s="258">
        <v>2020</v>
      </c>
      <c r="D4175" s="258" t="s">
        <v>864</v>
      </c>
      <c r="E4175" s="258">
        <v>45.079999999999991</v>
      </c>
      <c r="F4175" s="258" t="s">
        <v>3644</v>
      </c>
      <c r="G4175" s="259">
        <f>ROUND(Table3[[#This Row],[Net]],3)</f>
        <v>45.08</v>
      </c>
    </row>
    <row r="4176" spans="1:7">
      <c r="A4176" s="258" t="s">
        <v>5065</v>
      </c>
      <c r="B4176" s="258" t="s">
        <v>9837</v>
      </c>
      <c r="C4176" s="258">
        <v>2020</v>
      </c>
      <c r="D4176" s="258" t="s">
        <v>864</v>
      </c>
      <c r="E4176" s="258">
        <v>81.83</v>
      </c>
      <c r="F4176" s="258" t="s">
        <v>3644</v>
      </c>
      <c r="G4176" s="259">
        <f>ROUND(Table3[[#This Row],[Net]],3)</f>
        <v>81.83</v>
      </c>
    </row>
    <row r="4177" spans="1:7">
      <c r="A4177" s="258" t="s">
        <v>5066</v>
      </c>
      <c r="B4177" s="258" t="s">
        <v>9837</v>
      </c>
      <c r="C4177" s="258">
        <v>2020</v>
      </c>
      <c r="D4177" s="258" t="s">
        <v>864</v>
      </c>
      <c r="E4177" s="258">
        <v>63.289999999999992</v>
      </c>
      <c r="F4177" s="258" t="s">
        <v>3644</v>
      </c>
      <c r="G4177" s="259">
        <f>ROUND(Table3[[#This Row],[Net]],3)</f>
        <v>63.29</v>
      </c>
    </row>
    <row r="4178" spans="1:7">
      <c r="A4178" s="258" t="s">
        <v>5067</v>
      </c>
      <c r="B4178" s="258" t="s">
        <v>9837</v>
      </c>
      <c r="C4178" s="258">
        <v>2020</v>
      </c>
      <c r="D4178" s="258" t="s">
        <v>864</v>
      </c>
      <c r="E4178" s="258">
        <v>211.52999999999997</v>
      </c>
      <c r="F4178" s="258" t="s">
        <v>3644</v>
      </c>
      <c r="G4178" s="259">
        <f>ROUND(Table3[[#This Row],[Net]],3)</f>
        <v>211.53</v>
      </c>
    </row>
    <row r="4179" spans="1:7">
      <c r="A4179" s="258" t="s">
        <v>5068</v>
      </c>
      <c r="B4179" s="258" t="s">
        <v>9837</v>
      </c>
      <c r="C4179" s="258">
        <v>2020</v>
      </c>
      <c r="D4179" s="258" t="s">
        <v>864</v>
      </c>
      <c r="E4179" s="258">
        <v>90.649999999999991</v>
      </c>
      <c r="F4179" s="258" t="s">
        <v>3644</v>
      </c>
      <c r="G4179" s="259">
        <f>ROUND(Table3[[#This Row],[Net]],3)</f>
        <v>90.65</v>
      </c>
    </row>
    <row r="4180" spans="1:7">
      <c r="A4180" s="258" t="s">
        <v>5069</v>
      </c>
      <c r="B4180" s="258" t="s">
        <v>9837</v>
      </c>
      <c r="C4180" s="258">
        <v>2020</v>
      </c>
      <c r="D4180" s="258" t="s">
        <v>864</v>
      </c>
      <c r="E4180" s="258">
        <v>63.029999999999994</v>
      </c>
      <c r="F4180" s="258" t="s">
        <v>3644</v>
      </c>
      <c r="G4180" s="259">
        <f>ROUND(Table3[[#This Row],[Net]],3)</f>
        <v>63.03</v>
      </c>
    </row>
    <row r="4181" spans="1:7">
      <c r="A4181" s="258" t="s">
        <v>5070</v>
      </c>
      <c r="B4181" s="258" t="s">
        <v>9837</v>
      </c>
      <c r="C4181" s="258">
        <v>2020</v>
      </c>
      <c r="D4181" s="258" t="s">
        <v>864</v>
      </c>
      <c r="E4181" s="258">
        <v>17.240000000000002</v>
      </c>
      <c r="F4181" s="258" t="s">
        <v>3644</v>
      </c>
      <c r="G4181" s="259">
        <f>ROUND(Table3[[#This Row],[Net]],3)</f>
        <v>17.239999999999998</v>
      </c>
    </row>
    <row r="4182" spans="1:7">
      <c r="A4182" s="258" t="s">
        <v>5071</v>
      </c>
      <c r="B4182" s="258" t="s">
        <v>9837</v>
      </c>
      <c r="C4182" s="258">
        <v>2020</v>
      </c>
      <c r="D4182" s="258" t="s">
        <v>864</v>
      </c>
      <c r="E4182" s="258">
        <v>312.5</v>
      </c>
      <c r="F4182" s="258" t="s">
        <v>3644</v>
      </c>
      <c r="G4182" s="259">
        <f>ROUND(Table3[[#This Row],[Net]],3)</f>
        <v>312.5</v>
      </c>
    </row>
    <row r="4183" spans="1:7">
      <c r="A4183" s="258" t="s">
        <v>5072</v>
      </c>
      <c r="B4183" s="258" t="s">
        <v>9837</v>
      </c>
      <c r="C4183" s="258">
        <v>2020</v>
      </c>
      <c r="D4183" s="258" t="s">
        <v>864</v>
      </c>
      <c r="E4183" s="258">
        <v>33.65</v>
      </c>
      <c r="F4183" s="258" t="s">
        <v>3644</v>
      </c>
      <c r="G4183" s="259">
        <f>ROUND(Table3[[#This Row],[Net]],3)</f>
        <v>33.65</v>
      </c>
    </row>
    <row r="4184" spans="1:7">
      <c r="A4184" s="258" t="s">
        <v>5073</v>
      </c>
      <c r="B4184" s="258" t="s">
        <v>9837</v>
      </c>
      <c r="C4184" s="258">
        <v>2020</v>
      </c>
      <c r="D4184" s="258" t="s">
        <v>864</v>
      </c>
      <c r="E4184" s="258">
        <v>65.540000000000006</v>
      </c>
      <c r="F4184" s="258" t="s">
        <v>3644</v>
      </c>
      <c r="G4184" s="259">
        <f>ROUND(Table3[[#This Row],[Net]],3)</f>
        <v>65.540000000000006</v>
      </c>
    </row>
    <row r="4185" spans="1:7">
      <c r="A4185" s="258" t="s">
        <v>5074</v>
      </c>
      <c r="B4185" s="258" t="s">
        <v>9837</v>
      </c>
      <c r="C4185" s="258">
        <v>2020</v>
      </c>
      <c r="D4185" s="258" t="s">
        <v>864</v>
      </c>
      <c r="E4185" s="258">
        <v>55.02</v>
      </c>
      <c r="F4185" s="258" t="s">
        <v>3644</v>
      </c>
      <c r="G4185" s="259">
        <f>ROUND(Table3[[#This Row],[Net]],3)</f>
        <v>55.02</v>
      </c>
    </row>
    <row r="4186" spans="1:7">
      <c r="A4186" s="258" t="s">
        <v>5075</v>
      </c>
      <c r="B4186" s="258" t="s">
        <v>9837</v>
      </c>
      <c r="C4186" s="258">
        <v>2020</v>
      </c>
      <c r="D4186" s="258" t="s">
        <v>864</v>
      </c>
      <c r="E4186" s="258">
        <v>43.490000000000009</v>
      </c>
      <c r="F4186" s="258" t="s">
        <v>3644</v>
      </c>
      <c r="G4186" s="259">
        <f>ROUND(Table3[[#This Row],[Net]],3)</f>
        <v>43.49</v>
      </c>
    </row>
    <row r="4187" spans="1:7">
      <c r="A4187" s="258" t="s">
        <v>5076</v>
      </c>
      <c r="B4187" s="258" t="s">
        <v>9837</v>
      </c>
      <c r="C4187" s="258">
        <v>2020</v>
      </c>
      <c r="D4187" s="258" t="s">
        <v>864</v>
      </c>
      <c r="E4187" s="258">
        <v>319.75</v>
      </c>
      <c r="F4187" s="258" t="s">
        <v>3644</v>
      </c>
      <c r="G4187" s="259">
        <f>ROUND(Table3[[#This Row],[Net]],3)</f>
        <v>319.75</v>
      </c>
    </row>
    <row r="4188" spans="1:7">
      <c r="A4188" s="258" t="s">
        <v>5077</v>
      </c>
      <c r="B4188" s="258" t="s">
        <v>9837</v>
      </c>
      <c r="C4188" s="258">
        <v>2020</v>
      </c>
      <c r="D4188" s="258" t="s">
        <v>864</v>
      </c>
      <c r="E4188" s="258">
        <v>62.09</v>
      </c>
      <c r="F4188" s="258" t="s">
        <v>3644</v>
      </c>
      <c r="G4188" s="259">
        <f>ROUND(Table3[[#This Row],[Net]],3)</f>
        <v>62.09</v>
      </c>
    </row>
    <row r="4189" spans="1:7">
      <c r="A4189" s="258" t="s">
        <v>5078</v>
      </c>
      <c r="B4189" s="258" t="s">
        <v>9837</v>
      </c>
      <c r="C4189" s="258">
        <v>2020</v>
      </c>
      <c r="D4189" s="258" t="s">
        <v>864</v>
      </c>
      <c r="E4189" s="258">
        <v>152.77000000000001</v>
      </c>
      <c r="F4189" s="258" t="s">
        <v>3644</v>
      </c>
      <c r="G4189" s="259">
        <f>ROUND(Table3[[#This Row],[Net]],3)</f>
        <v>152.77000000000001</v>
      </c>
    </row>
    <row r="4190" spans="1:7">
      <c r="A4190" s="258" t="s">
        <v>5079</v>
      </c>
      <c r="B4190" s="258" t="s">
        <v>9837</v>
      </c>
      <c r="C4190" s="258">
        <v>2020</v>
      </c>
      <c r="D4190" s="258" t="s">
        <v>864</v>
      </c>
      <c r="E4190" s="258">
        <v>53.31</v>
      </c>
      <c r="F4190" s="258" t="s">
        <v>3644</v>
      </c>
      <c r="G4190" s="259">
        <f>ROUND(Table3[[#This Row],[Net]],3)</f>
        <v>53.31</v>
      </c>
    </row>
    <row r="4191" spans="1:7">
      <c r="A4191" s="258" t="s">
        <v>5080</v>
      </c>
      <c r="B4191" s="258" t="s">
        <v>9837</v>
      </c>
      <c r="C4191" s="258">
        <v>2020</v>
      </c>
      <c r="D4191" s="258" t="s">
        <v>864</v>
      </c>
      <c r="E4191" s="258">
        <v>35.619999999999997</v>
      </c>
      <c r="F4191" s="258" t="s">
        <v>3644</v>
      </c>
      <c r="G4191" s="259">
        <f>ROUND(Table3[[#This Row],[Net]],3)</f>
        <v>35.619999999999997</v>
      </c>
    </row>
    <row r="4192" spans="1:7">
      <c r="A4192" s="258" t="s">
        <v>5081</v>
      </c>
      <c r="B4192" s="258" t="s">
        <v>9837</v>
      </c>
      <c r="C4192" s="258">
        <v>2020</v>
      </c>
      <c r="D4192" s="258" t="s">
        <v>864</v>
      </c>
      <c r="E4192" s="258">
        <v>75.94</v>
      </c>
      <c r="F4192" s="258" t="s">
        <v>3644</v>
      </c>
      <c r="G4192" s="259">
        <f>ROUND(Table3[[#This Row],[Net]],3)</f>
        <v>75.94</v>
      </c>
    </row>
    <row r="4193" spans="1:7">
      <c r="A4193" s="258" t="s">
        <v>5082</v>
      </c>
      <c r="B4193" s="258" t="s">
        <v>9837</v>
      </c>
      <c r="C4193" s="258">
        <v>2020</v>
      </c>
      <c r="D4193" s="258" t="s">
        <v>864</v>
      </c>
      <c r="E4193" s="258">
        <v>112.94</v>
      </c>
      <c r="F4193" s="258" t="s">
        <v>3644</v>
      </c>
      <c r="G4193" s="259">
        <f>ROUND(Table3[[#This Row],[Net]],3)</f>
        <v>112.94</v>
      </c>
    </row>
    <row r="4194" spans="1:7">
      <c r="A4194" s="258" t="s">
        <v>5083</v>
      </c>
      <c r="B4194" s="258" t="s">
        <v>9837</v>
      </c>
      <c r="C4194" s="258">
        <v>2020</v>
      </c>
      <c r="D4194" s="258" t="s">
        <v>864</v>
      </c>
      <c r="E4194" s="258">
        <v>64.67</v>
      </c>
      <c r="F4194" s="258" t="s">
        <v>3644</v>
      </c>
      <c r="G4194" s="259">
        <f>ROUND(Table3[[#This Row],[Net]],3)</f>
        <v>64.67</v>
      </c>
    </row>
    <row r="4195" spans="1:7">
      <c r="A4195" s="258" t="s">
        <v>5084</v>
      </c>
      <c r="B4195" s="258" t="s">
        <v>9837</v>
      </c>
      <c r="C4195" s="258">
        <v>2020</v>
      </c>
      <c r="D4195" s="258" t="s">
        <v>864</v>
      </c>
      <c r="E4195" s="258">
        <v>49.57</v>
      </c>
      <c r="F4195" s="258" t="s">
        <v>3644</v>
      </c>
      <c r="G4195" s="259">
        <f>ROUND(Table3[[#This Row],[Net]],3)</f>
        <v>49.57</v>
      </c>
    </row>
    <row r="4196" spans="1:7">
      <c r="A4196" s="258" t="s">
        <v>5085</v>
      </c>
      <c r="B4196" s="258" t="s">
        <v>9837</v>
      </c>
      <c r="C4196" s="258">
        <v>2020</v>
      </c>
      <c r="D4196" s="258" t="s">
        <v>864</v>
      </c>
      <c r="E4196" s="258">
        <v>75.009999999999991</v>
      </c>
      <c r="F4196" s="258" t="s">
        <v>3644</v>
      </c>
      <c r="G4196" s="259">
        <f>ROUND(Table3[[#This Row],[Net]],3)</f>
        <v>75.010000000000005</v>
      </c>
    </row>
    <row r="4197" spans="1:7">
      <c r="A4197" s="258" t="s">
        <v>5086</v>
      </c>
      <c r="B4197" s="258" t="s">
        <v>9837</v>
      </c>
      <c r="C4197" s="258">
        <v>2020</v>
      </c>
      <c r="D4197" s="258" t="s">
        <v>864</v>
      </c>
      <c r="E4197" s="258">
        <v>111.28999999999999</v>
      </c>
      <c r="F4197" s="258" t="s">
        <v>3644</v>
      </c>
      <c r="G4197" s="259">
        <f>ROUND(Table3[[#This Row],[Net]],3)</f>
        <v>111.29</v>
      </c>
    </row>
    <row r="4198" spans="1:7">
      <c r="A4198" s="258" t="s">
        <v>5087</v>
      </c>
      <c r="B4198" s="258" t="s">
        <v>9837</v>
      </c>
      <c r="C4198" s="258">
        <v>2020</v>
      </c>
      <c r="D4198" s="258" t="s">
        <v>864</v>
      </c>
      <c r="E4198" s="258">
        <v>50.160000000000004</v>
      </c>
      <c r="F4198" s="258" t="s">
        <v>3644</v>
      </c>
      <c r="G4198" s="259">
        <f>ROUND(Table3[[#This Row],[Net]],3)</f>
        <v>50.16</v>
      </c>
    </row>
    <row r="4199" spans="1:7">
      <c r="A4199" s="258" t="s">
        <v>5088</v>
      </c>
      <c r="B4199" s="258" t="s">
        <v>9837</v>
      </c>
      <c r="C4199" s="258">
        <v>2020</v>
      </c>
      <c r="D4199" s="258" t="s">
        <v>864</v>
      </c>
      <c r="E4199" s="258">
        <v>12.45</v>
      </c>
      <c r="F4199" s="258" t="s">
        <v>3644</v>
      </c>
      <c r="G4199" s="259">
        <f>ROUND(Table3[[#This Row],[Net]],3)</f>
        <v>12.45</v>
      </c>
    </row>
    <row r="4200" spans="1:7">
      <c r="A4200" s="258" t="s">
        <v>5089</v>
      </c>
      <c r="B4200" s="258" t="s">
        <v>9837</v>
      </c>
      <c r="C4200" s="258">
        <v>2020</v>
      </c>
      <c r="D4200" s="258" t="s">
        <v>864</v>
      </c>
      <c r="E4200" s="258">
        <v>99.27</v>
      </c>
      <c r="F4200" s="258" t="s">
        <v>3644</v>
      </c>
      <c r="G4200" s="259">
        <f>ROUND(Table3[[#This Row],[Net]],3)</f>
        <v>99.27</v>
      </c>
    </row>
    <row r="4201" spans="1:7">
      <c r="A4201" s="258" t="s">
        <v>5090</v>
      </c>
      <c r="B4201" s="258" t="s">
        <v>9837</v>
      </c>
      <c r="C4201" s="258">
        <v>2020</v>
      </c>
      <c r="D4201" s="258" t="s">
        <v>864</v>
      </c>
      <c r="E4201" s="258">
        <v>38.919999999999995</v>
      </c>
      <c r="F4201" s="258" t="s">
        <v>3644</v>
      </c>
      <c r="G4201" s="259">
        <f>ROUND(Table3[[#This Row],[Net]],3)</f>
        <v>38.92</v>
      </c>
    </row>
    <row r="4202" spans="1:7">
      <c r="A4202" s="258" t="s">
        <v>5091</v>
      </c>
      <c r="B4202" s="258" t="s">
        <v>9837</v>
      </c>
      <c r="C4202" s="258">
        <v>2020</v>
      </c>
      <c r="D4202" s="258" t="s">
        <v>864</v>
      </c>
      <c r="E4202" s="258">
        <v>54.379999999999995</v>
      </c>
      <c r="F4202" s="258" t="s">
        <v>3644</v>
      </c>
      <c r="G4202" s="259">
        <f>ROUND(Table3[[#This Row],[Net]],3)</f>
        <v>54.38</v>
      </c>
    </row>
    <row r="4203" spans="1:7">
      <c r="A4203" s="258" t="s">
        <v>5092</v>
      </c>
      <c r="B4203" s="258" t="s">
        <v>9837</v>
      </c>
      <c r="C4203" s="258">
        <v>2020</v>
      </c>
      <c r="D4203" s="258" t="s">
        <v>864</v>
      </c>
      <c r="E4203" s="258">
        <v>76.929999999999993</v>
      </c>
      <c r="F4203" s="258" t="s">
        <v>3644</v>
      </c>
      <c r="G4203" s="259">
        <f>ROUND(Table3[[#This Row],[Net]],3)</f>
        <v>76.930000000000007</v>
      </c>
    </row>
    <row r="4204" spans="1:7">
      <c r="A4204" s="258" t="s">
        <v>5093</v>
      </c>
      <c r="B4204" s="258" t="s">
        <v>9837</v>
      </c>
      <c r="C4204" s="258">
        <v>2020</v>
      </c>
      <c r="D4204" s="258" t="s">
        <v>864</v>
      </c>
      <c r="E4204" s="258">
        <v>52.41</v>
      </c>
      <c r="F4204" s="258" t="s">
        <v>3644</v>
      </c>
      <c r="G4204" s="259">
        <f>ROUND(Table3[[#This Row],[Net]],3)</f>
        <v>52.41</v>
      </c>
    </row>
    <row r="4205" spans="1:7">
      <c r="A4205" s="258" t="s">
        <v>5094</v>
      </c>
      <c r="B4205" s="258" t="s">
        <v>9837</v>
      </c>
      <c r="C4205" s="258">
        <v>2020</v>
      </c>
      <c r="D4205" s="258" t="s">
        <v>864</v>
      </c>
      <c r="E4205" s="258">
        <v>84.56</v>
      </c>
      <c r="F4205" s="258" t="s">
        <v>3644</v>
      </c>
      <c r="G4205" s="259">
        <f>ROUND(Table3[[#This Row],[Net]],3)</f>
        <v>84.56</v>
      </c>
    </row>
    <row r="4206" spans="1:7">
      <c r="A4206" s="258" t="s">
        <v>5095</v>
      </c>
      <c r="B4206" s="258" t="s">
        <v>9837</v>
      </c>
      <c r="C4206" s="258">
        <v>2020</v>
      </c>
      <c r="D4206" s="258" t="s">
        <v>864</v>
      </c>
      <c r="E4206" s="258">
        <v>107.11</v>
      </c>
      <c r="F4206" s="258" t="s">
        <v>3644</v>
      </c>
      <c r="G4206" s="259">
        <f>ROUND(Table3[[#This Row],[Net]],3)</f>
        <v>107.11</v>
      </c>
    </row>
    <row r="4207" spans="1:7">
      <c r="A4207" s="258" t="s">
        <v>5096</v>
      </c>
      <c r="B4207" s="258" t="s">
        <v>9837</v>
      </c>
      <c r="C4207" s="258">
        <v>2020</v>
      </c>
      <c r="D4207" s="258" t="s">
        <v>864</v>
      </c>
      <c r="E4207" s="258">
        <v>29.060000000000002</v>
      </c>
      <c r="F4207" s="258" t="s">
        <v>3644</v>
      </c>
      <c r="G4207" s="259">
        <f>ROUND(Table3[[#This Row],[Net]],3)</f>
        <v>29.06</v>
      </c>
    </row>
    <row r="4208" spans="1:7">
      <c r="A4208" s="258" t="s">
        <v>5097</v>
      </c>
      <c r="B4208" s="258" t="s">
        <v>9837</v>
      </c>
      <c r="C4208" s="258">
        <v>2020</v>
      </c>
      <c r="D4208" s="258" t="s">
        <v>864</v>
      </c>
      <c r="E4208" s="258">
        <v>67.459999999999994</v>
      </c>
      <c r="F4208" s="258" t="s">
        <v>3644</v>
      </c>
      <c r="G4208" s="259">
        <f>ROUND(Table3[[#This Row],[Net]],3)</f>
        <v>67.459999999999994</v>
      </c>
    </row>
    <row r="4209" spans="1:7">
      <c r="A4209" s="258" t="s">
        <v>5098</v>
      </c>
      <c r="B4209" s="258" t="s">
        <v>9837</v>
      </c>
      <c r="C4209" s="258">
        <v>2020</v>
      </c>
      <c r="D4209" s="258" t="s">
        <v>864</v>
      </c>
      <c r="E4209" s="258">
        <v>144.98999999999998</v>
      </c>
      <c r="F4209" s="258" t="s">
        <v>3644</v>
      </c>
      <c r="G4209" s="259">
        <f>ROUND(Table3[[#This Row],[Net]],3)</f>
        <v>144.99</v>
      </c>
    </row>
    <row r="4210" spans="1:7">
      <c r="A4210" s="258" t="s">
        <v>5099</v>
      </c>
      <c r="B4210" s="258" t="s">
        <v>9837</v>
      </c>
      <c r="C4210" s="258">
        <v>2020</v>
      </c>
      <c r="D4210" s="258" t="s">
        <v>864</v>
      </c>
      <c r="E4210" s="258">
        <v>84.38</v>
      </c>
      <c r="F4210" s="258" t="s">
        <v>3644</v>
      </c>
      <c r="G4210" s="259">
        <f>ROUND(Table3[[#This Row],[Net]],3)</f>
        <v>84.38</v>
      </c>
    </row>
    <row r="4211" spans="1:7">
      <c r="A4211" s="258" t="s">
        <v>5100</v>
      </c>
      <c r="B4211" s="258" t="s">
        <v>9837</v>
      </c>
      <c r="C4211" s="258">
        <v>2020</v>
      </c>
      <c r="D4211" s="258" t="s">
        <v>864</v>
      </c>
      <c r="E4211" s="258">
        <v>62.959999999999994</v>
      </c>
      <c r="F4211" s="258" t="s">
        <v>3644</v>
      </c>
      <c r="G4211" s="259">
        <f>ROUND(Table3[[#This Row],[Net]],3)</f>
        <v>62.96</v>
      </c>
    </row>
    <row r="4212" spans="1:7">
      <c r="A4212" s="258" t="s">
        <v>5101</v>
      </c>
      <c r="B4212" s="258" t="s">
        <v>9837</v>
      </c>
      <c r="C4212" s="258">
        <v>2020</v>
      </c>
      <c r="D4212" s="258" t="s">
        <v>864</v>
      </c>
      <c r="E4212" s="258">
        <v>75.89</v>
      </c>
      <c r="F4212" s="258" t="s">
        <v>3644</v>
      </c>
      <c r="G4212" s="259">
        <f>ROUND(Table3[[#This Row],[Net]],3)</f>
        <v>75.89</v>
      </c>
    </row>
    <row r="4213" spans="1:7">
      <c r="A4213" s="258" t="s">
        <v>5102</v>
      </c>
      <c r="B4213" s="258" t="s">
        <v>9837</v>
      </c>
      <c r="C4213" s="258">
        <v>2020</v>
      </c>
      <c r="D4213" s="258" t="s">
        <v>864</v>
      </c>
      <c r="E4213" s="258">
        <v>46.89</v>
      </c>
      <c r="F4213" s="258" t="s">
        <v>3644</v>
      </c>
      <c r="G4213" s="259">
        <f>ROUND(Table3[[#This Row],[Net]],3)</f>
        <v>46.89</v>
      </c>
    </row>
    <row r="4214" spans="1:7">
      <c r="A4214" s="258" t="s">
        <v>5103</v>
      </c>
      <c r="B4214" s="258" t="s">
        <v>9837</v>
      </c>
      <c r="C4214" s="258">
        <v>2020</v>
      </c>
      <c r="D4214" s="258" t="s">
        <v>864</v>
      </c>
      <c r="E4214" s="258">
        <v>52.28</v>
      </c>
      <c r="F4214" s="258" t="s">
        <v>3644</v>
      </c>
      <c r="G4214" s="259">
        <f>ROUND(Table3[[#This Row],[Net]],3)</f>
        <v>52.28</v>
      </c>
    </row>
    <row r="4215" spans="1:7">
      <c r="A4215" s="258" t="s">
        <v>5104</v>
      </c>
      <c r="B4215" s="258" t="s">
        <v>9837</v>
      </c>
      <c r="C4215" s="258">
        <v>2020</v>
      </c>
      <c r="D4215" s="258" t="s">
        <v>864</v>
      </c>
      <c r="E4215" s="258">
        <v>82.26</v>
      </c>
      <c r="F4215" s="258" t="s">
        <v>3644</v>
      </c>
      <c r="G4215" s="259">
        <f>ROUND(Table3[[#This Row],[Net]],3)</f>
        <v>82.26</v>
      </c>
    </row>
    <row r="4216" spans="1:7">
      <c r="A4216" s="258" t="s">
        <v>5105</v>
      </c>
      <c r="B4216" s="258" t="s">
        <v>9837</v>
      </c>
      <c r="C4216" s="258">
        <v>2020</v>
      </c>
      <c r="D4216" s="258" t="s">
        <v>864</v>
      </c>
      <c r="E4216" s="258">
        <v>85.460000000000008</v>
      </c>
      <c r="F4216" s="258" t="s">
        <v>3644</v>
      </c>
      <c r="G4216" s="259">
        <f>ROUND(Table3[[#This Row],[Net]],3)</f>
        <v>85.46</v>
      </c>
    </row>
    <row r="4217" spans="1:7">
      <c r="A4217" s="258" t="s">
        <v>5106</v>
      </c>
      <c r="B4217" s="258" t="s">
        <v>9837</v>
      </c>
      <c r="C4217" s="258">
        <v>2020</v>
      </c>
      <c r="D4217" s="258" t="s">
        <v>864</v>
      </c>
      <c r="E4217" s="258">
        <v>330.45000000000005</v>
      </c>
      <c r="F4217" s="258" t="s">
        <v>3644</v>
      </c>
      <c r="G4217" s="259">
        <f>ROUND(Table3[[#This Row],[Net]],3)</f>
        <v>330.45</v>
      </c>
    </row>
    <row r="4218" spans="1:7">
      <c r="A4218" s="258" t="s">
        <v>5107</v>
      </c>
      <c r="B4218" s="258" t="s">
        <v>9837</v>
      </c>
      <c r="C4218" s="258">
        <v>2020</v>
      </c>
      <c r="D4218" s="258" t="s">
        <v>864</v>
      </c>
      <c r="E4218" s="258">
        <v>74.240000000000009</v>
      </c>
      <c r="F4218" s="258" t="s">
        <v>3644</v>
      </c>
      <c r="G4218" s="259">
        <f>ROUND(Table3[[#This Row],[Net]],3)</f>
        <v>74.239999999999995</v>
      </c>
    </row>
    <row r="4219" spans="1:7">
      <c r="A4219" s="258" t="s">
        <v>5108</v>
      </c>
      <c r="B4219" s="258" t="s">
        <v>9837</v>
      </c>
      <c r="C4219" s="258">
        <v>2020</v>
      </c>
      <c r="D4219" s="258" t="s">
        <v>864</v>
      </c>
      <c r="E4219" s="258">
        <v>194.14</v>
      </c>
      <c r="F4219" s="258" t="s">
        <v>3644</v>
      </c>
      <c r="G4219" s="259">
        <f>ROUND(Table3[[#This Row],[Net]],3)</f>
        <v>194.14</v>
      </c>
    </row>
    <row r="4220" spans="1:7">
      <c r="A4220" s="258" t="s">
        <v>5109</v>
      </c>
      <c r="B4220" s="258" t="s">
        <v>9837</v>
      </c>
      <c r="C4220" s="258">
        <v>2020</v>
      </c>
      <c r="D4220" s="258" t="s">
        <v>864</v>
      </c>
      <c r="E4220" s="258">
        <v>54.390000000000008</v>
      </c>
      <c r="F4220" s="258" t="s">
        <v>3644</v>
      </c>
      <c r="G4220" s="259">
        <f>ROUND(Table3[[#This Row],[Net]],3)</f>
        <v>54.39</v>
      </c>
    </row>
    <row r="4221" spans="1:7">
      <c r="A4221" s="258" t="s">
        <v>5110</v>
      </c>
      <c r="B4221" s="258" t="s">
        <v>9837</v>
      </c>
      <c r="C4221" s="258">
        <v>2020</v>
      </c>
      <c r="D4221" s="258" t="s">
        <v>864</v>
      </c>
      <c r="E4221" s="258">
        <v>54.999999999999993</v>
      </c>
      <c r="F4221" s="258" t="s">
        <v>3644</v>
      </c>
      <c r="G4221" s="259">
        <f>ROUND(Table3[[#This Row],[Net]],3)</f>
        <v>55</v>
      </c>
    </row>
    <row r="4222" spans="1:7">
      <c r="A4222" s="258" t="s">
        <v>5111</v>
      </c>
      <c r="B4222" s="258" t="s">
        <v>9837</v>
      </c>
      <c r="C4222" s="258">
        <v>2020</v>
      </c>
      <c r="D4222" s="258" t="s">
        <v>864</v>
      </c>
      <c r="E4222" s="258">
        <v>65.2</v>
      </c>
      <c r="F4222" s="258" t="s">
        <v>3644</v>
      </c>
      <c r="G4222" s="259">
        <f>ROUND(Table3[[#This Row],[Net]],3)</f>
        <v>65.2</v>
      </c>
    </row>
    <row r="4223" spans="1:7">
      <c r="A4223" s="258" t="s">
        <v>5112</v>
      </c>
      <c r="B4223" s="258" t="s">
        <v>9837</v>
      </c>
      <c r="C4223" s="258">
        <v>2020</v>
      </c>
      <c r="D4223" s="258" t="s">
        <v>864</v>
      </c>
      <c r="E4223" s="258">
        <v>62.029999999999994</v>
      </c>
      <c r="F4223" s="258" t="s">
        <v>3644</v>
      </c>
      <c r="G4223" s="259">
        <f>ROUND(Table3[[#This Row],[Net]],3)</f>
        <v>62.03</v>
      </c>
    </row>
    <row r="4224" spans="1:7">
      <c r="A4224" s="258" t="s">
        <v>5113</v>
      </c>
      <c r="B4224" s="258" t="s">
        <v>9837</v>
      </c>
      <c r="C4224" s="258">
        <v>2020</v>
      </c>
      <c r="D4224" s="258" t="s">
        <v>864</v>
      </c>
      <c r="E4224" s="258">
        <v>110.97</v>
      </c>
      <c r="F4224" s="258" t="s">
        <v>3644</v>
      </c>
      <c r="G4224" s="259">
        <f>ROUND(Table3[[#This Row],[Net]],3)</f>
        <v>110.97</v>
      </c>
    </row>
    <row r="4225" spans="1:7">
      <c r="A4225" s="258" t="s">
        <v>5114</v>
      </c>
      <c r="B4225" s="258" t="s">
        <v>9837</v>
      </c>
      <c r="C4225" s="258">
        <v>2020</v>
      </c>
      <c r="D4225" s="258" t="s">
        <v>864</v>
      </c>
      <c r="E4225" s="258">
        <v>64.510000000000005</v>
      </c>
      <c r="F4225" s="258" t="s">
        <v>3644</v>
      </c>
      <c r="G4225" s="259">
        <f>ROUND(Table3[[#This Row],[Net]],3)</f>
        <v>64.510000000000005</v>
      </c>
    </row>
    <row r="4226" spans="1:7">
      <c r="A4226" s="258" t="s">
        <v>5115</v>
      </c>
      <c r="B4226" s="258" t="s">
        <v>9837</v>
      </c>
      <c r="C4226" s="258">
        <v>2020</v>
      </c>
      <c r="D4226" s="258" t="s">
        <v>864</v>
      </c>
      <c r="E4226" s="258">
        <v>102.08999999999999</v>
      </c>
      <c r="F4226" s="258" t="s">
        <v>3644</v>
      </c>
      <c r="G4226" s="259">
        <f>ROUND(Table3[[#This Row],[Net]],3)</f>
        <v>102.09</v>
      </c>
    </row>
    <row r="4227" spans="1:7">
      <c r="A4227" s="258" t="s">
        <v>5116</v>
      </c>
      <c r="B4227" s="258" t="s">
        <v>9837</v>
      </c>
      <c r="C4227" s="258">
        <v>2020</v>
      </c>
      <c r="D4227" s="258" t="s">
        <v>864</v>
      </c>
      <c r="E4227" s="258">
        <v>60.290000000000006</v>
      </c>
      <c r="F4227" s="258" t="s">
        <v>3644</v>
      </c>
      <c r="G4227" s="259">
        <f>ROUND(Table3[[#This Row],[Net]],3)</f>
        <v>60.29</v>
      </c>
    </row>
    <row r="4228" spans="1:7">
      <c r="A4228" s="258" t="s">
        <v>5117</v>
      </c>
      <c r="B4228" s="258" t="s">
        <v>9837</v>
      </c>
      <c r="C4228" s="258">
        <v>2020</v>
      </c>
      <c r="D4228" s="258" t="s">
        <v>864</v>
      </c>
      <c r="E4228" s="258">
        <v>48.760000000000005</v>
      </c>
      <c r="F4228" s="258" t="s">
        <v>3644</v>
      </c>
      <c r="G4228" s="259">
        <f>ROUND(Table3[[#This Row],[Net]],3)</f>
        <v>48.76</v>
      </c>
    </row>
    <row r="4229" spans="1:7">
      <c r="A4229" s="258" t="s">
        <v>5118</v>
      </c>
      <c r="B4229" s="258" t="s">
        <v>9837</v>
      </c>
      <c r="C4229" s="258">
        <v>2020</v>
      </c>
      <c r="D4229" s="258" t="s">
        <v>864</v>
      </c>
      <c r="E4229" s="258">
        <v>85.56</v>
      </c>
      <c r="F4229" s="258" t="s">
        <v>3644</v>
      </c>
      <c r="G4229" s="259">
        <f>ROUND(Table3[[#This Row],[Net]],3)</f>
        <v>85.56</v>
      </c>
    </row>
    <row r="4230" spans="1:7">
      <c r="A4230" s="258" t="s">
        <v>5119</v>
      </c>
      <c r="B4230" s="258" t="s">
        <v>9837</v>
      </c>
      <c r="C4230" s="258">
        <v>2020</v>
      </c>
      <c r="D4230" s="258" t="s">
        <v>864</v>
      </c>
      <c r="E4230" s="258">
        <v>42.73</v>
      </c>
      <c r="F4230" s="258" t="s">
        <v>3644</v>
      </c>
      <c r="G4230" s="259">
        <f>ROUND(Table3[[#This Row],[Net]],3)</f>
        <v>42.73</v>
      </c>
    </row>
    <row r="4231" spans="1:7">
      <c r="A4231" s="258" t="s">
        <v>5120</v>
      </c>
      <c r="B4231" s="258" t="s">
        <v>9837</v>
      </c>
      <c r="C4231" s="258">
        <v>2020</v>
      </c>
      <c r="D4231" s="258" t="s">
        <v>864</v>
      </c>
      <c r="E4231" s="258">
        <v>67.990000000000009</v>
      </c>
      <c r="F4231" s="258" t="s">
        <v>3644</v>
      </c>
      <c r="G4231" s="259">
        <f>ROUND(Table3[[#This Row],[Net]],3)</f>
        <v>67.989999999999995</v>
      </c>
    </row>
    <row r="4232" spans="1:7">
      <c r="A4232" s="258" t="s">
        <v>5121</v>
      </c>
      <c r="B4232" s="258" t="s">
        <v>9837</v>
      </c>
      <c r="C4232" s="258">
        <v>2020</v>
      </c>
      <c r="D4232" s="258" t="s">
        <v>864</v>
      </c>
      <c r="E4232" s="258">
        <v>41.17</v>
      </c>
      <c r="F4232" s="258" t="s">
        <v>3644</v>
      </c>
      <c r="G4232" s="259">
        <f>ROUND(Table3[[#This Row],[Net]],3)</f>
        <v>41.17</v>
      </c>
    </row>
    <row r="4233" spans="1:7">
      <c r="A4233" s="258" t="s">
        <v>5122</v>
      </c>
      <c r="B4233" s="258" t="s">
        <v>9837</v>
      </c>
      <c r="C4233" s="258">
        <v>2020</v>
      </c>
      <c r="D4233" s="258" t="s">
        <v>864</v>
      </c>
      <c r="E4233" s="258">
        <v>106.77</v>
      </c>
      <c r="F4233" s="258" t="s">
        <v>3644</v>
      </c>
      <c r="G4233" s="259">
        <f>ROUND(Table3[[#This Row],[Net]],3)</f>
        <v>106.77</v>
      </c>
    </row>
    <row r="4234" spans="1:7">
      <c r="A4234" s="258" t="s">
        <v>5123</v>
      </c>
      <c r="B4234" s="258" t="s">
        <v>9837</v>
      </c>
      <c r="C4234" s="258">
        <v>2020</v>
      </c>
      <c r="D4234" s="258" t="s">
        <v>864</v>
      </c>
      <c r="E4234" s="258">
        <v>43.06</v>
      </c>
      <c r="F4234" s="258" t="s">
        <v>3644</v>
      </c>
      <c r="G4234" s="259">
        <f>ROUND(Table3[[#This Row],[Net]],3)</f>
        <v>43.06</v>
      </c>
    </row>
    <row r="4235" spans="1:7">
      <c r="A4235" s="258" t="s">
        <v>5124</v>
      </c>
      <c r="B4235" s="258" t="s">
        <v>9837</v>
      </c>
      <c r="C4235" s="258">
        <v>2020</v>
      </c>
      <c r="D4235" s="258" t="s">
        <v>864</v>
      </c>
      <c r="E4235" s="258">
        <v>22.739999999999991</v>
      </c>
      <c r="F4235" s="258" t="s">
        <v>3644</v>
      </c>
      <c r="G4235" s="259">
        <f>ROUND(Table3[[#This Row],[Net]],3)</f>
        <v>22.74</v>
      </c>
    </row>
    <row r="4236" spans="1:7">
      <c r="A4236" s="258" t="s">
        <v>5125</v>
      </c>
      <c r="B4236" s="258" t="s">
        <v>9837</v>
      </c>
      <c r="C4236" s="258">
        <v>2020</v>
      </c>
      <c r="D4236" s="258" t="s">
        <v>864</v>
      </c>
      <c r="E4236" s="258">
        <v>4.21</v>
      </c>
      <c r="F4236" s="258" t="s">
        <v>3644</v>
      </c>
      <c r="G4236" s="259">
        <f>ROUND(Table3[[#This Row],[Net]],3)</f>
        <v>4.21</v>
      </c>
    </row>
    <row r="4237" spans="1:7">
      <c r="A4237" s="258" t="s">
        <v>5126</v>
      </c>
      <c r="B4237" s="258" t="s">
        <v>9837</v>
      </c>
      <c r="C4237" s="258">
        <v>2020</v>
      </c>
      <c r="D4237" s="258" t="s">
        <v>864</v>
      </c>
      <c r="E4237" s="258">
        <v>2.97</v>
      </c>
      <c r="F4237" s="258" t="s">
        <v>3644</v>
      </c>
      <c r="G4237" s="259">
        <f>ROUND(Table3[[#This Row],[Net]],3)</f>
        <v>2.97</v>
      </c>
    </row>
    <row r="4238" spans="1:7">
      <c r="A4238" s="258" t="s">
        <v>5127</v>
      </c>
      <c r="B4238" s="258" t="s">
        <v>9837</v>
      </c>
      <c r="C4238" s="258">
        <v>2020</v>
      </c>
      <c r="D4238" s="258" t="s">
        <v>864</v>
      </c>
      <c r="E4238" s="258">
        <v>26.510000000000005</v>
      </c>
      <c r="F4238" s="258" t="s">
        <v>3644</v>
      </c>
      <c r="G4238" s="259">
        <f>ROUND(Table3[[#This Row],[Net]],3)</f>
        <v>26.51</v>
      </c>
    </row>
    <row r="4239" spans="1:7">
      <c r="A4239" s="258" t="s">
        <v>5128</v>
      </c>
      <c r="B4239" s="258" t="s">
        <v>9837</v>
      </c>
      <c r="C4239" s="258">
        <v>2020</v>
      </c>
      <c r="D4239" s="258" t="s">
        <v>864</v>
      </c>
      <c r="E4239" s="258">
        <v>8.6599999999999984</v>
      </c>
      <c r="F4239" s="258" t="s">
        <v>3644</v>
      </c>
      <c r="G4239" s="259">
        <f>ROUND(Table3[[#This Row],[Net]],3)</f>
        <v>8.66</v>
      </c>
    </row>
    <row r="4240" spans="1:7">
      <c r="A4240" s="258" t="s">
        <v>5129</v>
      </c>
      <c r="B4240" s="258" t="s">
        <v>9837</v>
      </c>
      <c r="C4240" s="258">
        <v>2020</v>
      </c>
      <c r="D4240" s="258" t="s">
        <v>864</v>
      </c>
      <c r="E4240" s="258">
        <v>15.840000000000002</v>
      </c>
      <c r="F4240" s="258" t="s">
        <v>3644</v>
      </c>
      <c r="G4240" s="259">
        <f>ROUND(Table3[[#This Row],[Net]],3)</f>
        <v>15.84</v>
      </c>
    </row>
    <row r="4241" spans="1:7">
      <c r="A4241" s="258" t="s">
        <v>5130</v>
      </c>
      <c r="B4241" s="258" t="s">
        <v>9837</v>
      </c>
      <c r="C4241" s="258">
        <v>2020</v>
      </c>
      <c r="D4241" s="258" t="s">
        <v>864</v>
      </c>
      <c r="E4241" s="258">
        <v>6.6700000000000008</v>
      </c>
      <c r="F4241" s="258" t="s">
        <v>3644</v>
      </c>
      <c r="G4241" s="259">
        <f>ROUND(Table3[[#This Row],[Net]],3)</f>
        <v>6.67</v>
      </c>
    </row>
    <row r="4242" spans="1:7">
      <c r="A4242" s="258" t="s">
        <v>5131</v>
      </c>
      <c r="B4242" s="258" t="s">
        <v>9837</v>
      </c>
      <c r="C4242" s="258">
        <v>2020</v>
      </c>
      <c r="D4242" s="258" t="s">
        <v>864</v>
      </c>
      <c r="E4242" s="258">
        <v>38.269999999999996</v>
      </c>
      <c r="F4242" s="258" t="s">
        <v>3644</v>
      </c>
      <c r="G4242" s="259">
        <f>ROUND(Table3[[#This Row],[Net]],3)</f>
        <v>38.270000000000003</v>
      </c>
    </row>
    <row r="4243" spans="1:7">
      <c r="A4243" s="258" t="s">
        <v>5132</v>
      </c>
      <c r="B4243" s="258" t="s">
        <v>9837</v>
      </c>
      <c r="C4243" s="258">
        <v>2020</v>
      </c>
      <c r="D4243" s="258" t="s">
        <v>864</v>
      </c>
      <c r="E4243" s="258">
        <v>28.900000000000002</v>
      </c>
      <c r="F4243" s="258" t="s">
        <v>3644</v>
      </c>
      <c r="G4243" s="259">
        <f>ROUND(Table3[[#This Row],[Net]],3)</f>
        <v>28.9</v>
      </c>
    </row>
    <row r="4244" spans="1:7">
      <c r="A4244" s="258" t="s">
        <v>5133</v>
      </c>
      <c r="B4244" s="258" t="s">
        <v>9837</v>
      </c>
      <c r="C4244" s="258">
        <v>2020</v>
      </c>
      <c r="D4244" s="258" t="s">
        <v>864</v>
      </c>
      <c r="E4244" s="258">
        <v>95.22999999999999</v>
      </c>
      <c r="F4244" s="258" t="s">
        <v>3644</v>
      </c>
      <c r="G4244" s="259">
        <f>ROUND(Table3[[#This Row],[Net]],3)</f>
        <v>95.23</v>
      </c>
    </row>
    <row r="4245" spans="1:7">
      <c r="A4245" s="258" t="s">
        <v>5134</v>
      </c>
      <c r="B4245" s="258" t="s">
        <v>9837</v>
      </c>
      <c r="C4245" s="258">
        <v>2020</v>
      </c>
      <c r="D4245" s="258" t="s">
        <v>864</v>
      </c>
      <c r="E4245" s="258">
        <v>65.3</v>
      </c>
      <c r="F4245" s="258" t="s">
        <v>3644</v>
      </c>
      <c r="G4245" s="259">
        <f>ROUND(Table3[[#This Row],[Net]],3)</f>
        <v>65.3</v>
      </c>
    </row>
    <row r="4246" spans="1:7">
      <c r="A4246" s="258" t="s">
        <v>5135</v>
      </c>
      <c r="B4246" s="258" t="s">
        <v>9837</v>
      </c>
      <c r="C4246" s="258">
        <v>2020</v>
      </c>
      <c r="D4246" s="258" t="s">
        <v>864</v>
      </c>
      <c r="E4246" s="258">
        <v>45.910000000000004</v>
      </c>
      <c r="F4246" s="258" t="s">
        <v>3644</v>
      </c>
      <c r="G4246" s="259">
        <f>ROUND(Table3[[#This Row],[Net]],3)</f>
        <v>45.91</v>
      </c>
    </row>
    <row r="4247" spans="1:7">
      <c r="A4247" s="258" t="s">
        <v>5136</v>
      </c>
      <c r="B4247" s="258" t="s">
        <v>9837</v>
      </c>
      <c r="C4247" s="258">
        <v>2020</v>
      </c>
      <c r="D4247" s="258" t="s">
        <v>864</v>
      </c>
      <c r="E4247" s="258">
        <v>37.08</v>
      </c>
      <c r="F4247" s="258" t="s">
        <v>3644</v>
      </c>
      <c r="G4247" s="259">
        <f>ROUND(Table3[[#This Row],[Net]],3)</f>
        <v>37.08</v>
      </c>
    </row>
    <row r="4248" spans="1:7">
      <c r="A4248" s="258" t="s">
        <v>5137</v>
      </c>
      <c r="B4248" s="258" t="s">
        <v>9837</v>
      </c>
      <c r="C4248" s="258">
        <v>2020</v>
      </c>
      <c r="D4248" s="258" t="s">
        <v>864</v>
      </c>
      <c r="E4248" s="258">
        <v>32.369999999999997</v>
      </c>
      <c r="F4248" s="258" t="s">
        <v>3644</v>
      </c>
      <c r="G4248" s="259">
        <f>ROUND(Table3[[#This Row],[Net]],3)</f>
        <v>32.369999999999997</v>
      </c>
    </row>
    <row r="4249" spans="1:7">
      <c r="A4249" s="258" t="s">
        <v>5138</v>
      </c>
      <c r="B4249" s="258" t="s">
        <v>9837</v>
      </c>
      <c r="C4249" s="258">
        <v>2020</v>
      </c>
      <c r="D4249" s="258" t="s">
        <v>864</v>
      </c>
      <c r="E4249" s="258">
        <v>24.41</v>
      </c>
      <c r="F4249" s="258" t="s">
        <v>3644</v>
      </c>
      <c r="G4249" s="259">
        <f>ROUND(Table3[[#This Row],[Net]],3)</f>
        <v>24.41</v>
      </c>
    </row>
    <row r="4250" spans="1:7">
      <c r="A4250" s="258" t="s">
        <v>5139</v>
      </c>
      <c r="B4250" s="258" t="s">
        <v>9837</v>
      </c>
      <c r="C4250" s="258">
        <v>2020</v>
      </c>
      <c r="D4250" s="258" t="s">
        <v>864</v>
      </c>
      <c r="E4250" s="258">
        <v>26.839999999999996</v>
      </c>
      <c r="F4250" s="258" t="s">
        <v>3644</v>
      </c>
      <c r="G4250" s="259">
        <f>ROUND(Table3[[#This Row],[Net]],3)</f>
        <v>26.84</v>
      </c>
    </row>
    <row r="4251" spans="1:7">
      <c r="A4251" s="258" t="s">
        <v>5140</v>
      </c>
      <c r="B4251" s="258" t="s">
        <v>9837</v>
      </c>
      <c r="C4251" s="258">
        <v>2020</v>
      </c>
      <c r="D4251" s="258" t="s">
        <v>864</v>
      </c>
      <c r="E4251" s="258">
        <v>97.09</v>
      </c>
      <c r="F4251" s="258" t="s">
        <v>3644</v>
      </c>
      <c r="G4251" s="259">
        <f>ROUND(Table3[[#This Row],[Net]],3)</f>
        <v>97.09</v>
      </c>
    </row>
    <row r="4252" spans="1:7">
      <c r="A4252" s="258" t="s">
        <v>5141</v>
      </c>
      <c r="B4252" s="258" t="s">
        <v>9837</v>
      </c>
      <c r="C4252" s="258">
        <v>2020</v>
      </c>
      <c r="D4252" s="258" t="s">
        <v>864</v>
      </c>
      <c r="E4252" s="258">
        <v>47.060000000000009</v>
      </c>
      <c r="F4252" s="258" t="s">
        <v>3644</v>
      </c>
      <c r="G4252" s="259">
        <f>ROUND(Table3[[#This Row],[Net]],3)</f>
        <v>47.06</v>
      </c>
    </row>
    <row r="4253" spans="1:7">
      <c r="A4253" s="258" t="s">
        <v>5142</v>
      </c>
      <c r="B4253" s="258" t="s">
        <v>9837</v>
      </c>
      <c r="C4253" s="258">
        <v>2020</v>
      </c>
      <c r="D4253" s="258" t="s">
        <v>864</v>
      </c>
      <c r="E4253" s="258">
        <v>73.759999999999991</v>
      </c>
      <c r="F4253" s="258" t="s">
        <v>3644</v>
      </c>
      <c r="G4253" s="259">
        <f>ROUND(Table3[[#This Row],[Net]],3)</f>
        <v>73.760000000000005</v>
      </c>
    </row>
    <row r="4254" spans="1:7">
      <c r="A4254" s="258" t="s">
        <v>5143</v>
      </c>
      <c r="B4254" s="258" t="s">
        <v>9837</v>
      </c>
      <c r="C4254" s="258">
        <v>2020</v>
      </c>
      <c r="D4254" s="258" t="s">
        <v>864</v>
      </c>
      <c r="E4254" s="258">
        <v>18.77</v>
      </c>
      <c r="F4254" s="258" t="s">
        <v>3644</v>
      </c>
      <c r="G4254" s="259">
        <f>ROUND(Table3[[#This Row],[Net]],3)</f>
        <v>18.77</v>
      </c>
    </row>
    <row r="4255" spans="1:7">
      <c r="A4255" s="258" t="s">
        <v>5144</v>
      </c>
      <c r="B4255" s="258" t="s">
        <v>9837</v>
      </c>
      <c r="C4255" s="258">
        <v>2020</v>
      </c>
      <c r="D4255" s="258" t="s">
        <v>864</v>
      </c>
      <c r="E4255" s="258">
        <v>39.899999999999991</v>
      </c>
      <c r="F4255" s="258" t="s">
        <v>3644</v>
      </c>
      <c r="G4255" s="259">
        <f>ROUND(Table3[[#This Row],[Net]],3)</f>
        <v>39.9</v>
      </c>
    </row>
    <row r="4256" spans="1:7">
      <c r="A4256" s="258" t="s">
        <v>5145</v>
      </c>
      <c r="B4256" s="258" t="s">
        <v>9837</v>
      </c>
      <c r="C4256" s="258">
        <v>2020</v>
      </c>
      <c r="D4256" s="258" t="s">
        <v>864</v>
      </c>
      <c r="E4256" s="258">
        <v>25.64</v>
      </c>
      <c r="F4256" s="258" t="s">
        <v>3644</v>
      </c>
      <c r="G4256" s="259">
        <f>ROUND(Table3[[#This Row],[Net]],3)</f>
        <v>25.64</v>
      </c>
    </row>
    <row r="4257" spans="1:7">
      <c r="A4257" s="258" t="s">
        <v>5146</v>
      </c>
      <c r="B4257" s="258" t="s">
        <v>9837</v>
      </c>
      <c r="C4257" s="258">
        <v>2020</v>
      </c>
      <c r="D4257" s="258" t="s">
        <v>864</v>
      </c>
      <c r="E4257" s="258">
        <v>32.129999999999995</v>
      </c>
      <c r="F4257" s="258" t="s">
        <v>3644</v>
      </c>
      <c r="G4257" s="259">
        <f>ROUND(Table3[[#This Row],[Net]],3)</f>
        <v>32.130000000000003</v>
      </c>
    </row>
    <row r="4258" spans="1:7">
      <c r="A4258" s="258" t="s">
        <v>5147</v>
      </c>
      <c r="B4258" s="258" t="s">
        <v>9837</v>
      </c>
      <c r="C4258" s="258">
        <v>2020</v>
      </c>
      <c r="D4258" s="258" t="s">
        <v>864</v>
      </c>
      <c r="E4258" s="258">
        <v>41.52</v>
      </c>
      <c r="F4258" s="258" t="s">
        <v>3644</v>
      </c>
      <c r="G4258" s="259">
        <f>ROUND(Table3[[#This Row],[Net]],3)</f>
        <v>41.52</v>
      </c>
    </row>
    <row r="4259" spans="1:7">
      <c r="A4259" s="258" t="s">
        <v>5148</v>
      </c>
      <c r="B4259" s="258" t="s">
        <v>9837</v>
      </c>
      <c r="C4259" s="258">
        <v>2020</v>
      </c>
      <c r="D4259" s="258" t="s">
        <v>864</v>
      </c>
      <c r="E4259" s="258">
        <v>53.760000000000005</v>
      </c>
      <c r="F4259" s="258" t="s">
        <v>3644</v>
      </c>
      <c r="G4259" s="259">
        <f>ROUND(Table3[[#This Row],[Net]],3)</f>
        <v>53.76</v>
      </c>
    </row>
    <row r="4260" spans="1:7">
      <c r="A4260" s="258" t="s">
        <v>5149</v>
      </c>
      <c r="B4260" s="258" t="s">
        <v>9837</v>
      </c>
      <c r="C4260" s="258">
        <v>2020</v>
      </c>
      <c r="D4260" s="258" t="s">
        <v>864</v>
      </c>
      <c r="E4260" s="258">
        <v>82.36</v>
      </c>
      <c r="F4260" s="258" t="s">
        <v>3644</v>
      </c>
      <c r="G4260" s="259">
        <f>ROUND(Table3[[#This Row],[Net]],3)</f>
        <v>82.36</v>
      </c>
    </row>
    <row r="4261" spans="1:7">
      <c r="A4261" s="258" t="s">
        <v>5150</v>
      </c>
      <c r="B4261" s="258" t="s">
        <v>9837</v>
      </c>
      <c r="C4261" s="258">
        <v>2020</v>
      </c>
      <c r="D4261" s="258" t="s">
        <v>864</v>
      </c>
      <c r="E4261" s="258">
        <v>56.970000000000006</v>
      </c>
      <c r="F4261" s="258" t="s">
        <v>3644</v>
      </c>
      <c r="G4261" s="259">
        <f>ROUND(Table3[[#This Row],[Net]],3)</f>
        <v>56.97</v>
      </c>
    </row>
    <row r="4262" spans="1:7">
      <c r="A4262" s="258" t="s">
        <v>5151</v>
      </c>
      <c r="B4262" s="258" t="s">
        <v>9837</v>
      </c>
      <c r="C4262" s="258">
        <v>2020</v>
      </c>
      <c r="D4262" s="258" t="s">
        <v>864</v>
      </c>
      <c r="E4262" s="258">
        <v>89.04</v>
      </c>
      <c r="F4262" s="258" t="s">
        <v>3644</v>
      </c>
      <c r="G4262" s="259">
        <f>ROUND(Table3[[#This Row],[Net]],3)</f>
        <v>89.04</v>
      </c>
    </row>
    <row r="4263" spans="1:7">
      <c r="A4263" s="258" t="s">
        <v>5152</v>
      </c>
      <c r="B4263" s="258" t="s">
        <v>9837</v>
      </c>
      <c r="C4263" s="258">
        <v>2020</v>
      </c>
      <c r="D4263" s="258" t="s">
        <v>864</v>
      </c>
      <c r="E4263" s="258">
        <v>22.07</v>
      </c>
      <c r="F4263" s="258" t="s">
        <v>3644</v>
      </c>
      <c r="G4263" s="259">
        <f>ROUND(Table3[[#This Row],[Net]],3)</f>
        <v>22.07</v>
      </c>
    </row>
    <row r="4264" spans="1:7">
      <c r="A4264" s="258" t="s">
        <v>5153</v>
      </c>
      <c r="B4264" s="258" t="s">
        <v>9837</v>
      </c>
      <c r="C4264" s="258">
        <v>2020</v>
      </c>
      <c r="D4264" s="258" t="s">
        <v>864</v>
      </c>
      <c r="E4264" s="258">
        <v>11.72</v>
      </c>
      <c r="F4264" s="258" t="s">
        <v>3644</v>
      </c>
      <c r="G4264" s="259">
        <f>ROUND(Table3[[#This Row],[Net]],3)</f>
        <v>11.72</v>
      </c>
    </row>
    <row r="4265" spans="1:7">
      <c r="A4265" s="258" t="s">
        <v>5154</v>
      </c>
      <c r="B4265" s="258" t="s">
        <v>9837</v>
      </c>
      <c r="C4265" s="258">
        <v>2020</v>
      </c>
      <c r="D4265" s="258" t="s">
        <v>864</v>
      </c>
      <c r="E4265" s="258">
        <v>4.07</v>
      </c>
      <c r="F4265" s="258" t="s">
        <v>3644</v>
      </c>
      <c r="G4265" s="259">
        <f>ROUND(Table3[[#This Row],[Net]],3)</f>
        <v>4.07</v>
      </c>
    </row>
    <row r="4266" spans="1:7">
      <c r="A4266" s="258" t="s">
        <v>5155</v>
      </c>
      <c r="B4266" s="258" t="s">
        <v>9837</v>
      </c>
      <c r="C4266" s="258">
        <v>2020</v>
      </c>
      <c r="D4266" s="258" t="s">
        <v>864</v>
      </c>
      <c r="E4266" s="258">
        <v>27.310000000000002</v>
      </c>
      <c r="F4266" s="258" t="s">
        <v>3644</v>
      </c>
      <c r="G4266" s="259">
        <f>ROUND(Table3[[#This Row],[Net]],3)</f>
        <v>27.31</v>
      </c>
    </row>
    <row r="4267" spans="1:7">
      <c r="A4267" s="258" t="s">
        <v>5156</v>
      </c>
      <c r="B4267" s="258" t="s">
        <v>9837</v>
      </c>
      <c r="C4267" s="258">
        <v>2020</v>
      </c>
      <c r="D4267" s="258" t="s">
        <v>864</v>
      </c>
      <c r="E4267" s="258">
        <v>2.87</v>
      </c>
      <c r="F4267" s="258" t="s">
        <v>3644</v>
      </c>
      <c r="G4267" s="259">
        <f>ROUND(Table3[[#This Row],[Net]],3)</f>
        <v>2.87</v>
      </c>
    </row>
    <row r="4268" spans="1:7">
      <c r="A4268" s="258" t="s">
        <v>5157</v>
      </c>
      <c r="B4268" s="258" t="s">
        <v>9837</v>
      </c>
      <c r="C4268" s="258">
        <v>2020</v>
      </c>
      <c r="D4268" s="258" t="s">
        <v>864</v>
      </c>
      <c r="E4268" s="258">
        <v>1.28</v>
      </c>
      <c r="F4268" s="258" t="s">
        <v>3644</v>
      </c>
      <c r="G4268" s="259">
        <f>ROUND(Table3[[#This Row],[Net]],3)</f>
        <v>1.28</v>
      </c>
    </row>
    <row r="4269" spans="1:7">
      <c r="A4269" s="258" t="s">
        <v>5158</v>
      </c>
      <c r="B4269" s="258" t="s">
        <v>9837</v>
      </c>
      <c r="C4269" s="258">
        <v>2020</v>
      </c>
      <c r="D4269" s="258" t="s">
        <v>864</v>
      </c>
      <c r="E4269" s="258">
        <v>42.13</v>
      </c>
      <c r="F4269" s="258" t="s">
        <v>3644</v>
      </c>
      <c r="G4269" s="259">
        <f>ROUND(Table3[[#This Row],[Net]],3)</f>
        <v>42.13</v>
      </c>
    </row>
    <row r="4270" spans="1:7">
      <c r="A4270" s="258" t="s">
        <v>5159</v>
      </c>
      <c r="B4270" s="258" t="s">
        <v>9837</v>
      </c>
      <c r="C4270" s="258">
        <v>2020</v>
      </c>
      <c r="D4270" s="258" t="s">
        <v>864</v>
      </c>
      <c r="E4270" s="258">
        <v>157.32000000000002</v>
      </c>
      <c r="F4270" s="258" t="s">
        <v>3644</v>
      </c>
      <c r="G4270" s="259">
        <f>ROUND(Table3[[#This Row],[Net]],3)</f>
        <v>157.32</v>
      </c>
    </row>
    <row r="4271" spans="1:7">
      <c r="A4271" s="258" t="s">
        <v>5160</v>
      </c>
      <c r="B4271" s="258" t="s">
        <v>9837</v>
      </c>
      <c r="C4271" s="258">
        <v>2020</v>
      </c>
      <c r="D4271" s="258" t="s">
        <v>864</v>
      </c>
      <c r="E4271" s="258">
        <v>106.65</v>
      </c>
      <c r="F4271" s="258" t="s">
        <v>3644</v>
      </c>
      <c r="G4271" s="259">
        <f>ROUND(Table3[[#This Row],[Net]],3)</f>
        <v>106.65</v>
      </c>
    </row>
    <row r="4272" spans="1:7">
      <c r="A4272" s="258" t="s">
        <v>5161</v>
      </c>
      <c r="B4272" s="258" t="s">
        <v>9837</v>
      </c>
      <c r="C4272" s="258">
        <v>2020</v>
      </c>
      <c r="D4272" s="258" t="s">
        <v>864</v>
      </c>
      <c r="E4272" s="258">
        <v>94.76</v>
      </c>
      <c r="F4272" s="258" t="s">
        <v>3644</v>
      </c>
      <c r="G4272" s="259">
        <f>ROUND(Table3[[#This Row],[Net]],3)</f>
        <v>94.76</v>
      </c>
    </row>
    <row r="4273" spans="1:7">
      <c r="A4273" s="258" t="s">
        <v>5162</v>
      </c>
      <c r="B4273" s="258" t="s">
        <v>9837</v>
      </c>
      <c r="C4273" s="258">
        <v>2020</v>
      </c>
      <c r="D4273" s="258" t="s">
        <v>864</v>
      </c>
      <c r="E4273" s="258">
        <v>60.94</v>
      </c>
      <c r="F4273" s="258" t="s">
        <v>3644</v>
      </c>
      <c r="G4273" s="259">
        <f>ROUND(Table3[[#This Row],[Net]],3)</f>
        <v>60.94</v>
      </c>
    </row>
    <row r="4274" spans="1:7">
      <c r="A4274" s="258" t="s">
        <v>5163</v>
      </c>
      <c r="B4274" s="258" t="s">
        <v>9837</v>
      </c>
      <c r="C4274" s="258">
        <v>2020</v>
      </c>
      <c r="D4274" s="258" t="s">
        <v>864</v>
      </c>
      <c r="E4274" s="258">
        <v>20.46</v>
      </c>
      <c r="F4274" s="258" t="s">
        <v>3644</v>
      </c>
      <c r="G4274" s="259">
        <f>ROUND(Table3[[#This Row],[Net]],3)</f>
        <v>20.46</v>
      </c>
    </row>
    <row r="4275" spans="1:7">
      <c r="A4275" s="258" t="s">
        <v>5164</v>
      </c>
      <c r="B4275" s="258" t="s">
        <v>9837</v>
      </c>
      <c r="C4275" s="258">
        <v>2020</v>
      </c>
      <c r="D4275" s="258" t="s">
        <v>864</v>
      </c>
      <c r="E4275" s="258">
        <v>43.859999999999992</v>
      </c>
      <c r="F4275" s="258" t="s">
        <v>3644</v>
      </c>
      <c r="G4275" s="259">
        <f>ROUND(Table3[[#This Row],[Net]],3)</f>
        <v>43.86</v>
      </c>
    </row>
    <row r="4276" spans="1:7">
      <c r="A4276" s="258" t="s">
        <v>5165</v>
      </c>
      <c r="B4276" s="258" t="s">
        <v>9837</v>
      </c>
      <c r="C4276" s="258">
        <v>2020</v>
      </c>
      <c r="D4276" s="258" t="s">
        <v>864</v>
      </c>
      <c r="E4276" s="258">
        <v>87.38000000000001</v>
      </c>
      <c r="F4276" s="258" t="s">
        <v>3644</v>
      </c>
      <c r="G4276" s="259">
        <f>ROUND(Table3[[#This Row],[Net]],3)</f>
        <v>87.38</v>
      </c>
    </row>
    <row r="4277" spans="1:7">
      <c r="A4277" s="258" t="s">
        <v>5166</v>
      </c>
      <c r="B4277" s="258" t="s">
        <v>9837</v>
      </c>
      <c r="C4277" s="258">
        <v>2020</v>
      </c>
      <c r="D4277" s="258" t="s">
        <v>864</v>
      </c>
      <c r="E4277" s="258">
        <v>60.150000000000006</v>
      </c>
      <c r="F4277" s="258" t="s">
        <v>3644</v>
      </c>
      <c r="G4277" s="259">
        <f>ROUND(Table3[[#This Row],[Net]],3)</f>
        <v>60.15</v>
      </c>
    </row>
    <row r="4278" spans="1:7">
      <c r="A4278" s="258" t="s">
        <v>5167</v>
      </c>
      <c r="B4278" s="258" t="s">
        <v>9837</v>
      </c>
      <c r="C4278" s="258">
        <v>2020</v>
      </c>
      <c r="D4278" s="258" t="s">
        <v>864</v>
      </c>
      <c r="E4278" s="258">
        <v>82.149999999999991</v>
      </c>
      <c r="F4278" s="258" t="s">
        <v>3644</v>
      </c>
      <c r="G4278" s="259">
        <f>ROUND(Table3[[#This Row],[Net]],3)</f>
        <v>82.15</v>
      </c>
    </row>
    <row r="4279" spans="1:7">
      <c r="A4279" s="258" t="s">
        <v>5168</v>
      </c>
      <c r="B4279" s="258" t="s">
        <v>9837</v>
      </c>
      <c r="C4279" s="258">
        <v>2020</v>
      </c>
      <c r="D4279" s="258" t="s">
        <v>864</v>
      </c>
      <c r="E4279" s="258">
        <v>70.34</v>
      </c>
      <c r="F4279" s="258" t="s">
        <v>3644</v>
      </c>
      <c r="G4279" s="259">
        <f>ROUND(Table3[[#This Row],[Net]],3)</f>
        <v>70.34</v>
      </c>
    </row>
    <row r="4280" spans="1:7">
      <c r="A4280" s="258" t="s">
        <v>5169</v>
      </c>
      <c r="B4280" s="258" t="s">
        <v>9837</v>
      </c>
      <c r="C4280" s="258">
        <v>2020</v>
      </c>
      <c r="D4280" s="258" t="s">
        <v>864</v>
      </c>
      <c r="E4280" s="258">
        <v>107.74</v>
      </c>
      <c r="F4280" s="258" t="s">
        <v>3644</v>
      </c>
      <c r="G4280" s="259">
        <f>ROUND(Table3[[#This Row],[Net]],3)</f>
        <v>107.74</v>
      </c>
    </row>
    <row r="4281" spans="1:7">
      <c r="A4281" s="258" t="s">
        <v>5170</v>
      </c>
      <c r="B4281" s="258" t="s">
        <v>9837</v>
      </c>
      <c r="C4281" s="258">
        <v>2020</v>
      </c>
      <c r="D4281" s="258" t="s">
        <v>864</v>
      </c>
      <c r="E4281" s="258">
        <v>88.800000000000011</v>
      </c>
      <c r="F4281" s="258" t="s">
        <v>3644</v>
      </c>
      <c r="G4281" s="259">
        <f>ROUND(Table3[[#This Row],[Net]],3)</f>
        <v>88.8</v>
      </c>
    </row>
    <row r="4282" spans="1:7">
      <c r="A4282" s="258" t="s">
        <v>5171</v>
      </c>
      <c r="B4282" s="258" t="s">
        <v>9837</v>
      </c>
      <c r="C4282" s="258">
        <v>2020</v>
      </c>
      <c r="D4282" s="258" t="s">
        <v>864</v>
      </c>
      <c r="E4282" s="258">
        <v>107.83</v>
      </c>
      <c r="F4282" s="258" t="s">
        <v>3644</v>
      </c>
      <c r="G4282" s="259">
        <f>ROUND(Table3[[#This Row],[Net]],3)</f>
        <v>107.83</v>
      </c>
    </row>
    <row r="4283" spans="1:7">
      <c r="A4283" s="258" t="s">
        <v>5172</v>
      </c>
      <c r="B4283" s="258" t="s">
        <v>9837</v>
      </c>
      <c r="C4283" s="258">
        <v>2020</v>
      </c>
      <c r="D4283" s="258" t="s">
        <v>864</v>
      </c>
      <c r="E4283" s="258">
        <v>58.98</v>
      </c>
      <c r="F4283" s="258" t="s">
        <v>3644</v>
      </c>
      <c r="G4283" s="259">
        <f>ROUND(Table3[[#This Row],[Net]],3)</f>
        <v>58.98</v>
      </c>
    </row>
    <row r="4284" spans="1:7">
      <c r="A4284" s="258" t="s">
        <v>5173</v>
      </c>
      <c r="B4284" s="258" t="s">
        <v>9837</v>
      </c>
      <c r="C4284" s="258">
        <v>2020</v>
      </c>
      <c r="D4284" s="258" t="s">
        <v>864</v>
      </c>
      <c r="E4284" s="258">
        <v>108.52999999999999</v>
      </c>
      <c r="F4284" s="258" t="s">
        <v>3644</v>
      </c>
      <c r="G4284" s="259">
        <f>ROUND(Table3[[#This Row],[Net]],3)</f>
        <v>108.53</v>
      </c>
    </row>
    <row r="4285" spans="1:7">
      <c r="A4285" s="258" t="s">
        <v>5174</v>
      </c>
      <c r="B4285" s="258" t="s">
        <v>9837</v>
      </c>
      <c r="C4285" s="258">
        <v>2020</v>
      </c>
      <c r="D4285" s="258" t="s">
        <v>864</v>
      </c>
      <c r="E4285" s="258">
        <v>89.34</v>
      </c>
      <c r="F4285" s="258" t="s">
        <v>3644</v>
      </c>
      <c r="G4285" s="259">
        <f>ROUND(Table3[[#This Row],[Net]],3)</f>
        <v>89.34</v>
      </c>
    </row>
    <row r="4286" spans="1:7">
      <c r="A4286" s="258" t="s">
        <v>5175</v>
      </c>
      <c r="B4286" s="258" t="s">
        <v>9837</v>
      </c>
      <c r="C4286" s="258">
        <v>2020</v>
      </c>
      <c r="D4286" s="258" t="s">
        <v>864</v>
      </c>
      <c r="E4286" s="258">
        <v>106.33000000000001</v>
      </c>
      <c r="F4286" s="258" t="s">
        <v>3644</v>
      </c>
      <c r="G4286" s="259">
        <f>ROUND(Table3[[#This Row],[Net]],3)</f>
        <v>106.33</v>
      </c>
    </row>
    <row r="4287" spans="1:7">
      <c r="A4287" s="258" t="s">
        <v>5176</v>
      </c>
      <c r="B4287" s="258" t="s">
        <v>9837</v>
      </c>
      <c r="C4287" s="258">
        <v>2020</v>
      </c>
      <c r="D4287" s="258" t="s">
        <v>864</v>
      </c>
      <c r="E4287" s="258">
        <v>46.449999999999996</v>
      </c>
      <c r="F4287" s="258" t="s">
        <v>3644</v>
      </c>
      <c r="G4287" s="259">
        <f>ROUND(Table3[[#This Row],[Net]],3)</f>
        <v>46.45</v>
      </c>
    </row>
    <row r="4288" spans="1:7">
      <c r="A4288" s="258" t="s">
        <v>5177</v>
      </c>
      <c r="B4288" s="258" t="s">
        <v>9837</v>
      </c>
      <c r="C4288" s="258">
        <v>2020</v>
      </c>
      <c r="D4288" s="258" t="s">
        <v>864</v>
      </c>
      <c r="E4288" s="258">
        <v>83.46</v>
      </c>
      <c r="F4288" s="258" t="s">
        <v>3644</v>
      </c>
      <c r="G4288" s="259">
        <f>ROUND(Table3[[#This Row],[Net]],3)</f>
        <v>83.46</v>
      </c>
    </row>
    <row r="4289" spans="1:7">
      <c r="A4289" s="258" t="s">
        <v>5178</v>
      </c>
      <c r="B4289" s="258" t="s">
        <v>9837</v>
      </c>
      <c r="C4289" s="258">
        <v>2020</v>
      </c>
      <c r="D4289" s="258" t="s">
        <v>864</v>
      </c>
      <c r="E4289" s="258">
        <v>115.72</v>
      </c>
      <c r="F4289" s="258" t="s">
        <v>3644</v>
      </c>
      <c r="G4289" s="259">
        <f>ROUND(Table3[[#This Row],[Net]],3)</f>
        <v>115.72</v>
      </c>
    </row>
    <row r="4290" spans="1:7">
      <c r="A4290" s="258" t="s">
        <v>5179</v>
      </c>
      <c r="B4290" s="258" t="s">
        <v>9837</v>
      </c>
      <c r="C4290" s="258">
        <v>2020</v>
      </c>
      <c r="D4290" s="258" t="s">
        <v>864</v>
      </c>
      <c r="E4290" s="258">
        <v>110.91000000000001</v>
      </c>
      <c r="F4290" s="258" t="s">
        <v>3644</v>
      </c>
      <c r="G4290" s="259">
        <f>ROUND(Table3[[#This Row],[Net]],3)</f>
        <v>110.91</v>
      </c>
    </row>
    <row r="4291" spans="1:7">
      <c r="A4291" s="258" t="s">
        <v>5180</v>
      </c>
      <c r="B4291" s="258" t="s">
        <v>9837</v>
      </c>
      <c r="C4291" s="258">
        <v>2020</v>
      </c>
      <c r="D4291" s="258" t="s">
        <v>864</v>
      </c>
      <c r="E4291" s="258">
        <v>117.19999999999999</v>
      </c>
      <c r="F4291" s="258" t="s">
        <v>3644</v>
      </c>
      <c r="G4291" s="259">
        <f>ROUND(Table3[[#This Row],[Net]],3)</f>
        <v>117.2</v>
      </c>
    </row>
    <row r="4292" spans="1:7">
      <c r="A4292" s="258" t="s">
        <v>5181</v>
      </c>
      <c r="B4292" s="258" t="s">
        <v>9837</v>
      </c>
      <c r="C4292" s="258">
        <v>2020</v>
      </c>
      <c r="D4292" s="258" t="s">
        <v>864</v>
      </c>
      <c r="E4292" s="258">
        <v>19.830000000000002</v>
      </c>
      <c r="F4292" s="258" t="s">
        <v>3644</v>
      </c>
      <c r="G4292" s="259">
        <f>ROUND(Table3[[#This Row],[Net]],3)</f>
        <v>19.829999999999998</v>
      </c>
    </row>
    <row r="4293" spans="1:7">
      <c r="A4293" s="258" t="s">
        <v>5182</v>
      </c>
      <c r="B4293" s="258" t="s">
        <v>9837</v>
      </c>
      <c r="C4293" s="258">
        <v>2020</v>
      </c>
      <c r="D4293" s="258" t="s">
        <v>864</v>
      </c>
      <c r="E4293" s="258">
        <v>211.01999999999995</v>
      </c>
      <c r="F4293" s="258" t="s">
        <v>3644</v>
      </c>
      <c r="G4293" s="259">
        <f>ROUND(Table3[[#This Row],[Net]],3)</f>
        <v>211.02</v>
      </c>
    </row>
    <row r="4294" spans="1:7">
      <c r="A4294" s="258" t="s">
        <v>5183</v>
      </c>
      <c r="B4294" s="258" t="s">
        <v>9837</v>
      </c>
      <c r="C4294" s="258">
        <v>2020</v>
      </c>
      <c r="D4294" s="258" t="s">
        <v>864</v>
      </c>
      <c r="E4294" s="258">
        <v>186.88000000000005</v>
      </c>
      <c r="F4294" s="258" t="s">
        <v>3644</v>
      </c>
      <c r="G4294" s="259">
        <f>ROUND(Table3[[#This Row],[Net]],3)</f>
        <v>186.88</v>
      </c>
    </row>
    <row r="4295" spans="1:7">
      <c r="A4295" s="258" t="s">
        <v>5184</v>
      </c>
      <c r="B4295" s="258" t="s">
        <v>9837</v>
      </c>
      <c r="C4295" s="258">
        <v>2020</v>
      </c>
      <c r="D4295" s="258" t="s">
        <v>864</v>
      </c>
      <c r="E4295" s="258">
        <v>91.470000000000013</v>
      </c>
      <c r="F4295" s="258" t="s">
        <v>3644</v>
      </c>
      <c r="G4295" s="259">
        <f>ROUND(Table3[[#This Row],[Net]],3)</f>
        <v>91.47</v>
      </c>
    </row>
    <row r="4296" spans="1:7">
      <c r="A4296" s="258" t="s">
        <v>5185</v>
      </c>
      <c r="B4296" s="258" t="s">
        <v>9837</v>
      </c>
      <c r="C4296" s="258">
        <v>2020</v>
      </c>
      <c r="D4296" s="258" t="s">
        <v>864</v>
      </c>
      <c r="E4296" s="258">
        <v>62.569999999999993</v>
      </c>
      <c r="F4296" s="258" t="s">
        <v>3644</v>
      </c>
      <c r="G4296" s="259">
        <f>ROUND(Table3[[#This Row],[Net]],3)</f>
        <v>62.57</v>
      </c>
    </row>
    <row r="4297" spans="1:7">
      <c r="A4297" s="258" t="s">
        <v>5186</v>
      </c>
      <c r="B4297" s="258" t="s">
        <v>9837</v>
      </c>
      <c r="C4297" s="258">
        <v>2020</v>
      </c>
      <c r="D4297" s="258" t="s">
        <v>864</v>
      </c>
      <c r="E4297" s="258">
        <v>37.36</v>
      </c>
      <c r="F4297" s="258" t="s">
        <v>3644</v>
      </c>
      <c r="G4297" s="259">
        <f>ROUND(Table3[[#This Row],[Net]],3)</f>
        <v>37.36</v>
      </c>
    </row>
    <row r="4298" spans="1:7">
      <c r="A4298" s="258" t="s">
        <v>5187</v>
      </c>
      <c r="B4298" s="258" t="s">
        <v>9837</v>
      </c>
      <c r="C4298" s="258">
        <v>2020</v>
      </c>
      <c r="D4298" s="258" t="s">
        <v>864</v>
      </c>
      <c r="E4298" s="258">
        <v>41.390000000000008</v>
      </c>
      <c r="F4298" s="258" t="s">
        <v>3644</v>
      </c>
      <c r="G4298" s="259">
        <f>ROUND(Table3[[#This Row],[Net]],3)</f>
        <v>41.39</v>
      </c>
    </row>
    <row r="4299" spans="1:7">
      <c r="A4299" s="258" t="s">
        <v>5188</v>
      </c>
      <c r="B4299" s="258" t="s">
        <v>9837</v>
      </c>
      <c r="C4299" s="258">
        <v>2020</v>
      </c>
      <c r="D4299" s="258" t="s">
        <v>864</v>
      </c>
      <c r="E4299" s="258">
        <v>82.169999999999987</v>
      </c>
      <c r="F4299" s="258" t="s">
        <v>3644</v>
      </c>
      <c r="G4299" s="259">
        <f>ROUND(Table3[[#This Row],[Net]],3)</f>
        <v>82.17</v>
      </c>
    </row>
    <row r="4300" spans="1:7">
      <c r="A4300" s="258" t="s">
        <v>5189</v>
      </c>
      <c r="B4300" s="258" t="s">
        <v>9837</v>
      </c>
      <c r="C4300" s="258">
        <v>2020</v>
      </c>
      <c r="D4300" s="258" t="s">
        <v>864</v>
      </c>
      <c r="E4300" s="258">
        <v>82.64</v>
      </c>
      <c r="F4300" s="258" t="s">
        <v>3644</v>
      </c>
      <c r="G4300" s="259">
        <f>ROUND(Table3[[#This Row],[Net]],3)</f>
        <v>82.64</v>
      </c>
    </row>
    <row r="4301" spans="1:7">
      <c r="A4301" s="258" t="s">
        <v>5190</v>
      </c>
      <c r="B4301" s="258" t="s">
        <v>9837</v>
      </c>
      <c r="C4301" s="258">
        <v>2020</v>
      </c>
      <c r="D4301" s="258" t="s">
        <v>864</v>
      </c>
      <c r="E4301" s="258">
        <v>36.449999999999996</v>
      </c>
      <c r="F4301" s="258" t="s">
        <v>3644</v>
      </c>
      <c r="G4301" s="259">
        <f>ROUND(Table3[[#This Row],[Net]],3)</f>
        <v>36.450000000000003</v>
      </c>
    </row>
    <row r="4302" spans="1:7">
      <c r="A4302" s="258" t="s">
        <v>5191</v>
      </c>
      <c r="B4302" s="258" t="s">
        <v>9837</v>
      </c>
      <c r="C4302" s="258">
        <v>2020</v>
      </c>
      <c r="D4302" s="258" t="s">
        <v>864</v>
      </c>
      <c r="E4302" s="258">
        <v>199.45</v>
      </c>
      <c r="F4302" s="258" t="s">
        <v>3644</v>
      </c>
      <c r="G4302" s="259">
        <f>ROUND(Table3[[#This Row],[Net]],3)</f>
        <v>199.45</v>
      </c>
    </row>
    <row r="4303" spans="1:7">
      <c r="A4303" s="258" t="s">
        <v>5192</v>
      </c>
      <c r="B4303" s="258" t="s">
        <v>9837</v>
      </c>
      <c r="C4303" s="258">
        <v>2020</v>
      </c>
      <c r="D4303" s="258" t="s">
        <v>864</v>
      </c>
      <c r="E4303" s="258">
        <v>185.23999999999998</v>
      </c>
      <c r="F4303" s="258" t="s">
        <v>3644</v>
      </c>
      <c r="G4303" s="259">
        <f>ROUND(Table3[[#This Row],[Net]],3)</f>
        <v>185.24</v>
      </c>
    </row>
    <row r="4304" spans="1:7">
      <c r="A4304" s="258" t="s">
        <v>5193</v>
      </c>
      <c r="B4304" s="258" t="s">
        <v>9837</v>
      </c>
      <c r="C4304" s="258">
        <v>2020</v>
      </c>
      <c r="D4304" s="258" t="s">
        <v>864</v>
      </c>
      <c r="E4304" s="258">
        <v>152.52000000000001</v>
      </c>
      <c r="F4304" s="258" t="s">
        <v>3644</v>
      </c>
      <c r="G4304" s="259">
        <f>ROUND(Table3[[#This Row],[Net]],3)</f>
        <v>152.52000000000001</v>
      </c>
    </row>
    <row r="4305" spans="1:7">
      <c r="A4305" s="258" t="s">
        <v>5194</v>
      </c>
      <c r="B4305" s="258" t="s">
        <v>9837</v>
      </c>
      <c r="C4305" s="258">
        <v>2020</v>
      </c>
      <c r="D4305" s="258" t="s">
        <v>864</v>
      </c>
      <c r="E4305" s="258">
        <v>174.44</v>
      </c>
      <c r="F4305" s="258" t="s">
        <v>3644</v>
      </c>
      <c r="G4305" s="259">
        <f>ROUND(Table3[[#This Row],[Net]],3)</f>
        <v>174.44</v>
      </c>
    </row>
    <row r="4306" spans="1:7">
      <c r="A4306" s="258" t="s">
        <v>5195</v>
      </c>
      <c r="B4306" s="258" t="s">
        <v>9837</v>
      </c>
      <c r="C4306" s="258">
        <v>2020</v>
      </c>
      <c r="D4306" s="258" t="s">
        <v>864</v>
      </c>
      <c r="E4306" s="258">
        <v>204.51000000000002</v>
      </c>
      <c r="F4306" s="258" t="s">
        <v>3644</v>
      </c>
      <c r="G4306" s="259">
        <f>ROUND(Table3[[#This Row],[Net]],3)</f>
        <v>204.51</v>
      </c>
    </row>
    <row r="4307" spans="1:7">
      <c r="A4307" s="258" t="s">
        <v>5196</v>
      </c>
      <c r="B4307" s="258" t="s">
        <v>9837</v>
      </c>
      <c r="C4307" s="258">
        <v>2020</v>
      </c>
      <c r="D4307" s="258" t="s">
        <v>864</v>
      </c>
      <c r="E4307" s="258">
        <v>11.070000000000002</v>
      </c>
      <c r="F4307" s="258" t="s">
        <v>3644</v>
      </c>
      <c r="G4307" s="259">
        <f>ROUND(Table3[[#This Row],[Net]],3)</f>
        <v>11.07</v>
      </c>
    </row>
    <row r="4308" spans="1:7">
      <c r="A4308" s="258" t="s">
        <v>5197</v>
      </c>
      <c r="B4308" s="258" t="s">
        <v>9837</v>
      </c>
      <c r="C4308" s="258">
        <v>2020</v>
      </c>
      <c r="D4308" s="258" t="s">
        <v>864</v>
      </c>
      <c r="E4308" s="258">
        <v>166.83</v>
      </c>
      <c r="F4308" s="258" t="s">
        <v>3644</v>
      </c>
      <c r="G4308" s="259">
        <f>ROUND(Table3[[#This Row],[Net]],3)</f>
        <v>166.83</v>
      </c>
    </row>
    <row r="4309" spans="1:7">
      <c r="A4309" s="258" t="s">
        <v>5198</v>
      </c>
      <c r="B4309" s="258" t="s">
        <v>9837</v>
      </c>
      <c r="C4309" s="258">
        <v>2020</v>
      </c>
      <c r="D4309" s="258" t="s">
        <v>864</v>
      </c>
      <c r="E4309" s="258">
        <v>118.1</v>
      </c>
      <c r="F4309" s="258" t="s">
        <v>3644</v>
      </c>
      <c r="G4309" s="259">
        <f>ROUND(Table3[[#This Row],[Net]],3)</f>
        <v>118.1</v>
      </c>
    </row>
    <row r="4310" spans="1:7">
      <c r="A4310" s="258" t="s">
        <v>5199</v>
      </c>
      <c r="B4310" s="258" t="s">
        <v>9837</v>
      </c>
      <c r="C4310" s="258">
        <v>2020</v>
      </c>
      <c r="D4310" s="258" t="s">
        <v>864</v>
      </c>
      <c r="E4310" s="258">
        <v>179.20999999999998</v>
      </c>
      <c r="F4310" s="258" t="s">
        <v>3644</v>
      </c>
      <c r="G4310" s="259">
        <f>ROUND(Table3[[#This Row],[Net]],3)</f>
        <v>179.21</v>
      </c>
    </row>
    <row r="4311" spans="1:7">
      <c r="A4311" s="258" t="s">
        <v>5200</v>
      </c>
      <c r="B4311" s="258" t="s">
        <v>9837</v>
      </c>
      <c r="C4311" s="258">
        <v>2020</v>
      </c>
      <c r="D4311" s="258" t="s">
        <v>864</v>
      </c>
      <c r="E4311" s="258">
        <v>192.37</v>
      </c>
      <c r="F4311" s="258" t="s">
        <v>3644</v>
      </c>
      <c r="G4311" s="259">
        <f>ROUND(Table3[[#This Row],[Net]],3)</f>
        <v>192.37</v>
      </c>
    </row>
    <row r="4312" spans="1:7">
      <c r="A4312" s="258" t="s">
        <v>5201</v>
      </c>
      <c r="B4312" s="258" t="s">
        <v>9837</v>
      </c>
      <c r="C4312" s="258">
        <v>2020</v>
      </c>
      <c r="D4312" s="258" t="s">
        <v>864</v>
      </c>
      <c r="E4312" s="258">
        <v>23.91</v>
      </c>
      <c r="F4312" s="258" t="s">
        <v>3644</v>
      </c>
      <c r="G4312" s="259">
        <f>ROUND(Table3[[#This Row],[Net]],3)</f>
        <v>23.91</v>
      </c>
    </row>
    <row r="4313" spans="1:7">
      <c r="A4313" s="258" t="s">
        <v>5202</v>
      </c>
      <c r="B4313" s="258" t="s">
        <v>9837</v>
      </c>
      <c r="C4313" s="258">
        <v>2020</v>
      </c>
      <c r="D4313" s="258" t="s">
        <v>864</v>
      </c>
      <c r="E4313" s="258">
        <v>47.569999999999993</v>
      </c>
      <c r="F4313" s="258" t="s">
        <v>3644</v>
      </c>
      <c r="G4313" s="259">
        <f>ROUND(Table3[[#This Row],[Net]],3)</f>
        <v>47.57</v>
      </c>
    </row>
    <row r="4314" spans="1:7">
      <c r="A4314" s="258" t="s">
        <v>5203</v>
      </c>
      <c r="B4314" s="258" t="s">
        <v>9837</v>
      </c>
      <c r="C4314" s="258">
        <v>2020</v>
      </c>
      <c r="D4314" s="258" t="s">
        <v>864</v>
      </c>
      <c r="E4314" s="258">
        <v>68.529999999999987</v>
      </c>
      <c r="F4314" s="258" t="s">
        <v>3644</v>
      </c>
      <c r="G4314" s="259">
        <f>ROUND(Table3[[#This Row],[Net]],3)</f>
        <v>68.53</v>
      </c>
    </row>
    <row r="4315" spans="1:7">
      <c r="A4315" s="258" t="s">
        <v>5204</v>
      </c>
      <c r="B4315" s="258" t="s">
        <v>9837</v>
      </c>
      <c r="C4315" s="258">
        <v>2020</v>
      </c>
      <c r="D4315" s="258" t="s">
        <v>864</v>
      </c>
      <c r="E4315" s="258">
        <v>119.17</v>
      </c>
      <c r="F4315" s="258" t="s">
        <v>3644</v>
      </c>
      <c r="G4315" s="259">
        <f>ROUND(Table3[[#This Row],[Net]],3)</f>
        <v>119.17</v>
      </c>
    </row>
    <row r="4316" spans="1:7">
      <c r="A4316" s="258" t="s">
        <v>5205</v>
      </c>
      <c r="B4316" s="258" t="s">
        <v>9837</v>
      </c>
      <c r="C4316" s="258">
        <v>2020</v>
      </c>
      <c r="D4316" s="258" t="s">
        <v>864</v>
      </c>
      <c r="E4316" s="258">
        <v>135.96</v>
      </c>
      <c r="F4316" s="258" t="s">
        <v>3644</v>
      </c>
      <c r="G4316" s="259">
        <f>ROUND(Table3[[#This Row],[Net]],3)</f>
        <v>135.96</v>
      </c>
    </row>
    <row r="4317" spans="1:7">
      <c r="A4317" s="258" t="s">
        <v>5206</v>
      </c>
      <c r="B4317" s="258" t="s">
        <v>9837</v>
      </c>
      <c r="C4317" s="258">
        <v>2020</v>
      </c>
      <c r="D4317" s="258" t="s">
        <v>864</v>
      </c>
      <c r="E4317" s="258">
        <v>85.07</v>
      </c>
      <c r="F4317" s="258" t="s">
        <v>3644</v>
      </c>
      <c r="G4317" s="259">
        <f>ROUND(Table3[[#This Row],[Net]],3)</f>
        <v>85.07</v>
      </c>
    </row>
    <row r="4318" spans="1:7">
      <c r="A4318" s="258" t="s">
        <v>5207</v>
      </c>
      <c r="B4318" s="258" t="s">
        <v>9837</v>
      </c>
      <c r="C4318" s="258">
        <v>2020</v>
      </c>
      <c r="D4318" s="258" t="s">
        <v>864</v>
      </c>
      <c r="E4318" s="258">
        <v>257.64</v>
      </c>
      <c r="F4318" s="258" t="s">
        <v>3644</v>
      </c>
      <c r="G4318" s="259">
        <f>ROUND(Table3[[#This Row],[Net]],3)</f>
        <v>257.64</v>
      </c>
    </row>
    <row r="4319" spans="1:7">
      <c r="A4319" s="258" t="s">
        <v>5208</v>
      </c>
      <c r="B4319" s="258" t="s">
        <v>9837</v>
      </c>
      <c r="C4319" s="258">
        <v>2020</v>
      </c>
      <c r="D4319" s="258" t="s">
        <v>864</v>
      </c>
      <c r="E4319" s="258">
        <v>58.319999999999993</v>
      </c>
      <c r="F4319" s="258" t="s">
        <v>3644</v>
      </c>
      <c r="G4319" s="259">
        <f>ROUND(Table3[[#This Row],[Net]],3)</f>
        <v>58.32</v>
      </c>
    </row>
    <row r="4320" spans="1:7">
      <c r="A4320" s="258" t="s">
        <v>5209</v>
      </c>
      <c r="B4320" s="258" t="s">
        <v>9837</v>
      </c>
      <c r="C4320" s="258">
        <v>2020</v>
      </c>
      <c r="D4320" s="258" t="s">
        <v>864</v>
      </c>
      <c r="E4320" s="258">
        <v>66.16</v>
      </c>
      <c r="F4320" s="258" t="s">
        <v>3644</v>
      </c>
      <c r="G4320" s="259">
        <f>ROUND(Table3[[#This Row],[Net]],3)</f>
        <v>66.16</v>
      </c>
    </row>
    <row r="4321" spans="1:7">
      <c r="A4321" s="258" t="s">
        <v>5210</v>
      </c>
      <c r="B4321" s="258" t="s">
        <v>9837</v>
      </c>
      <c r="C4321" s="258">
        <v>2020</v>
      </c>
      <c r="D4321" s="258" t="s">
        <v>864</v>
      </c>
      <c r="E4321" s="258">
        <v>61.83</v>
      </c>
      <c r="F4321" s="258" t="s">
        <v>3644</v>
      </c>
      <c r="G4321" s="259">
        <f>ROUND(Table3[[#This Row],[Net]],3)</f>
        <v>61.83</v>
      </c>
    </row>
    <row r="4322" spans="1:7">
      <c r="A4322" s="258" t="s">
        <v>5211</v>
      </c>
      <c r="B4322" s="258" t="s">
        <v>9837</v>
      </c>
      <c r="C4322" s="258">
        <v>2020</v>
      </c>
      <c r="D4322" s="258" t="s">
        <v>864</v>
      </c>
      <c r="E4322" s="258">
        <v>30.82</v>
      </c>
      <c r="F4322" s="258" t="s">
        <v>3644</v>
      </c>
      <c r="G4322" s="259">
        <f>ROUND(Table3[[#This Row],[Net]],3)</f>
        <v>30.82</v>
      </c>
    </row>
    <row r="4323" spans="1:7">
      <c r="A4323" s="258" t="s">
        <v>5212</v>
      </c>
      <c r="B4323" s="258" t="s">
        <v>9837</v>
      </c>
      <c r="C4323" s="258">
        <v>2020</v>
      </c>
      <c r="D4323" s="258" t="s">
        <v>864</v>
      </c>
      <c r="E4323" s="258">
        <v>106.29</v>
      </c>
      <c r="F4323" s="258" t="s">
        <v>3644</v>
      </c>
      <c r="G4323" s="259">
        <f>ROUND(Table3[[#This Row],[Net]],3)</f>
        <v>106.29</v>
      </c>
    </row>
    <row r="4324" spans="1:7">
      <c r="A4324" s="258" t="s">
        <v>5213</v>
      </c>
      <c r="B4324" s="258" t="s">
        <v>9837</v>
      </c>
      <c r="C4324" s="258">
        <v>2020</v>
      </c>
      <c r="D4324" s="258" t="s">
        <v>864</v>
      </c>
      <c r="E4324" s="258">
        <v>68.72</v>
      </c>
      <c r="F4324" s="258" t="s">
        <v>3644</v>
      </c>
      <c r="G4324" s="259">
        <f>ROUND(Table3[[#This Row],[Net]],3)</f>
        <v>68.72</v>
      </c>
    </row>
    <row r="4325" spans="1:7">
      <c r="A4325" s="258" t="s">
        <v>5214</v>
      </c>
      <c r="B4325" s="258" t="s">
        <v>9837</v>
      </c>
      <c r="C4325" s="258">
        <v>2020</v>
      </c>
      <c r="D4325" s="258" t="s">
        <v>864</v>
      </c>
      <c r="E4325" s="258">
        <v>118.53999999999999</v>
      </c>
      <c r="F4325" s="258" t="s">
        <v>3644</v>
      </c>
      <c r="G4325" s="259">
        <f>ROUND(Table3[[#This Row],[Net]],3)</f>
        <v>118.54</v>
      </c>
    </row>
    <row r="4326" spans="1:7">
      <c r="A4326" s="258" t="s">
        <v>5215</v>
      </c>
      <c r="B4326" s="258" t="s">
        <v>9837</v>
      </c>
      <c r="C4326" s="258">
        <v>2020</v>
      </c>
      <c r="D4326" s="258" t="s">
        <v>864</v>
      </c>
      <c r="E4326" s="258">
        <v>123.56</v>
      </c>
      <c r="F4326" s="258" t="s">
        <v>3644</v>
      </c>
      <c r="G4326" s="259">
        <f>ROUND(Table3[[#This Row],[Net]],3)</f>
        <v>123.56</v>
      </c>
    </row>
    <row r="4327" spans="1:7">
      <c r="A4327" s="258" t="s">
        <v>5216</v>
      </c>
      <c r="B4327" s="258" t="s">
        <v>9837</v>
      </c>
      <c r="C4327" s="258">
        <v>2020</v>
      </c>
      <c r="D4327" s="258" t="s">
        <v>864</v>
      </c>
      <c r="E4327" s="258">
        <v>29.93</v>
      </c>
      <c r="F4327" s="258" t="s">
        <v>3644</v>
      </c>
      <c r="G4327" s="259">
        <f>ROUND(Table3[[#This Row],[Net]],3)</f>
        <v>29.93</v>
      </c>
    </row>
    <row r="4328" spans="1:7">
      <c r="A4328" s="258" t="s">
        <v>5217</v>
      </c>
      <c r="B4328" s="258" t="s">
        <v>9837</v>
      </c>
      <c r="C4328" s="258">
        <v>2020</v>
      </c>
      <c r="D4328" s="258" t="s">
        <v>864</v>
      </c>
      <c r="E4328" s="258">
        <v>52.089999999999996</v>
      </c>
      <c r="F4328" s="258" t="s">
        <v>3644</v>
      </c>
      <c r="G4328" s="259">
        <f>ROUND(Table3[[#This Row],[Net]],3)</f>
        <v>52.09</v>
      </c>
    </row>
    <row r="4329" spans="1:7">
      <c r="A4329" s="258" t="s">
        <v>5218</v>
      </c>
      <c r="B4329" s="258" t="s">
        <v>9837</v>
      </c>
      <c r="C4329" s="258">
        <v>2020</v>
      </c>
      <c r="D4329" s="258" t="s">
        <v>864</v>
      </c>
      <c r="E4329" s="258">
        <v>62.699999999999989</v>
      </c>
      <c r="F4329" s="258" t="s">
        <v>3644</v>
      </c>
      <c r="G4329" s="259">
        <f>ROUND(Table3[[#This Row],[Net]],3)</f>
        <v>62.7</v>
      </c>
    </row>
    <row r="4330" spans="1:7">
      <c r="A4330" s="258" t="s">
        <v>5219</v>
      </c>
      <c r="B4330" s="258" t="s">
        <v>9837</v>
      </c>
      <c r="C4330" s="258">
        <v>2020</v>
      </c>
      <c r="D4330" s="258" t="s">
        <v>864</v>
      </c>
      <c r="E4330" s="258">
        <v>24.619999999999997</v>
      </c>
      <c r="F4330" s="258" t="s">
        <v>3644</v>
      </c>
      <c r="G4330" s="259">
        <f>ROUND(Table3[[#This Row],[Net]],3)</f>
        <v>24.62</v>
      </c>
    </row>
    <row r="4331" spans="1:7">
      <c r="A4331" s="258" t="s">
        <v>5220</v>
      </c>
      <c r="B4331" s="258" t="s">
        <v>9837</v>
      </c>
      <c r="C4331" s="258">
        <v>2020</v>
      </c>
      <c r="D4331" s="258" t="s">
        <v>864</v>
      </c>
      <c r="E4331" s="258">
        <v>127.89</v>
      </c>
      <c r="F4331" s="258" t="s">
        <v>3644</v>
      </c>
      <c r="G4331" s="259">
        <f>ROUND(Table3[[#This Row],[Net]],3)</f>
        <v>127.89</v>
      </c>
    </row>
    <row r="4332" spans="1:7">
      <c r="A4332" s="258" t="s">
        <v>5221</v>
      </c>
      <c r="B4332" s="258" t="s">
        <v>9837</v>
      </c>
      <c r="C4332" s="258">
        <v>2020</v>
      </c>
      <c r="D4332" s="258" t="s">
        <v>864</v>
      </c>
      <c r="E4332" s="258">
        <v>60.35</v>
      </c>
      <c r="F4332" s="258" t="s">
        <v>3644</v>
      </c>
      <c r="G4332" s="259">
        <f>ROUND(Table3[[#This Row],[Net]],3)</f>
        <v>60.35</v>
      </c>
    </row>
    <row r="4333" spans="1:7">
      <c r="A4333" s="258" t="s">
        <v>5222</v>
      </c>
      <c r="B4333" s="258" t="s">
        <v>9837</v>
      </c>
      <c r="C4333" s="258">
        <v>2020</v>
      </c>
      <c r="D4333" s="258" t="s">
        <v>864</v>
      </c>
      <c r="E4333" s="258">
        <v>93.86</v>
      </c>
      <c r="F4333" s="258" t="s">
        <v>3644</v>
      </c>
      <c r="G4333" s="259">
        <f>ROUND(Table3[[#This Row],[Net]],3)</f>
        <v>93.86</v>
      </c>
    </row>
    <row r="4334" spans="1:7">
      <c r="A4334" s="258" t="s">
        <v>5223</v>
      </c>
      <c r="B4334" s="258" t="s">
        <v>9837</v>
      </c>
      <c r="C4334" s="258">
        <v>2020</v>
      </c>
      <c r="D4334" s="258" t="s">
        <v>864</v>
      </c>
      <c r="E4334" s="258">
        <v>36.88000000000001</v>
      </c>
      <c r="F4334" s="258" t="s">
        <v>3644</v>
      </c>
      <c r="G4334" s="259">
        <f>ROUND(Table3[[#This Row],[Net]],3)</f>
        <v>36.880000000000003</v>
      </c>
    </row>
    <row r="4335" spans="1:7">
      <c r="A4335" s="258" t="s">
        <v>5224</v>
      </c>
      <c r="B4335" s="258" t="s">
        <v>9837</v>
      </c>
      <c r="C4335" s="258">
        <v>2020</v>
      </c>
      <c r="D4335" s="258" t="s">
        <v>864</v>
      </c>
      <c r="E4335" s="258">
        <v>15.540000000000001</v>
      </c>
      <c r="F4335" s="258" t="s">
        <v>3644</v>
      </c>
      <c r="G4335" s="259">
        <f>ROUND(Table3[[#This Row],[Net]],3)</f>
        <v>15.54</v>
      </c>
    </row>
    <row r="4336" spans="1:7">
      <c r="A4336" s="258" t="s">
        <v>5225</v>
      </c>
      <c r="B4336" s="258" t="s">
        <v>9837</v>
      </c>
      <c r="C4336" s="258">
        <v>2020</v>
      </c>
      <c r="D4336" s="258" t="s">
        <v>864</v>
      </c>
      <c r="E4336" s="258">
        <v>48.77</v>
      </c>
      <c r="F4336" s="258" t="s">
        <v>3644</v>
      </c>
      <c r="G4336" s="259">
        <f>ROUND(Table3[[#This Row],[Net]],3)</f>
        <v>48.77</v>
      </c>
    </row>
    <row r="4337" spans="1:7">
      <c r="A4337" s="258" t="s">
        <v>5226</v>
      </c>
      <c r="B4337" s="258" t="s">
        <v>9837</v>
      </c>
      <c r="C4337" s="258">
        <v>2020</v>
      </c>
      <c r="D4337" s="258" t="s">
        <v>864</v>
      </c>
      <c r="E4337" s="258">
        <v>77.87</v>
      </c>
      <c r="F4337" s="258" t="s">
        <v>3644</v>
      </c>
      <c r="G4337" s="259">
        <f>ROUND(Table3[[#This Row],[Net]],3)</f>
        <v>77.87</v>
      </c>
    </row>
    <row r="4338" spans="1:7">
      <c r="A4338" s="258" t="s">
        <v>5227</v>
      </c>
      <c r="B4338" s="258" t="s">
        <v>9837</v>
      </c>
      <c r="C4338" s="258">
        <v>2020</v>
      </c>
      <c r="D4338" s="258" t="s">
        <v>864</v>
      </c>
      <c r="E4338" s="258">
        <v>43.120000000000005</v>
      </c>
      <c r="F4338" s="258" t="s">
        <v>3644</v>
      </c>
      <c r="G4338" s="259">
        <f>ROUND(Table3[[#This Row],[Net]],3)</f>
        <v>43.12</v>
      </c>
    </row>
    <row r="4339" spans="1:7">
      <c r="A4339" s="258" t="s">
        <v>5228</v>
      </c>
      <c r="B4339" s="258" t="s">
        <v>9837</v>
      </c>
      <c r="C4339" s="258">
        <v>2020</v>
      </c>
      <c r="D4339" s="258" t="s">
        <v>864</v>
      </c>
      <c r="E4339" s="258">
        <v>88.75</v>
      </c>
      <c r="F4339" s="258" t="s">
        <v>3644</v>
      </c>
      <c r="G4339" s="259">
        <f>ROUND(Table3[[#This Row],[Net]],3)</f>
        <v>88.75</v>
      </c>
    </row>
    <row r="4340" spans="1:7">
      <c r="A4340" s="258" t="s">
        <v>5229</v>
      </c>
      <c r="B4340" s="258" t="s">
        <v>9837</v>
      </c>
      <c r="C4340" s="258">
        <v>2020</v>
      </c>
      <c r="D4340" s="258" t="s">
        <v>864</v>
      </c>
      <c r="E4340" s="258">
        <v>60.609999999999992</v>
      </c>
      <c r="F4340" s="258" t="s">
        <v>3644</v>
      </c>
      <c r="G4340" s="259">
        <f>ROUND(Table3[[#This Row],[Net]],3)</f>
        <v>60.61</v>
      </c>
    </row>
    <row r="4341" spans="1:7">
      <c r="A4341" s="258" t="s">
        <v>5230</v>
      </c>
      <c r="B4341" s="258" t="s">
        <v>9837</v>
      </c>
      <c r="C4341" s="258">
        <v>2020</v>
      </c>
      <c r="D4341" s="258" t="s">
        <v>864</v>
      </c>
      <c r="E4341" s="258">
        <v>5.16</v>
      </c>
      <c r="F4341" s="258" t="s">
        <v>3644</v>
      </c>
      <c r="G4341" s="259">
        <f>ROUND(Table3[[#This Row],[Net]],3)</f>
        <v>5.16</v>
      </c>
    </row>
    <row r="4342" spans="1:7">
      <c r="A4342" s="258" t="s">
        <v>5231</v>
      </c>
      <c r="B4342" s="258" t="s">
        <v>9837</v>
      </c>
      <c r="C4342" s="258">
        <v>2020</v>
      </c>
      <c r="D4342" s="258" t="s">
        <v>864</v>
      </c>
      <c r="E4342" s="258">
        <v>44.759999999999991</v>
      </c>
      <c r="F4342" s="258" t="s">
        <v>3644</v>
      </c>
      <c r="G4342" s="259">
        <f>ROUND(Table3[[#This Row],[Net]],3)</f>
        <v>44.76</v>
      </c>
    </row>
    <row r="4343" spans="1:7">
      <c r="A4343" s="258" t="s">
        <v>5232</v>
      </c>
      <c r="B4343" s="258" t="s">
        <v>9837</v>
      </c>
      <c r="C4343" s="258">
        <v>2020</v>
      </c>
      <c r="D4343" s="258" t="s">
        <v>864</v>
      </c>
      <c r="E4343" s="258">
        <v>31.470000000000002</v>
      </c>
      <c r="F4343" s="258" t="s">
        <v>3644</v>
      </c>
      <c r="G4343" s="259">
        <f>ROUND(Table3[[#This Row],[Net]],3)</f>
        <v>31.47</v>
      </c>
    </row>
    <row r="4344" spans="1:7">
      <c r="A4344" s="258" t="s">
        <v>5233</v>
      </c>
      <c r="B4344" s="258" t="s">
        <v>9837</v>
      </c>
      <c r="C4344" s="258">
        <v>2020</v>
      </c>
      <c r="D4344" s="258" t="s">
        <v>864</v>
      </c>
      <c r="E4344" s="258">
        <v>154.42000000000002</v>
      </c>
      <c r="F4344" s="258" t="s">
        <v>3644</v>
      </c>
      <c r="G4344" s="259">
        <f>ROUND(Table3[[#This Row],[Net]],3)</f>
        <v>154.41999999999999</v>
      </c>
    </row>
    <row r="4345" spans="1:7">
      <c r="A4345" s="258" t="s">
        <v>5234</v>
      </c>
      <c r="B4345" s="258" t="s">
        <v>9837</v>
      </c>
      <c r="C4345" s="258">
        <v>2020</v>
      </c>
      <c r="D4345" s="258" t="s">
        <v>864</v>
      </c>
      <c r="E4345" s="258">
        <v>63.239999999999995</v>
      </c>
      <c r="F4345" s="258" t="s">
        <v>3644</v>
      </c>
      <c r="G4345" s="259">
        <f>ROUND(Table3[[#This Row],[Net]],3)</f>
        <v>63.24</v>
      </c>
    </row>
    <row r="4346" spans="1:7">
      <c r="A4346" s="258" t="s">
        <v>5235</v>
      </c>
      <c r="B4346" s="258" t="s">
        <v>9837</v>
      </c>
      <c r="C4346" s="258">
        <v>2020</v>
      </c>
      <c r="D4346" s="258" t="s">
        <v>864</v>
      </c>
      <c r="E4346" s="258">
        <v>40.15</v>
      </c>
      <c r="F4346" s="258" t="s">
        <v>3644</v>
      </c>
      <c r="G4346" s="259">
        <f>ROUND(Table3[[#This Row],[Net]],3)</f>
        <v>40.15</v>
      </c>
    </row>
    <row r="4347" spans="1:7">
      <c r="A4347" s="258" t="s">
        <v>5236</v>
      </c>
      <c r="B4347" s="258" t="s">
        <v>9837</v>
      </c>
      <c r="C4347" s="258">
        <v>2020</v>
      </c>
      <c r="D4347" s="258" t="s">
        <v>864</v>
      </c>
      <c r="E4347" s="258">
        <v>83.36</v>
      </c>
      <c r="F4347" s="258" t="s">
        <v>3644</v>
      </c>
      <c r="G4347" s="259">
        <f>ROUND(Table3[[#This Row],[Net]],3)</f>
        <v>83.36</v>
      </c>
    </row>
    <row r="4348" spans="1:7">
      <c r="A4348" s="258" t="s">
        <v>5237</v>
      </c>
      <c r="B4348" s="258" t="s">
        <v>9837</v>
      </c>
      <c r="C4348" s="258">
        <v>2020</v>
      </c>
      <c r="D4348" s="258" t="s">
        <v>864</v>
      </c>
      <c r="E4348" s="258">
        <v>142.57</v>
      </c>
      <c r="F4348" s="258" t="s">
        <v>3644</v>
      </c>
      <c r="G4348" s="259">
        <f>ROUND(Table3[[#This Row],[Net]],3)</f>
        <v>142.57</v>
      </c>
    </row>
    <row r="4349" spans="1:7">
      <c r="A4349" s="258" t="s">
        <v>5238</v>
      </c>
      <c r="B4349" s="258" t="s">
        <v>9837</v>
      </c>
      <c r="C4349" s="258">
        <v>2020</v>
      </c>
      <c r="D4349" s="258" t="s">
        <v>864</v>
      </c>
      <c r="E4349" s="258">
        <v>96.63</v>
      </c>
      <c r="F4349" s="258" t="s">
        <v>3644</v>
      </c>
      <c r="G4349" s="259">
        <f>ROUND(Table3[[#This Row],[Net]],3)</f>
        <v>96.63</v>
      </c>
    </row>
    <row r="4350" spans="1:7">
      <c r="A4350" s="258" t="s">
        <v>5239</v>
      </c>
      <c r="B4350" s="258" t="s">
        <v>9837</v>
      </c>
      <c r="C4350" s="258">
        <v>2020</v>
      </c>
      <c r="D4350" s="258" t="s">
        <v>864</v>
      </c>
      <c r="E4350" s="258">
        <v>34.459999999999994</v>
      </c>
      <c r="F4350" s="258" t="s">
        <v>3644</v>
      </c>
      <c r="G4350" s="259">
        <f>ROUND(Table3[[#This Row],[Net]],3)</f>
        <v>34.46</v>
      </c>
    </row>
    <row r="4351" spans="1:7">
      <c r="A4351" s="258" t="s">
        <v>5240</v>
      </c>
      <c r="B4351" s="258" t="s">
        <v>9837</v>
      </c>
      <c r="C4351" s="258">
        <v>2020</v>
      </c>
      <c r="D4351" s="258" t="s">
        <v>864</v>
      </c>
      <c r="E4351" s="258">
        <v>61.95</v>
      </c>
      <c r="F4351" s="258" t="s">
        <v>3644</v>
      </c>
      <c r="G4351" s="259">
        <f>ROUND(Table3[[#This Row],[Net]],3)</f>
        <v>61.95</v>
      </c>
    </row>
    <row r="4352" spans="1:7">
      <c r="A4352" s="258" t="s">
        <v>5241</v>
      </c>
      <c r="B4352" s="258" t="s">
        <v>9837</v>
      </c>
      <c r="C4352" s="258">
        <v>2020</v>
      </c>
      <c r="D4352" s="258" t="s">
        <v>864</v>
      </c>
      <c r="E4352" s="258">
        <v>10.42</v>
      </c>
      <c r="F4352" s="258" t="s">
        <v>3644</v>
      </c>
      <c r="G4352" s="259">
        <f>ROUND(Table3[[#This Row],[Net]],3)</f>
        <v>10.42</v>
      </c>
    </row>
    <row r="4353" spans="1:7">
      <c r="A4353" s="258" t="s">
        <v>5242</v>
      </c>
      <c r="B4353" s="258" t="s">
        <v>9837</v>
      </c>
      <c r="C4353" s="258">
        <v>2020</v>
      </c>
      <c r="D4353" s="258" t="s">
        <v>864</v>
      </c>
      <c r="E4353" s="258">
        <v>30.599999999999998</v>
      </c>
      <c r="F4353" s="258" t="s">
        <v>3644</v>
      </c>
      <c r="G4353" s="259">
        <f>ROUND(Table3[[#This Row],[Net]],3)</f>
        <v>30.6</v>
      </c>
    </row>
    <row r="4354" spans="1:7">
      <c r="A4354" s="258" t="s">
        <v>5243</v>
      </c>
      <c r="B4354" s="258" t="s">
        <v>9837</v>
      </c>
      <c r="C4354" s="258">
        <v>2020</v>
      </c>
      <c r="D4354" s="258" t="s">
        <v>864</v>
      </c>
      <c r="E4354" s="258">
        <v>35.200000000000003</v>
      </c>
      <c r="F4354" s="258" t="s">
        <v>3644</v>
      </c>
      <c r="G4354" s="259">
        <f>ROUND(Table3[[#This Row],[Net]],3)</f>
        <v>35.200000000000003</v>
      </c>
    </row>
    <row r="4355" spans="1:7">
      <c r="A4355" s="258" t="s">
        <v>5244</v>
      </c>
      <c r="B4355" s="258" t="s">
        <v>9837</v>
      </c>
      <c r="C4355" s="258">
        <v>2020</v>
      </c>
      <c r="D4355" s="258" t="s">
        <v>864</v>
      </c>
      <c r="E4355" s="258">
        <v>39.839999999999996</v>
      </c>
      <c r="F4355" s="258" t="s">
        <v>3644</v>
      </c>
      <c r="G4355" s="259">
        <f>ROUND(Table3[[#This Row],[Net]],3)</f>
        <v>39.840000000000003</v>
      </c>
    </row>
    <row r="4356" spans="1:7">
      <c r="A4356" s="258" t="s">
        <v>5245</v>
      </c>
      <c r="B4356" s="258" t="s">
        <v>9837</v>
      </c>
      <c r="C4356" s="258">
        <v>2020</v>
      </c>
      <c r="D4356" s="258" t="s">
        <v>864</v>
      </c>
      <c r="E4356" s="258">
        <v>11.61</v>
      </c>
      <c r="F4356" s="258" t="s">
        <v>3644</v>
      </c>
      <c r="G4356" s="259">
        <f>ROUND(Table3[[#This Row],[Net]],3)</f>
        <v>11.61</v>
      </c>
    </row>
    <row r="4357" spans="1:7">
      <c r="A4357" s="258" t="s">
        <v>5246</v>
      </c>
      <c r="B4357" s="258" t="s">
        <v>9837</v>
      </c>
      <c r="C4357" s="258">
        <v>2020</v>
      </c>
      <c r="D4357" s="258" t="s">
        <v>864</v>
      </c>
      <c r="E4357" s="258">
        <v>55.96</v>
      </c>
      <c r="F4357" s="258" t="s">
        <v>3644</v>
      </c>
      <c r="G4357" s="259">
        <f>ROUND(Table3[[#This Row],[Net]],3)</f>
        <v>55.96</v>
      </c>
    </row>
    <row r="4358" spans="1:7">
      <c r="A4358" s="258" t="s">
        <v>5247</v>
      </c>
      <c r="B4358" s="258" t="s">
        <v>9837</v>
      </c>
      <c r="C4358" s="258">
        <v>2020</v>
      </c>
      <c r="D4358" s="258" t="s">
        <v>864</v>
      </c>
      <c r="E4358" s="258">
        <v>241.25</v>
      </c>
      <c r="F4358" s="258" t="s">
        <v>3644</v>
      </c>
      <c r="G4358" s="259">
        <f>ROUND(Table3[[#This Row],[Net]],3)</f>
        <v>241.25</v>
      </c>
    </row>
    <row r="4359" spans="1:7">
      <c r="A4359" s="258" t="s">
        <v>5248</v>
      </c>
      <c r="B4359" s="258" t="s">
        <v>9837</v>
      </c>
      <c r="C4359" s="258">
        <v>2020</v>
      </c>
      <c r="D4359" s="258" t="s">
        <v>864</v>
      </c>
      <c r="E4359" s="258">
        <v>34.049999999999997</v>
      </c>
      <c r="F4359" s="258" t="s">
        <v>3644</v>
      </c>
      <c r="G4359" s="259">
        <f>ROUND(Table3[[#This Row],[Net]],3)</f>
        <v>34.049999999999997</v>
      </c>
    </row>
    <row r="4360" spans="1:7">
      <c r="A4360" s="258" t="s">
        <v>5249</v>
      </c>
      <c r="B4360" s="258" t="s">
        <v>9837</v>
      </c>
      <c r="C4360" s="258">
        <v>2020</v>
      </c>
      <c r="D4360" s="258" t="s">
        <v>864</v>
      </c>
      <c r="E4360" s="258">
        <v>118.30000000000001</v>
      </c>
      <c r="F4360" s="258" t="s">
        <v>3644</v>
      </c>
      <c r="G4360" s="259">
        <f>ROUND(Table3[[#This Row],[Net]],3)</f>
        <v>118.3</v>
      </c>
    </row>
    <row r="4361" spans="1:7">
      <c r="A4361" s="258" t="s">
        <v>5250</v>
      </c>
      <c r="B4361" s="258" t="s">
        <v>9837</v>
      </c>
      <c r="C4361" s="258">
        <v>2020</v>
      </c>
      <c r="D4361" s="258" t="s">
        <v>864</v>
      </c>
      <c r="E4361" s="258">
        <v>150.14999999999998</v>
      </c>
      <c r="F4361" s="258" t="s">
        <v>3644</v>
      </c>
      <c r="G4361" s="259">
        <f>ROUND(Table3[[#This Row],[Net]],3)</f>
        <v>150.15</v>
      </c>
    </row>
    <row r="4362" spans="1:7">
      <c r="A4362" s="258" t="s">
        <v>5251</v>
      </c>
      <c r="B4362" s="258" t="s">
        <v>9837</v>
      </c>
      <c r="C4362" s="258">
        <v>2020</v>
      </c>
      <c r="D4362" s="258" t="s">
        <v>864</v>
      </c>
      <c r="E4362" s="258">
        <v>61.47</v>
      </c>
      <c r="F4362" s="258" t="s">
        <v>3644</v>
      </c>
      <c r="G4362" s="259">
        <f>ROUND(Table3[[#This Row],[Net]],3)</f>
        <v>61.47</v>
      </c>
    </row>
    <row r="4363" spans="1:7">
      <c r="A4363" s="258" t="s">
        <v>5252</v>
      </c>
      <c r="B4363" s="258" t="s">
        <v>9837</v>
      </c>
      <c r="C4363" s="258">
        <v>2020</v>
      </c>
      <c r="D4363" s="258" t="s">
        <v>864</v>
      </c>
      <c r="E4363" s="258">
        <v>63.73</v>
      </c>
      <c r="F4363" s="258" t="s">
        <v>3644</v>
      </c>
      <c r="G4363" s="259">
        <f>ROUND(Table3[[#This Row],[Net]],3)</f>
        <v>63.73</v>
      </c>
    </row>
    <row r="4364" spans="1:7">
      <c r="A4364" s="258" t="s">
        <v>5253</v>
      </c>
      <c r="B4364" s="258" t="s">
        <v>9837</v>
      </c>
      <c r="C4364" s="258">
        <v>2020</v>
      </c>
      <c r="D4364" s="258" t="s">
        <v>864</v>
      </c>
      <c r="E4364" s="258">
        <v>181.42</v>
      </c>
      <c r="F4364" s="258" t="s">
        <v>3644</v>
      </c>
      <c r="G4364" s="259">
        <f>ROUND(Table3[[#This Row],[Net]],3)</f>
        <v>181.42</v>
      </c>
    </row>
    <row r="4365" spans="1:7">
      <c r="A4365" s="258" t="s">
        <v>5254</v>
      </c>
      <c r="B4365" s="258" t="s">
        <v>9837</v>
      </c>
      <c r="C4365" s="258">
        <v>2020</v>
      </c>
      <c r="D4365" s="258" t="s">
        <v>864</v>
      </c>
      <c r="E4365" s="258">
        <v>65.13</v>
      </c>
      <c r="F4365" s="258" t="s">
        <v>3644</v>
      </c>
      <c r="G4365" s="259">
        <f>ROUND(Table3[[#This Row],[Net]],3)</f>
        <v>65.13</v>
      </c>
    </row>
    <row r="4366" spans="1:7">
      <c r="A4366" s="258" t="s">
        <v>5255</v>
      </c>
      <c r="B4366" s="258" t="s">
        <v>9837</v>
      </c>
      <c r="C4366" s="258">
        <v>2020</v>
      </c>
      <c r="D4366" s="258" t="s">
        <v>864</v>
      </c>
      <c r="E4366" s="258">
        <v>63.41</v>
      </c>
      <c r="F4366" s="258" t="s">
        <v>3644</v>
      </c>
      <c r="G4366" s="259">
        <f>ROUND(Table3[[#This Row],[Net]],3)</f>
        <v>63.41</v>
      </c>
    </row>
    <row r="4367" spans="1:7">
      <c r="A4367" s="258" t="s">
        <v>5256</v>
      </c>
      <c r="B4367" s="258" t="s">
        <v>9837</v>
      </c>
      <c r="C4367" s="258">
        <v>2020</v>
      </c>
      <c r="D4367" s="258" t="s">
        <v>864</v>
      </c>
      <c r="E4367" s="258">
        <v>95.91</v>
      </c>
      <c r="F4367" s="258" t="s">
        <v>3644</v>
      </c>
      <c r="G4367" s="259">
        <f>ROUND(Table3[[#This Row],[Net]],3)</f>
        <v>95.91</v>
      </c>
    </row>
    <row r="4368" spans="1:7">
      <c r="A4368" s="258" t="s">
        <v>5257</v>
      </c>
      <c r="B4368" s="258" t="s">
        <v>9837</v>
      </c>
      <c r="C4368" s="258">
        <v>2020</v>
      </c>
      <c r="D4368" s="258" t="s">
        <v>864</v>
      </c>
      <c r="E4368" s="258">
        <v>86.610000000000014</v>
      </c>
      <c r="F4368" s="258" t="s">
        <v>3644</v>
      </c>
      <c r="G4368" s="259">
        <f>ROUND(Table3[[#This Row],[Net]],3)</f>
        <v>86.61</v>
      </c>
    </row>
    <row r="4369" spans="1:7">
      <c r="A4369" s="258" t="s">
        <v>5258</v>
      </c>
      <c r="B4369" s="258" t="s">
        <v>9837</v>
      </c>
      <c r="C4369" s="258">
        <v>2020</v>
      </c>
      <c r="D4369" s="258" t="s">
        <v>864</v>
      </c>
      <c r="E4369" s="258">
        <v>143.77999999999997</v>
      </c>
      <c r="F4369" s="258" t="s">
        <v>3644</v>
      </c>
      <c r="G4369" s="259">
        <f>ROUND(Table3[[#This Row],[Net]],3)</f>
        <v>143.78</v>
      </c>
    </row>
    <row r="4370" spans="1:7">
      <c r="A4370" s="258" t="s">
        <v>5259</v>
      </c>
      <c r="B4370" s="258" t="s">
        <v>9837</v>
      </c>
      <c r="C4370" s="258">
        <v>2020</v>
      </c>
      <c r="D4370" s="258" t="s">
        <v>864</v>
      </c>
      <c r="E4370" s="258">
        <v>16.7</v>
      </c>
      <c r="F4370" s="258" t="s">
        <v>3644</v>
      </c>
      <c r="G4370" s="259">
        <f>ROUND(Table3[[#This Row],[Net]],3)</f>
        <v>16.7</v>
      </c>
    </row>
    <row r="4371" spans="1:7">
      <c r="A4371" s="258" t="s">
        <v>5260</v>
      </c>
      <c r="B4371" s="258" t="s">
        <v>9837</v>
      </c>
      <c r="C4371" s="258">
        <v>2020</v>
      </c>
      <c r="D4371" s="258" t="s">
        <v>864</v>
      </c>
      <c r="E4371" s="258">
        <v>43</v>
      </c>
      <c r="F4371" s="258" t="s">
        <v>3644</v>
      </c>
      <c r="G4371" s="259">
        <f>ROUND(Table3[[#This Row],[Net]],3)</f>
        <v>43</v>
      </c>
    </row>
    <row r="4372" spans="1:7">
      <c r="A4372" s="258" t="s">
        <v>5261</v>
      </c>
      <c r="B4372" s="258" t="s">
        <v>9837</v>
      </c>
      <c r="C4372" s="258">
        <v>2020</v>
      </c>
      <c r="D4372" s="258" t="s">
        <v>864</v>
      </c>
      <c r="E4372" s="258">
        <v>159.91</v>
      </c>
      <c r="F4372" s="258" t="s">
        <v>3644</v>
      </c>
      <c r="G4372" s="259">
        <f>ROUND(Table3[[#This Row],[Net]],3)</f>
        <v>159.91</v>
      </c>
    </row>
    <row r="4373" spans="1:7">
      <c r="A4373" s="258" t="s">
        <v>5262</v>
      </c>
      <c r="B4373" s="258" t="s">
        <v>9837</v>
      </c>
      <c r="C4373" s="258">
        <v>2020</v>
      </c>
      <c r="D4373" s="258" t="s">
        <v>864</v>
      </c>
      <c r="E4373" s="258">
        <v>52.94</v>
      </c>
      <c r="F4373" s="258" t="s">
        <v>3644</v>
      </c>
      <c r="G4373" s="259">
        <f>ROUND(Table3[[#This Row],[Net]],3)</f>
        <v>52.94</v>
      </c>
    </row>
    <row r="4374" spans="1:7">
      <c r="A4374" s="258" t="s">
        <v>5263</v>
      </c>
      <c r="B4374" s="258" t="s">
        <v>9837</v>
      </c>
      <c r="C4374" s="258">
        <v>2020</v>
      </c>
      <c r="D4374" s="258" t="s">
        <v>864</v>
      </c>
      <c r="E4374" s="258">
        <v>53.070000000000007</v>
      </c>
      <c r="F4374" s="258" t="s">
        <v>3644</v>
      </c>
      <c r="G4374" s="259">
        <f>ROUND(Table3[[#This Row],[Net]],3)</f>
        <v>53.07</v>
      </c>
    </row>
    <row r="4375" spans="1:7">
      <c r="A4375" s="258" t="s">
        <v>5264</v>
      </c>
      <c r="B4375" s="258" t="s">
        <v>9837</v>
      </c>
      <c r="C4375" s="258">
        <v>2020</v>
      </c>
      <c r="D4375" s="258" t="s">
        <v>864</v>
      </c>
      <c r="E4375" s="258">
        <v>3.77</v>
      </c>
      <c r="F4375" s="258" t="s">
        <v>3644</v>
      </c>
      <c r="G4375" s="259">
        <f>ROUND(Table3[[#This Row],[Net]],3)</f>
        <v>3.77</v>
      </c>
    </row>
    <row r="4376" spans="1:7">
      <c r="A4376" s="258" t="s">
        <v>5265</v>
      </c>
      <c r="B4376" s="258" t="s">
        <v>9837</v>
      </c>
      <c r="C4376" s="258">
        <v>2020</v>
      </c>
      <c r="D4376" s="258" t="s">
        <v>864</v>
      </c>
      <c r="E4376" s="258">
        <v>19.8</v>
      </c>
      <c r="F4376" s="258" t="s">
        <v>3644</v>
      </c>
      <c r="G4376" s="259">
        <f>ROUND(Table3[[#This Row],[Net]],3)</f>
        <v>19.8</v>
      </c>
    </row>
    <row r="4377" spans="1:7">
      <c r="A4377" s="258" t="s">
        <v>5266</v>
      </c>
      <c r="B4377" s="258" t="s">
        <v>9837</v>
      </c>
      <c r="C4377" s="258">
        <v>2020</v>
      </c>
      <c r="D4377" s="258" t="s">
        <v>864</v>
      </c>
      <c r="E4377" s="258">
        <v>112.38</v>
      </c>
      <c r="F4377" s="258" t="s">
        <v>3644</v>
      </c>
      <c r="G4377" s="259">
        <f>ROUND(Table3[[#This Row],[Net]],3)</f>
        <v>112.38</v>
      </c>
    </row>
    <row r="4378" spans="1:7">
      <c r="A4378" s="258" t="s">
        <v>5267</v>
      </c>
      <c r="B4378" s="258" t="s">
        <v>9837</v>
      </c>
      <c r="C4378" s="258">
        <v>2020</v>
      </c>
      <c r="D4378" s="258" t="s">
        <v>864</v>
      </c>
      <c r="E4378" s="258">
        <v>72.210000000000008</v>
      </c>
      <c r="F4378" s="258" t="s">
        <v>3644</v>
      </c>
      <c r="G4378" s="259">
        <f>ROUND(Table3[[#This Row],[Net]],3)</f>
        <v>72.209999999999994</v>
      </c>
    </row>
    <row r="4379" spans="1:7">
      <c r="A4379" s="258" t="s">
        <v>5268</v>
      </c>
      <c r="B4379" s="258" t="s">
        <v>9837</v>
      </c>
      <c r="C4379" s="258">
        <v>2020</v>
      </c>
      <c r="D4379" s="258" t="s">
        <v>864</v>
      </c>
      <c r="E4379" s="258">
        <v>63.400000000000006</v>
      </c>
      <c r="F4379" s="258" t="s">
        <v>3644</v>
      </c>
      <c r="G4379" s="259">
        <f>ROUND(Table3[[#This Row],[Net]],3)</f>
        <v>63.4</v>
      </c>
    </row>
    <row r="4380" spans="1:7">
      <c r="A4380" s="258" t="s">
        <v>5269</v>
      </c>
      <c r="B4380" s="258" t="s">
        <v>9837</v>
      </c>
      <c r="C4380" s="258">
        <v>2020</v>
      </c>
      <c r="D4380" s="258" t="s">
        <v>864</v>
      </c>
      <c r="E4380" s="258">
        <v>58.620000000000005</v>
      </c>
      <c r="F4380" s="258" t="s">
        <v>3644</v>
      </c>
      <c r="G4380" s="259">
        <f>ROUND(Table3[[#This Row],[Net]],3)</f>
        <v>58.62</v>
      </c>
    </row>
    <row r="4381" spans="1:7">
      <c r="A4381" s="258" t="s">
        <v>5270</v>
      </c>
      <c r="B4381" s="258" t="s">
        <v>9837</v>
      </c>
      <c r="C4381" s="258">
        <v>2020</v>
      </c>
      <c r="D4381" s="258" t="s">
        <v>864</v>
      </c>
      <c r="E4381" s="258">
        <v>69.88</v>
      </c>
      <c r="F4381" s="258" t="s">
        <v>3644</v>
      </c>
      <c r="G4381" s="259">
        <f>ROUND(Table3[[#This Row],[Net]],3)</f>
        <v>69.88</v>
      </c>
    </row>
    <row r="4382" spans="1:7">
      <c r="A4382" s="258" t="s">
        <v>5271</v>
      </c>
      <c r="B4382" s="258" t="s">
        <v>9837</v>
      </c>
      <c r="C4382" s="258">
        <v>2020</v>
      </c>
      <c r="D4382" s="258" t="s">
        <v>864</v>
      </c>
      <c r="E4382" s="258">
        <v>65.03</v>
      </c>
      <c r="F4382" s="258" t="s">
        <v>3644</v>
      </c>
      <c r="G4382" s="259">
        <f>ROUND(Table3[[#This Row],[Net]],3)</f>
        <v>65.03</v>
      </c>
    </row>
    <row r="4383" spans="1:7">
      <c r="A4383" s="258" t="s">
        <v>5272</v>
      </c>
      <c r="B4383" s="258" t="s">
        <v>9837</v>
      </c>
      <c r="C4383" s="258">
        <v>2020</v>
      </c>
      <c r="D4383" s="258" t="s">
        <v>864</v>
      </c>
      <c r="E4383" s="258">
        <v>86.22999999999999</v>
      </c>
      <c r="F4383" s="258" t="s">
        <v>3644</v>
      </c>
      <c r="G4383" s="259">
        <f>ROUND(Table3[[#This Row],[Net]],3)</f>
        <v>86.23</v>
      </c>
    </row>
    <row r="4384" spans="1:7">
      <c r="A4384" s="258" t="s">
        <v>5273</v>
      </c>
      <c r="B4384" s="258" t="s">
        <v>9837</v>
      </c>
      <c r="C4384" s="258">
        <v>2020</v>
      </c>
      <c r="D4384" s="258" t="s">
        <v>864</v>
      </c>
      <c r="E4384" s="258">
        <v>20.689999999999998</v>
      </c>
      <c r="F4384" s="258" t="s">
        <v>3644</v>
      </c>
      <c r="G4384" s="259">
        <f>ROUND(Table3[[#This Row],[Net]],3)</f>
        <v>20.69</v>
      </c>
    </row>
    <row r="4385" spans="1:7">
      <c r="A4385" s="258" t="s">
        <v>5274</v>
      </c>
      <c r="B4385" s="258" t="s">
        <v>9837</v>
      </c>
      <c r="C4385" s="258">
        <v>2020</v>
      </c>
      <c r="D4385" s="258" t="s">
        <v>864</v>
      </c>
      <c r="E4385" s="258">
        <v>17.77</v>
      </c>
      <c r="F4385" s="258" t="s">
        <v>3644</v>
      </c>
      <c r="G4385" s="259">
        <f>ROUND(Table3[[#This Row],[Net]],3)</f>
        <v>17.77</v>
      </c>
    </row>
    <row r="4386" spans="1:7">
      <c r="A4386" s="258" t="s">
        <v>5275</v>
      </c>
      <c r="B4386" s="258" t="s">
        <v>9837</v>
      </c>
      <c r="C4386" s="258">
        <v>2020</v>
      </c>
      <c r="D4386" s="258" t="s">
        <v>864</v>
      </c>
      <c r="E4386" s="258">
        <v>22.4</v>
      </c>
      <c r="F4386" s="258" t="s">
        <v>3644</v>
      </c>
      <c r="G4386" s="259">
        <f>ROUND(Table3[[#This Row],[Net]],3)</f>
        <v>22.4</v>
      </c>
    </row>
    <row r="4387" spans="1:7">
      <c r="A4387" s="258" t="s">
        <v>5276</v>
      </c>
      <c r="B4387" s="258" t="s">
        <v>9837</v>
      </c>
      <c r="C4387" s="258">
        <v>2020</v>
      </c>
      <c r="D4387" s="258" t="s">
        <v>864</v>
      </c>
      <c r="E4387" s="258">
        <v>55.739999999999995</v>
      </c>
      <c r="F4387" s="258" t="s">
        <v>3644</v>
      </c>
      <c r="G4387" s="259">
        <f>ROUND(Table3[[#This Row],[Net]],3)</f>
        <v>55.74</v>
      </c>
    </row>
    <row r="4388" spans="1:7">
      <c r="A4388" s="258" t="s">
        <v>5277</v>
      </c>
      <c r="B4388" s="258" t="s">
        <v>9837</v>
      </c>
      <c r="C4388" s="258">
        <v>2020</v>
      </c>
      <c r="D4388" s="258" t="s">
        <v>864</v>
      </c>
      <c r="E4388" s="258">
        <v>3.84</v>
      </c>
      <c r="F4388" s="258" t="s">
        <v>3644</v>
      </c>
      <c r="G4388" s="259">
        <f>ROUND(Table3[[#This Row],[Net]],3)</f>
        <v>3.84</v>
      </c>
    </row>
    <row r="4389" spans="1:7">
      <c r="A4389" s="258" t="s">
        <v>5278</v>
      </c>
      <c r="B4389" s="258" t="s">
        <v>9837</v>
      </c>
      <c r="C4389" s="258">
        <v>2020</v>
      </c>
      <c r="D4389" s="258" t="s">
        <v>864</v>
      </c>
      <c r="E4389" s="258">
        <v>64.610000000000014</v>
      </c>
      <c r="F4389" s="258" t="s">
        <v>3644</v>
      </c>
      <c r="G4389" s="259">
        <f>ROUND(Table3[[#This Row],[Net]],3)</f>
        <v>64.61</v>
      </c>
    </row>
    <row r="4390" spans="1:7">
      <c r="A4390" s="258" t="s">
        <v>5279</v>
      </c>
      <c r="B4390" s="258" t="s">
        <v>9837</v>
      </c>
      <c r="C4390" s="258">
        <v>2020</v>
      </c>
      <c r="D4390" s="258" t="s">
        <v>864</v>
      </c>
      <c r="E4390" s="258">
        <v>60.86</v>
      </c>
      <c r="F4390" s="258" t="s">
        <v>3644</v>
      </c>
      <c r="G4390" s="259">
        <f>ROUND(Table3[[#This Row],[Net]],3)</f>
        <v>60.86</v>
      </c>
    </row>
    <row r="4391" spans="1:7">
      <c r="A4391" s="258" t="s">
        <v>5280</v>
      </c>
      <c r="B4391" s="258" t="s">
        <v>9837</v>
      </c>
      <c r="C4391" s="258">
        <v>2020</v>
      </c>
      <c r="D4391" s="258" t="s">
        <v>864</v>
      </c>
      <c r="E4391" s="258">
        <v>95.1</v>
      </c>
      <c r="F4391" s="258" t="s">
        <v>3644</v>
      </c>
      <c r="G4391" s="259">
        <f>ROUND(Table3[[#This Row],[Net]],3)</f>
        <v>95.1</v>
      </c>
    </row>
    <row r="4392" spans="1:7">
      <c r="A4392" s="258" t="s">
        <v>5281</v>
      </c>
      <c r="B4392" s="258" t="s">
        <v>9837</v>
      </c>
      <c r="C4392" s="258">
        <v>2020</v>
      </c>
      <c r="D4392" s="258" t="s">
        <v>864</v>
      </c>
      <c r="E4392" s="258">
        <v>14.8</v>
      </c>
      <c r="F4392" s="258" t="s">
        <v>3644</v>
      </c>
      <c r="G4392" s="259">
        <f>ROUND(Table3[[#This Row],[Net]],3)</f>
        <v>14.8</v>
      </c>
    </row>
    <row r="4393" spans="1:7">
      <c r="A4393" s="258" t="s">
        <v>5282</v>
      </c>
      <c r="B4393" s="258" t="s">
        <v>9837</v>
      </c>
      <c r="C4393" s="258">
        <v>2020</v>
      </c>
      <c r="D4393" s="258" t="s">
        <v>864</v>
      </c>
      <c r="E4393" s="258">
        <v>175.73000000000002</v>
      </c>
      <c r="F4393" s="258" t="s">
        <v>3644</v>
      </c>
      <c r="G4393" s="259">
        <f>ROUND(Table3[[#This Row],[Net]],3)</f>
        <v>175.73</v>
      </c>
    </row>
    <row r="4394" spans="1:7">
      <c r="A4394" s="258" t="s">
        <v>5283</v>
      </c>
      <c r="B4394" s="258" t="s">
        <v>9837</v>
      </c>
      <c r="C4394" s="258">
        <v>2020</v>
      </c>
      <c r="D4394" s="258" t="s">
        <v>864</v>
      </c>
      <c r="E4394" s="258">
        <v>38.409999999999997</v>
      </c>
      <c r="F4394" s="258" t="s">
        <v>3644</v>
      </c>
      <c r="G4394" s="259">
        <f>ROUND(Table3[[#This Row],[Net]],3)</f>
        <v>38.409999999999997</v>
      </c>
    </row>
    <row r="4395" spans="1:7">
      <c r="A4395" s="258" t="s">
        <v>5284</v>
      </c>
      <c r="B4395" s="258" t="s">
        <v>9837</v>
      </c>
      <c r="C4395" s="258">
        <v>2020</v>
      </c>
      <c r="D4395" s="258" t="s">
        <v>864</v>
      </c>
      <c r="E4395" s="258">
        <v>112.17</v>
      </c>
      <c r="F4395" s="258" t="s">
        <v>3644</v>
      </c>
      <c r="G4395" s="259">
        <f>ROUND(Table3[[#This Row],[Net]],3)</f>
        <v>112.17</v>
      </c>
    </row>
    <row r="4396" spans="1:7">
      <c r="A4396" s="258" t="s">
        <v>5285</v>
      </c>
      <c r="B4396" s="258" t="s">
        <v>9837</v>
      </c>
      <c r="C4396" s="258">
        <v>2020</v>
      </c>
      <c r="D4396" s="258" t="s">
        <v>864</v>
      </c>
      <c r="E4396" s="258">
        <v>109.75999999999999</v>
      </c>
      <c r="F4396" s="258" t="s">
        <v>3644</v>
      </c>
      <c r="G4396" s="259">
        <f>ROUND(Table3[[#This Row],[Net]],3)</f>
        <v>109.76</v>
      </c>
    </row>
    <row r="4397" spans="1:7">
      <c r="A4397" s="258" t="s">
        <v>5286</v>
      </c>
      <c r="B4397" s="258" t="s">
        <v>9837</v>
      </c>
      <c r="C4397" s="258">
        <v>2020</v>
      </c>
      <c r="D4397" s="258" t="s">
        <v>864</v>
      </c>
      <c r="E4397" s="258">
        <v>47.570000000000007</v>
      </c>
      <c r="F4397" s="258" t="s">
        <v>3644</v>
      </c>
      <c r="G4397" s="259">
        <f>ROUND(Table3[[#This Row],[Net]],3)</f>
        <v>47.57</v>
      </c>
    </row>
    <row r="4398" spans="1:7">
      <c r="A4398" s="258" t="s">
        <v>5287</v>
      </c>
      <c r="B4398" s="258" t="s">
        <v>9837</v>
      </c>
      <c r="C4398" s="258">
        <v>2020</v>
      </c>
      <c r="D4398" s="258" t="s">
        <v>864</v>
      </c>
      <c r="E4398" s="258">
        <v>14.19</v>
      </c>
      <c r="F4398" s="258" t="s">
        <v>3644</v>
      </c>
      <c r="G4398" s="259">
        <f>ROUND(Table3[[#This Row],[Net]],3)</f>
        <v>14.19</v>
      </c>
    </row>
    <row r="4399" spans="1:7">
      <c r="A4399" s="258" t="s">
        <v>5288</v>
      </c>
      <c r="B4399" s="258" t="s">
        <v>9837</v>
      </c>
      <c r="C4399" s="258">
        <v>2020</v>
      </c>
      <c r="D4399" s="258" t="s">
        <v>864</v>
      </c>
      <c r="E4399" s="258">
        <v>81.900000000000006</v>
      </c>
      <c r="F4399" s="258" t="s">
        <v>3644</v>
      </c>
      <c r="G4399" s="259">
        <f>ROUND(Table3[[#This Row],[Net]],3)</f>
        <v>81.900000000000006</v>
      </c>
    </row>
    <row r="4400" spans="1:7">
      <c r="A4400" s="258" t="s">
        <v>5289</v>
      </c>
      <c r="B4400" s="258" t="s">
        <v>9837</v>
      </c>
      <c r="C4400" s="258">
        <v>2020</v>
      </c>
      <c r="D4400" s="258" t="s">
        <v>864</v>
      </c>
      <c r="E4400" s="258">
        <v>37.050000000000004</v>
      </c>
      <c r="F4400" s="258" t="s">
        <v>3644</v>
      </c>
      <c r="G4400" s="259">
        <f>ROUND(Table3[[#This Row],[Net]],3)</f>
        <v>37.049999999999997</v>
      </c>
    </row>
    <row r="4401" spans="1:7">
      <c r="A4401" s="258" t="s">
        <v>5290</v>
      </c>
      <c r="B4401" s="258" t="s">
        <v>9837</v>
      </c>
      <c r="C4401" s="258">
        <v>2020</v>
      </c>
      <c r="D4401" s="258" t="s">
        <v>864</v>
      </c>
      <c r="E4401" s="258">
        <v>29.779999999999998</v>
      </c>
      <c r="F4401" s="258" t="s">
        <v>3644</v>
      </c>
      <c r="G4401" s="259">
        <f>ROUND(Table3[[#This Row],[Net]],3)</f>
        <v>29.78</v>
      </c>
    </row>
    <row r="4402" spans="1:7">
      <c r="A4402" s="258" t="s">
        <v>5291</v>
      </c>
      <c r="B4402" s="258" t="s">
        <v>9837</v>
      </c>
      <c r="C4402" s="258">
        <v>2020</v>
      </c>
      <c r="D4402" s="258" t="s">
        <v>864</v>
      </c>
      <c r="E4402" s="258">
        <v>33.74</v>
      </c>
      <c r="F4402" s="258" t="s">
        <v>3644</v>
      </c>
      <c r="G4402" s="259">
        <f>ROUND(Table3[[#This Row],[Net]],3)</f>
        <v>33.74</v>
      </c>
    </row>
    <row r="4403" spans="1:7">
      <c r="A4403" s="258" t="s">
        <v>5292</v>
      </c>
      <c r="B4403" s="258" t="s">
        <v>9837</v>
      </c>
      <c r="C4403" s="258">
        <v>2020</v>
      </c>
      <c r="D4403" s="258" t="s">
        <v>864</v>
      </c>
      <c r="E4403" s="258">
        <v>309.35999999999996</v>
      </c>
      <c r="F4403" s="258" t="s">
        <v>3644</v>
      </c>
      <c r="G4403" s="259">
        <f>ROUND(Table3[[#This Row],[Net]],3)</f>
        <v>309.36</v>
      </c>
    </row>
    <row r="4404" spans="1:7">
      <c r="A4404" s="258" t="s">
        <v>5293</v>
      </c>
      <c r="B4404" s="258" t="s">
        <v>9837</v>
      </c>
      <c r="C4404" s="258">
        <v>2020</v>
      </c>
      <c r="D4404" s="258" t="s">
        <v>864</v>
      </c>
      <c r="E4404" s="258">
        <v>36.29</v>
      </c>
      <c r="F4404" s="258" t="s">
        <v>3644</v>
      </c>
      <c r="G4404" s="259">
        <f>ROUND(Table3[[#This Row],[Net]],3)</f>
        <v>36.29</v>
      </c>
    </row>
    <row r="4405" spans="1:7">
      <c r="A4405" s="258" t="s">
        <v>5294</v>
      </c>
      <c r="B4405" s="258" t="s">
        <v>9837</v>
      </c>
      <c r="C4405" s="258">
        <v>2020</v>
      </c>
      <c r="D4405" s="258" t="s">
        <v>864</v>
      </c>
      <c r="E4405" s="258">
        <v>86.809999999999988</v>
      </c>
      <c r="F4405" s="258" t="s">
        <v>3644</v>
      </c>
      <c r="G4405" s="259">
        <f>ROUND(Table3[[#This Row],[Net]],3)</f>
        <v>86.81</v>
      </c>
    </row>
    <row r="4406" spans="1:7">
      <c r="A4406" s="258" t="s">
        <v>5295</v>
      </c>
      <c r="B4406" s="258" t="s">
        <v>9837</v>
      </c>
      <c r="C4406" s="258">
        <v>2020</v>
      </c>
      <c r="D4406" s="258" t="s">
        <v>864</v>
      </c>
      <c r="E4406" s="258">
        <v>126.7</v>
      </c>
      <c r="F4406" s="258" t="s">
        <v>3644</v>
      </c>
      <c r="G4406" s="259">
        <f>ROUND(Table3[[#This Row],[Net]],3)</f>
        <v>126.7</v>
      </c>
    </row>
    <row r="4407" spans="1:7">
      <c r="A4407" s="258" t="s">
        <v>5296</v>
      </c>
      <c r="B4407" s="258" t="s">
        <v>9837</v>
      </c>
      <c r="C4407" s="258">
        <v>2020</v>
      </c>
      <c r="D4407" s="258" t="s">
        <v>864</v>
      </c>
      <c r="E4407" s="258">
        <v>22.55</v>
      </c>
      <c r="F4407" s="258" t="s">
        <v>3644</v>
      </c>
      <c r="G4407" s="259">
        <f>ROUND(Table3[[#This Row],[Net]],3)</f>
        <v>22.55</v>
      </c>
    </row>
    <row r="4408" spans="1:7">
      <c r="A4408" s="258" t="s">
        <v>5297</v>
      </c>
      <c r="B4408" s="258" t="s">
        <v>9837</v>
      </c>
      <c r="C4408" s="258">
        <v>2020</v>
      </c>
      <c r="D4408" s="258" t="s">
        <v>864</v>
      </c>
      <c r="E4408" s="258">
        <v>129.34</v>
      </c>
      <c r="F4408" s="258" t="s">
        <v>3644</v>
      </c>
      <c r="G4408" s="259">
        <f>ROUND(Table3[[#This Row],[Net]],3)</f>
        <v>129.34</v>
      </c>
    </row>
    <row r="4409" spans="1:7">
      <c r="A4409" s="258" t="s">
        <v>5298</v>
      </c>
      <c r="B4409" s="258" t="s">
        <v>9837</v>
      </c>
      <c r="C4409" s="258">
        <v>2020</v>
      </c>
      <c r="D4409" s="258" t="s">
        <v>864</v>
      </c>
      <c r="E4409" s="258">
        <v>134.87</v>
      </c>
      <c r="F4409" s="258" t="s">
        <v>3644</v>
      </c>
      <c r="G4409" s="259">
        <f>ROUND(Table3[[#This Row],[Net]],3)</f>
        <v>134.87</v>
      </c>
    </row>
    <row r="4410" spans="1:7">
      <c r="A4410" s="258" t="s">
        <v>5299</v>
      </c>
      <c r="B4410" s="258" t="s">
        <v>9837</v>
      </c>
      <c r="C4410" s="258">
        <v>2020</v>
      </c>
      <c r="D4410" s="258" t="s">
        <v>864</v>
      </c>
      <c r="E4410" s="258">
        <v>57.38</v>
      </c>
      <c r="F4410" s="258" t="s">
        <v>3644</v>
      </c>
      <c r="G4410" s="259">
        <f>ROUND(Table3[[#This Row],[Net]],3)</f>
        <v>57.38</v>
      </c>
    </row>
    <row r="4411" spans="1:7">
      <c r="A4411" s="258" t="s">
        <v>5300</v>
      </c>
      <c r="B4411" s="258" t="s">
        <v>9837</v>
      </c>
      <c r="C4411" s="258">
        <v>2020</v>
      </c>
      <c r="D4411" s="258" t="s">
        <v>864</v>
      </c>
      <c r="E4411" s="258">
        <v>11.229999999999999</v>
      </c>
      <c r="F4411" s="258" t="s">
        <v>3644</v>
      </c>
      <c r="G4411" s="259">
        <f>ROUND(Table3[[#This Row],[Net]],3)</f>
        <v>11.23</v>
      </c>
    </row>
    <row r="4412" spans="1:7">
      <c r="A4412" s="258" t="s">
        <v>5301</v>
      </c>
      <c r="B4412" s="258" t="s">
        <v>9837</v>
      </c>
      <c r="C4412" s="258">
        <v>2020</v>
      </c>
      <c r="D4412" s="258" t="s">
        <v>864</v>
      </c>
      <c r="E4412" s="258">
        <v>132.41000000000003</v>
      </c>
      <c r="F4412" s="258" t="s">
        <v>3644</v>
      </c>
      <c r="G4412" s="259">
        <f>ROUND(Table3[[#This Row],[Net]],3)</f>
        <v>132.41</v>
      </c>
    </row>
    <row r="4413" spans="1:7">
      <c r="A4413" s="258" t="s">
        <v>5302</v>
      </c>
      <c r="B4413" s="258" t="s">
        <v>9837</v>
      </c>
      <c r="C4413" s="258">
        <v>2020</v>
      </c>
      <c r="D4413" s="258" t="s">
        <v>864</v>
      </c>
      <c r="E4413" s="258">
        <v>73.17</v>
      </c>
      <c r="F4413" s="258" t="s">
        <v>3644</v>
      </c>
      <c r="G4413" s="259">
        <f>ROUND(Table3[[#This Row],[Net]],3)</f>
        <v>73.17</v>
      </c>
    </row>
    <row r="4414" spans="1:7">
      <c r="A4414" s="258" t="s">
        <v>5303</v>
      </c>
      <c r="B4414" s="258" t="s">
        <v>9837</v>
      </c>
      <c r="C4414" s="258">
        <v>2020</v>
      </c>
      <c r="D4414" s="258" t="s">
        <v>864</v>
      </c>
      <c r="E4414" s="258">
        <v>112</v>
      </c>
      <c r="F4414" s="258" t="s">
        <v>3644</v>
      </c>
      <c r="G4414" s="259">
        <f>ROUND(Table3[[#This Row],[Net]],3)</f>
        <v>112</v>
      </c>
    </row>
    <row r="4415" spans="1:7">
      <c r="A4415" s="258" t="s">
        <v>5304</v>
      </c>
      <c r="B4415" s="258" t="s">
        <v>9837</v>
      </c>
      <c r="C4415" s="258">
        <v>2020</v>
      </c>
      <c r="D4415" s="258" t="s">
        <v>864</v>
      </c>
      <c r="E4415" s="258">
        <v>24.25</v>
      </c>
      <c r="F4415" s="258" t="s">
        <v>3644</v>
      </c>
      <c r="G4415" s="259">
        <f>ROUND(Table3[[#This Row],[Net]],3)</f>
        <v>24.25</v>
      </c>
    </row>
    <row r="4416" spans="1:7">
      <c r="A4416" s="258" t="s">
        <v>5305</v>
      </c>
      <c r="B4416" s="258" t="s">
        <v>9837</v>
      </c>
      <c r="C4416" s="258">
        <v>2020</v>
      </c>
      <c r="D4416" s="258" t="s">
        <v>864</v>
      </c>
      <c r="E4416" s="258">
        <v>15.780000000000001</v>
      </c>
      <c r="F4416" s="258" t="s">
        <v>3644</v>
      </c>
      <c r="G4416" s="259">
        <f>ROUND(Table3[[#This Row],[Net]],3)</f>
        <v>15.78</v>
      </c>
    </row>
    <row r="4417" spans="1:7">
      <c r="A4417" s="258" t="s">
        <v>5306</v>
      </c>
      <c r="B4417" s="258" t="s">
        <v>9837</v>
      </c>
      <c r="C4417" s="258">
        <v>2020</v>
      </c>
      <c r="D4417" s="258" t="s">
        <v>864</v>
      </c>
      <c r="E4417" s="258">
        <v>71.95</v>
      </c>
      <c r="F4417" s="258" t="s">
        <v>3644</v>
      </c>
      <c r="G4417" s="259">
        <f>ROUND(Table3[[#This Row],[Net]],3)</f>
        <v>71.95</v>
      </c>
    </row>
    <row r="4418" spans="1:7">
      <c r="A4418" s="258" t="s">
        <v>5307</v>
      </c>
      <c r="B4418" s="258" t="s">
        <v>9837</v>
      </c>
      <c r="C4418" s="258">
        <v>2020</v>
      </c>
      <c r="D4418" s="258" t="s">
        <v>864</v>
      </c>
      <c r="E4418" s="258">
        <v>59.46</v>
      </c>
      <c r="F4418" s="258" t="s">
        <v>3644</v>
      </c>
      <c r="G4418" s="259">
        <f>ROUND(Table3[[#This Row],[Net]],3)</f>
        <v>59.46</v>
      </c>
    </row>
    <row r="4419" spans="1:7">
      <c r="A4419" s="258" t="s">
        <v>5308</v>
      </c>
      <c r="B4419" s="258" t="s">
        <v>9837</v>
      </c>
      <c r="C4419" s="258">
        <v>2020</v>
      </c>
      <c r="D4419" s="258" t="s">
        <v>864</v>
      </c>
      <c r="E4419" s="258">
        <v>159.82999999999998</v>
      </c>
      <c r="F4419" s="258" t="s">
        <v>3644</v>
      </c>
      <c r="G4419" s="259">
        <f>ROUND(Table3[[#This Row],[Net]],3)</f>
        <v>159.83000000000001</v>
      </c>
    </row>
    <row r="4420" spans="1:7">
      <c r="A4420" s="258" t="s">
        <v>5309</v>
      </c>
      <c r="B4420" s="258" t="s">
        <v>9837</v>
      </c>
      <c r="C4420" s="258">
        <v>2020</v>
      </c>
      <c r="D4420" s="258" t="s">
        <v>864</v>
      </c>
      <c r="E4420" s="258">
        <v>34.160000000000004</v>
      </c>
      <c r="F4420" s="258" t="s">
        <v>3644</v>
      </c>
      <c r="G4420" s="259">
        <f>ROUND(Table3[[#This Row],[Net]],3)</f>
        <v>34.159999999999997</v>
      </c>
    </row>
    <row r="4421" spans="1:7">
      <c r="A4421" s="258" t="s">
        <v>5310</v>
      </c>
      <c r="B4421" s="258" t="s">
        <v>9837</v>
      </c>
      <c r="C4421" s="258">
        <v>2020</v>
      </c>
      <c r="D4421" s="258" t="s">
        <v>864</v>
      </c>
      <c r="E4421" s="258">
        <v>30.619999999999997</v>
      </c>
      <c r="F4421" s="258" t="s">
        <v>3644</v>
      </c>
      <c r="G4421" s="259">
        <f>ROUND(Table3[[#This Row],[Net]],3)</f>
        <v>30.62</v>
      </c>
    </row>
    <row r="4422" spans="1:7">
      <c r="A4422" s="258" t="s">
        <v>5311</v>
      </c>
      <c r="B4422" s="258" t="s">
        <v>9837</v>
      </c>
      <c r="C4422" s="258">
        <v>2020</v>
      </c>
      <c r="D4422" s="258" t="s">
        <v>864</v>
      </c>
      <c r="E4422" s="258">
        <v>80.429999999999978</v>
      </c>
      <c r="F4422" s="258" t="s">
        <v>3644</v>
      </c>
      <c r="G4422" s="259">
        <f>ROUND(Table3[[#This Row],[Net]],3)</f>
        <v>80.430000000000007</v>
      </c>
    </row>
    <row r="4423" spans="1:7">
      <c r="A4423" s="258" t="s">
        <v>5312</v>
      </c>
      <c r="B4423" s="258" t="s">
        <v>9837</v>
      </c>
      <c r="C4423" s="258">
        <v>2020</v>
      </c>
      <c r="D4423" s="258" t="s">
        <v>864</v>
      </c>
      <c r="E4423" s="258">
        <v>1.27</v>
      </c>
      <c r="F4423" s="258" t="s">
        <v>3644</v>
      </c>
      <c r="G4423" s="259">
        <f>ROUND(Table3[[#This Row],[Net]],3)</f>
        <v>1.27</v>
      </c>
    </row>
    <row r="4424" spans="1:7">
      <c r="A4424" s="258" t="s">
        <v>5313</v>
      </c>
      <c r="B4424" s="258" t="s">
        <v>9837</v>
      </c>
      <c r="C4424" s="258">
        <v>2020</v>
      </c>
      <c r="D4424" s="258" t="s">
        <v>864</v>
      </c>
      <c r="E4424" s="258">
        <v>98.800000000000011</v>
      </c>
      <c r="F4424" s="258" t="s">
        <v>3644</v>
      </c>
      <c r="G4424" s="259">
        <f>ROUND(Table3[[#This Row],[Net]],3)</f>
        <v>98.8</v>
      </c>
    </row>
    <row r="4425" spans="1:7">
      <c r="A4425" s="258" t="s">
        <v>5314</v>
      </c>
      <c r="B4425" s="258" t="s">
        <v>9837</v>
      </c>
      <c r="C4425" s="258">
        <v>2020</v>
      </c>
      <c r="D4425" s="258" t="s">
        <v>864</v>
      </c>
      <c r="E4425" s="258">
        <v>70.450000000000017</v>
      </c>
      <c r="F4425" s="258" t="s">
        <v>3644</v>
      </c>
      <c r="G4425" s="259">
        <f>ROUND(Table3[[#This Row],[Net]],3)</f>
        <v>70.45</v>
      </c>
    </row>
    <row r="4426" spans="1:7">
      <c r="A4426" s="258" t="s">
        <v>5315</v>
      </c>
      <c r="B4426" s="258" t="s">
        <v>9837</v>
      </c>
      <c r="C4426" s="258">
        <v>2020</v>
      </c>
      <c r="D4426" s="258" t="s">
        <v>864</v>
      </c>
      <c r="E4426" s="258">
        <v>80.91</v>
      </c>
      <c r="F4426" s="258" t="s">
        <v>3644</v>
      </c>
      <c r="G4426" s="259">
        <f>ROUND(Table3[[#This Row],[Net]],3)</f>
        <v>80.91</v>
      </c>
    </row>
    <row r="4427" spans="1:7">
      <c r="A4427" s="258" t="s">
        <v>5316</v>
      </c>
      <c r="B4427" s="258" t="s">
        <v>9837</v>
      </c>
      <c r="C4427" s="258">
        <v>2020</v>
      </c>
      <c r="D4427" s="258" t="s">
        <v>864</v>
      </c>
      <c r="E4427" s="258">
        <v>70.36999999999999</v>
      </c>
      <c r="F4427" s="258" t="s">
        <v>3644</v>
      </c>
      <c r="G4427" s="259">
        <f>ROUND(Table3[[#This Row],[Net]],3)</f>
        <v>70.37</v>
      </c>
    </row>
    <row r="4428" spans="1:7">
      <c r="A4428" s="258" t="s">
        <v>5317</v>
      </c>
      <c r="B4428" s="258" t="s">
        <v>9837</v>
      </c>
      <c r="C4428" s="258">
        <v>2020</v>
      </c>
      <c r="D4428" s="258" t="s">
        <v>864</v>
      </c>
      <c r="E4428" s="258">
        <v>50.669999999999995</v>
      </c>
      <c r="F4428" s="258" t="s">
        <v>3644</v>
      </c>
      <c r="G4428" s="259">
        <f>ROUND(Table3[[#This Row],[Net]],3)</f>
        <v>50.67</v>
      </c>
    </row>
    <row r="4429" spans="1:7">
      <c r="A4429" s="258" t="s">
        <v>5318</v>
      </c>
      <c r="B4429" s="258" t="s">
        <v>9837</v>
      </c>
      <c r="C4429" s="258">
        <v>2020</v>
      </c>
      <c r="D4429" s="258" t="s">
        <v>864</v>
      </c>
      <c r="E4429" s="258">
        <v>13.259999999999998</v>
      </c>
      <c r="F4429" s="258" t="s">
        <v>3644</v>
      </c>
      <c r="G4429" s="259">
        <f>ROUND(Table3[[#This Row],[Net]],3)</f>
        <v>13.26</v>
      </c>
    </row>
    <row r="4430" spans="1:7">
      <c r="A4430" s="258" t="s">
        <v>5319</v>
      </c>
      <c r="B4430" s="258" t="s">
        <v>9837</v>
      </c>
      <c r="C4430" s="258">
        <v>2020</v>
      </c>
      <c r="D4430" s="258" t="s">
        <v>864</v>
      </c>
      <c r="E4430" s="258">
        <v>20.68</v>
      </c>
      <c r="F4430" s="258" t="s">
        <v>3644</v>
      </c>
      <c r="G4430" s="259">
        <f>ROUND(Table3[[#This Row],[Net]],3)</f>
        <v>20.68</v>
      </c>
    </row>
    <row r="4431" spans="1:7">
      <c r="A4431" s="258" t="s">
        <v>5320</v>
      </c>
      <c r="B4431" s="258" t="s">
        <v>9837</v>
      </c>
      <c r="C4431" s="258">
        <v>2020</v>
      </c>
      <c r="D4431" s="258" t="s">
        <v>864</v>
      </c>
      <c r="E4431" s="258">
        <v>91.61</v>
      </c>
      <c r="F4431" s="258" t="s">
        <v>3644</v>
      </c>
      <c r="G4431" s="259">
        <f>ROUND(Table3[[#This Row],[Net]],3)</f>
        <v>91.61</v>
      </c>
    </row>
    <row r="4432" spans="1:7">
      <c r="A4432" s="258" t="s">
        <v>5321</v>
      </c>
      <c r="B4432" s="258" t="s">
        <v>9837</v>
      </c>
      <c r="C4432" s="258">
        <v>2020</v>
      </c>
      <c r="D4432" s="258" t="s">
        <v>864</v>
      </c>
      <c r="E4432" s="258">
        <v>35.29</v>
      </c>
      <c r="F4432" s="258" t="s">
        <v>3644</v>
      </c>
      <c r="G4432" s="259">
        <f>ROUND(Table3[[#This Row],[Net]],3)</f>
        <v>35.29</v>
      </c>
    </row>
    <row r="4433" spans="1:7">
      <c r="A4433" s="258" t="s">
        <v>5322</v>
      </c>
      <c r="B4433" s="258" t="s">
        <v>9837</v>
      </c>
      <c r="C4433" s="258">
        <v>2020</v>
      </c>
      <c r="D4433" s="258" t="s">
        <v>864</v>
      </c>
      <c r="E4433" s="258">
        <v>37.660000000000004</v>
      </c>
      <c r="F4433" s="258" t="s">
        <v>3644</v>
      </c>
      <c r="G4433" s="259">
        <f>ROUND(Table3[[#This Row],[Net]],3)</f>
        <v>37.659999999999997</v>
      </c>
    </row>
    <row r="4434" spans="1:7">
      <c r="A4434" s="258" t="s">
        <v>5323</v>
      </c>
      <c r="B4434" s="258" t="s">
        <v>9837</v>
      </c>
      <c r="C4434" s="258">
        <v>2020</v>
      </c>
      <c r="D4434" s="258" t="s">
        <v>864</v>
      </c>
      <c r="E4434" s="258">
        <v>45.000000000000007</v>
      </c>
      <c r="F4434" s="258" t="s">
        <v>3644</v>
      </c>
      <c r="G4434" s="259">
        <f>ROUND(Table3[[#This Row],[Net]],3)</f>
        <v>45</v>
      </c>
    </row>
    <row r="4435" spans="1:7">
      <c r="A4435" s="258" t="s">
        <v>5324</v>
      </c>
      <c r="B4435" s="258" t="s">
        <v>9837</v>
      </c>
      <c r="C4435" s="258">
        <v>2020</v>
      </c>
      <c r="D4435" s="258" t="s">
        <v>864</v>
      </c>
      <c r="E4435" s="258">
        <v>116.30000000000001</v>
      </c>
      <c r="F4435" s="258" t="s">
        <v>3644</v>
      </c>
      <c r="G4435" s="259">
        <f>ROUND(Table3[[#This Row],[Net]],3)</f>
        <v>116.3</v>
      </c>
    </row>
    <row r="4436" spans="1:7">
      <c r="A4436" s="258" t="s">
        <v>5325</v>
      </c>
      <c r="B4436" s="258" t="s">
        <v>9837</v>
      </c>
      <c r="C4436" s="258">
        <v>2020</v>
      </c>
      <c r="D4436" s="258" t="s">
        <v>864</v>
      </c>
      <c r="E4436" s="258">
        <v>22.799999999999997</v>
      </c>
      <c r="F4436" s="258" t="s">
        <v>3644</v>
      </c>
      <c r="G4436" s="259">
        <f>ROUND(Table3[[#This Row],[Net]],3)</f>
        <v>22.8</v>
      </c>
    </row>
    <row r="4437" spans="1:7">
      <c r="A4437" s="258" t="s">
        <v>5326</v>
      </c>
      <c r="B4437" s="258" t="s">
        <v>9837</v>
      </c>
      <c r="C4437" s="258">
        <v>2020</v>
      </c>
      <c r="D4437" s="258" t="s">
        <v>864</v>
      </c>
      <c r="E4437" s="258">
        <v>118.58999999999999</v>
      </c>
      <c r="F4437" s="258" t="s">
        <v>3644</v>
      </c>
      <c r="G4437" s="259">
        <f>ROUND(Table3[[#This Row],[Net]],3)</f>
        <v>118.59</v>
      </c>
    </row>
    <row r="4438" spans="1:7">
      <c r="A4438" s="258" t="s">
        <v>5327</v>
      </c>
      <c r="B4438" s="258" t="s">
        <v>9837</v>
      </c>
      <c r="C4438" s="258">
        <v>2020</v>
      </c>
      <c r="D4438" s="258" t="s">
        <v>864</v>
      </c>
      <c r="E4438" s="258">
        <v>66.94</v>
      </c>
      <c r="F4438" s="258" t="s">
        <v>3644</v>
      </c>
      <c r="G4438" s="259">
        <f>ROUND(Table3[[#This Row],[Net]],3)</f>
        <v>66.94</v>
      </c>
    </row>
    <row r="4439" spans="1:7">
      <c r="A4439" s="258" t="s">
        <v>5328</v>
      </c>
      <c r="B4439" s="258" t="s">
        <v>9837</v>
      </c>
      <c r="C4439" s="258">
        <v>2020</v>
      </c>
      <c r="D4439" s="258" t="s">
        <v>864</v>
      </c>
      <c r="E4439" s="258">
        <v>16.2</v>
      </c>
      <c r="F4439" s="258" t="s">
        <v>3644</v>
      </c>
      <c r="G4439" s="259">
        <f>ROUND(Table3[[#This Row],[Net]],3)</f>
        <v>16.2</v>
      </c>
    </row>
    <row r="4440" spans="1:7">
      <c r="A4440" s="258" t="s">
        <v>5329</v>
      </c>
      <c r="B4440" s="258" t="s">
        <v>9837</v>
      </c>
      <c r="C4440" s="258">
        <v>2020</v>
      </c>
      <c r="D4440" s="258" t="s">
        <v>864</v>
      </c>
      <c r="E4440" s="258">
        <v>36.21</v>
      </c>
      <c r="F4440" s="258" t="s">
        <v>3644</v>
      </c>
      <c r="G4440" s="259">
        <f>ROUND(Table3[[#This Row],[Net]],3)</f>
        <v>36.21</v>
      </c>
    </row>
    <row r="4441" spans="1:7">
      <c r="A4441" s="258" t="s">
        <v>5330</v>
      </c>
      <c r="B4441" s="258" t="s">
        <v>9837</v>
      </c>
      <c r="C4441" s="258">
        <v>2020</v>
      </c>
      <c r="D4441" s="258" t="s">
        <v>864</v>
      </c>
      <c r="E4441" s="258">
        <v>52.379999999999995</v>
      </c>
      <c r="F4441" s="258" t="s">
        <v>3644</v>
      </c>
      <c r="G4441" s="259">
        <f>ROUND(Table3[[#This Row],[Net]],3)</f>
        <v>52.38</v>
      </c>
    </row>
    <row r="4442" spans="1:7">
      <c r="A4442" s="258" t="s">
        <v>5331</v>
      </c>
      <c r="B4442" s="258" t="s">
        <v>9837</v>
      </c>
      <c r="C4442" s="258">
        <v>2020</v>
      </c>
      <c r="D4442" s="258" t="s">
        <v>864</v>
      </c>
      <c r="E4442" s="258">
        <v>36.549999999999997</v>
      </c>
      <c r="F4442" s="258" t="s">
        <v>3644</v>
      </c>
      <c r="G4442" s="259">
        <f>ROUND(Table3[[#This Row],[Net]],3)</f>
        <v>36.549999999999997</v>
      </c>
    </row>
    <row r="4443" spans="1:7">
      <c r="A4443" s="258" t="s">
        <v>5332</v>
      </c>
      <c r="B4443" s="258" t="s">
        <v>9837</v>
      </c>
      <c r="C4443" s="258">
        <v>2020</v>
      </c>
      <c r="D4443" s="258" t="s">
        <v>864</v>
      </c>
      <c r="E4443" s="258">
        <v>56.64</v>
      </c>
      <c r="F4443" s="258" t="s">
        <v>3644</v>
      </c>
      <c r="G4443" s="259">
        <f>ROUND(Table3[[#This Row],[Net]],3)</f>
        <v>56.64</v>
      </c>
    </row>
    <row r="4444" spans="1:7">
      <c r="A4444" s="258" t="s">
        <v>5333</v>
      </c>
      <c r="B4444" s="258" t="s">
        <v>9837</v>
      </c>
      <c r="C4444" s="258">
        <v>2020</v>
      </c>
      <c r="D4444" s="258" t="s">
        <v>864</v>
      </c>
      <c r="E4444" s="258">
        <v>41.730000000000004</v>
      </c>
      <c r="F4444" s="258" t="s">
        <v>3644</v>
      </c>
      <c r="G4444" s="259">
        <f>ROUND(Table3[[#This Row],[Net]],3)</f>
        <v>41.73</v>
      </c>
    </row>
    <row r="4445" spans="1:7">
      <c r="A4445" s="258" t="s">
        <v>5334</v>
      </c>
      <c r="B4445" s="258" t="s">
        <v>9837</v>
      </c>
      <c r="C4445" s="258">
        <v>2020</v>
      </c>
      <c r="D4445" s="258" t="s">
        <v>864</v>
      </c>
      <c r="E4445" s="258">
        <v>60.280000000000008</v>
      </c>
      <c r="F4445" s="258" t="s">
        <v>3644</v>
      </c>
      <c r="G4445" s="259">
        <f>ROUND(Table3[[#This Row],[Net]],3)</f>
        <v>60.28</v>
      </c>
    </row>
    <row r="4446" spans="1:7">
      <c r="A4446" s="258" t="s">
        <v>5335</v>
      </c>
      <c r="B4446" s="258" t="s">
        <v>9837</v>
      </c>
      <c r="C4446" s="258">
        <v>2020</v>
      </c>
      <c r="D4446" s="258" t="s">
        <v>864</v>
      </c>
      <c r="E4446" s="258">
        <v>22.99</v>
      </c>
      <c r="F4446" s="258" t="s">
        <v>3644</v>
      </c>
      <c r="G4446" s="259">
        <f>ROUND(Table3[[#This Row],[Net]],3)</f>
        <v>22.99</v>
      </c>
    </row>
    <row r="4447" spans="1:7">
      <c r="A4447" s="258" t="s">
        <v>5336</v>
      </c>
      <c r="B4447" s="258" t="s">
        <v>9837</v>
      </c>
      <c r="C4447" s="258">
        <v>2020</v>
      </c>
      <c r="D4447" s="258" t="s">
        <v>864</v>
      </c>
      <c r="E4447" s="258">
        <v>114.78999999999999</v>
      </c>
      <c r="F4447" s="258" t="s">
        <v>3644</v>
      </c>
      <c r="G4447" s="259">
        <f>ROUND(Table3[[#This Row],[Net]],3)</f>
        <v>114.79</v>
      </c>
    </row>
    <row r="4448" spans="1:7">
      <c r="A4448" s="258" t="s">
        <v>5337</v>
      </c>
      <c r="B4448" s="258" t="s">
        <v>9837</v>
      </c>
      <c r="C4448" s="258">
        <v>2020</v>
      </c>
      <c r="D4448" s="258" t="s">
        <v>864</v>
      </c>
      <c r="E4448" s="258">
        <v>7.5</v>
      </c>
      <c r="F4448" s="258" t="s">
        <v>3644</v>
      </c>
      <c r="G4448" s="259">
        <f>ROUND(Table3[[#This Row],[Net]],3)</f>
        <v>7.5</v>
      </c>
    </row>
    <row r="4449" spans="1:7">
      <c r="A4449" s="258" t="s">
        <v>5338</v>
      </c>
      <c r="B4449" s="258" t="s">
        <v>9837</v>
      </c>
      <c r="C4449" s="258">
        <v>2020</v>
      </c>
      <c r="D4449" s="258" t="s">
        <v>864</v>
      </c>
      <c r="E4449" s="258">
        <v>78.97</v>
      </c>
      <c r="F4449" s="258" t="s">
        <v>3644</v>
      </c>
      <c r="G4449" s="259">
        <f>ROUND(Table3[[#This Row],[Net]],3)</f>
        <v>78.97</v>
      </c>
    </row>
    <row r="4450" spans="1:7">
      <c r="A4450" s="258" t="s">
        <v>5339</v>
      </c>
      <c r="B4450" s="258" t="s">
        <v>9837</v>
      </c>
      <c r="C4450" s="258">
        <v>2020</v>
      </c>
      <c r="D4450" s="258" t="s">
        <v>864</v>
      </c>
      <c r="E4450" s="258">
        <v>149.59</v>
      </c>
      <c r="F4450" s="258" t="s">
        <v>3644</v>
      </c>
      <c r="G4450" s="259">
        <f>ROUND(Table3[[#This Row],[Net]],3)</f>
        <v>149.59</v>
      </c>
    </row>
    <row r="4451" spans="1:7">
      <c r="A4451" s="258" t="s">
        <v>5340</v>
      </c>
      <c r="B4451" s="258" t="s">
        <v>9837</v>
      </c>
      <c r="C4451" s="258">
        <v>2020</v>
      </c>
      <c r="D4451" s="258" t="s">
        <v>864</v>
      </c>
      <c r="E4451" s="258">
        <v>66.28</v>
      </c>
      <c r="F4451" s="258" t="s">
        <v>3644</v>
      </c>
      <c r="G4451" s="259">
        <f>ROUND(Table3[[#This Row],[Net]],3)</f>
        <v>66.28</v>
      </c>
    </row>
    <row r="4452" spans="1:7">
      <c r="A4452" s="258" t="s">
        <v>5341</v>
      </c>
      <c r="B4452" s="258" t="s">
        <v>9837</v>
      </c>
      <c r="C4452" s="258">
        <v>2020</v>
      </c>
      <c r="D4452" s="258" t="s">
        <v>864</v>
      </c>
      <c r="E4452" s="258">
        <v>153.43</v>
      </c>
      <c r="F4452" s="258" t="s">
        <v>3644</v>
      </c>
      <c r="G4452" s="259">
        <f>ROUND(Table3[[#This Row],[Net]],3)</f>
        <v>153.43</v>
      </c>
    </row>
    <row r="4453" spans="1:7">
      <c r="A4453" s="258" t="s">
        <v>5342</v>
      </c>
      <c r="B4453" s="258" t="s">
        <v>9837</v>
      </c>
      <c r="C4453" s="258">
        <v>2020</v>
      </c>
      <c r="D4453" s="258" t="s">
        <v>864</v>
      </c>
      <c r="E4453" s="258">
        <v>180.20999999999998</v>
      </c>
      <c r="F4453" s="258" t="s">
        <v>3644</v>
      </c>
      <c r="G4453" s="259">
        <f>ROUND(Table3[[#This Row],[Net]],3)</f>
        <v>180.21</v>
      </c>
    </row>
    <row r="4454" spans="1:7">
      <c r="A4454" s="258" t="s">
        <v>5343</v>
      </c>
      <c r="B4454" s="258" t="s">
        <v>9837</v>
      </c>
      <c r="C4454" s="258">
        <v>2020</v>
      </c>
      <c r="D4454" s="258" t="s">
        <v>864</v>
      </c>
      <c r="E4454" s="258">
        <v>140.93</v>
      </c>
      <c r="F4454" s="258" t="s">
        <v>3644</v>
      </c>
      <c r="G4454" s="259">
        <f>ROUND(Table3[[#This Row],[Net]],3)</f>
        <v>140.93</v>
      </c>
    </row>
    <row r="4455" spans="1:7">
      <c r="A4455" s="258" t="s">
        <v>5344</v>
      </c>
      <c r="B4455" s="258" t="s">
        <v>9837</v>
      </c>
      <c r="C4455" s="258">
        <v>2020</v>
      </c>
      <c r="D4455" s="258" t="s">
        <v>864</v>
      </c>
      <c r="E4455" s="258">
        <v>132.55000000000001</v>
      </c>
      <c r="F4455" s="258" t="s">
        <v>3644</v>
      </c>
      <c r="G4455" s="259">
        <f>ROUND(Table3[[#This Row],[Net]],3)</f>
        <v>132.55000000000001</v>
      </c>
    </row>
    <row r="4456" spans="1:7">
      <c r="A4456" s="258" t="s">
        <v>5345</v>
      </c>
      <c r="B4456" s="258" t="s">
        <v>9837</v>
      </c>
      <c r="C4456" s="258">
        <v>2020</v>
      </c>
      <c r="D4456" s="258" t="s">
        <v>864</v>
      </c>
      <c r="E4456" s="258">
        <v>237.76999999999998</v>
      </c>
      <c r="F4456" s="258" t="s">
        <v>3644</v>
      </c>
      <c r="G4456" s="259">
        <f>ROUND(Table3[[#This Row],[Net]],3)</f>
        <v>237.77</v>
      </c>
    </row>
    <row r="4457" spans="1:7">
      <c r="A4457" s="258" t="s">
        <v>5346</v>
      </c>
      <c r="B4457" s="258" t="s">
        <v>9837</v>
      </c>
      <c r="C4457" s="258">
        <v>2020</v>
      </c>
      <c r="D4457" s="258" t="s">
        <v>864</v>
      </c>
      <c r="E4457" s="258">
        <v>169.38</v>
      </c>
      <c r="F4457" s="258" t="s">
        <v>3644</v>
      </c>
      <c r="G4457" s="259">
        <f>ROUND(Table3[[#This Row],[Net]],3)</f>
        <v>169.38</v>
      </c>
    </row>
    <row r="4458" spans="1:7">
      <c r="A4458" s="258" t="s">
        <v>5347</v>
      </c>
      <c r="B4458" s="258" t="s">
        <v>9837</v>
      </c>
      <c r="C4458" s="258">
        <v>2020</v>
      </c>
      <c r="D4458" s="258" t="s">
        <v>864</v>
      </c>
      <c r="E4458" s="258">
        <v>58.050000000000004</v>
      </c>
      <c r="F4458" s="258" t="s">
        <v>3644</v>
      </c>
      <c r="G4458" s="259">
        <f>ROUND(Table3[[#This Row],[Net]],3)</f>
        <v>58.05</v>
      </c>
    </row>
    <row r="4459" spans="1:7">
      <c r="A4459" s="258" t="s">
        <v>5348</v>
      </c>
      <c r="B4459" s="258" t="s">
        <v>9837</v>
      </c>
      <c r="C4459" s="258">
        <v>2020</v>
      </c>
      <c r="D4459" s="258" t="s">
        <v>864</v>
      </c>
      <c r="E4459" s="258">
        <v>133.13999999999999</v>
      </c>
      <c r="F4459" s="258" t="s">
        <v>3644</v>
      </c>
      <c r="G4459" s="259">
        <f>ROUND(Table3[[#This Row],[Net]],3)</f>
        <v>133.13999999999999</v>
      </c>
    </row>
    <row r="4460" spans="1:7">
      <c r="A4460" s="258" t="s">
        <v>5349</v>
      </c>
      <c r="B4460" s="258" t="s">
        <v>9837</v>
      </c>
      <c r="C4460" s="258">
        <v>2020</v>
      </c>
      <c r="D4460" s="258" t="s">
        <v>864</v>
      </c>
      <c r="E4460" s="258">
        <v>56.81</v>
      </c>
      <c r="F4460" s="258" t="s">
        <v>3644</v>
      </c>
      <c r="G4460" s="259">
        <f>ROUND(Table3[[#This Row],[Net]],3)</f>
        <v>56.81</v>
      </c>
    </row>
    <row r="4461" spans="1:7">
      <c r="A4461" s="258" t="s">
        <v>5350</v>
      </c>
      <c r="B4461" s="258" t="s">
        <v>9837</v>
      </c>
      <c r="C4461" s="258">
        <v>2020</v>
      </c>
      <c r="D4461" s="258" t="s">
        <v>864</v>
      </c>
      <c r="E4461" s="258">
        <v>31.869999999999997</v>
      </c>
      <c r="F4461" s="258" t="s">
        <v>3644</v>
      </c>
      <c r="G4461" s="259">
        <f>ROUND(Table3[[#This Row],[Net]],3)</f>
        <v>31.87</v>
      </c>
    </row>
    <row r="4462" spans="1:7">
      <c r="A4462" s="258" t="s">
        <v>5351</v>
      </c>
      <c r="B4462" s="258" t="s">
        <v>9837</v>
      </c>
      <c r="C4462" s="258">
        <v>2020</v>
      </c>
      <c r="D4462" s="258" t="s">
        <v>864</v>
      </c>
      <c r="E4462" s="258">
        <v>65.569999999999993</v>
      </c>
      <c r="F4462" s="258" t="s">
        <v>3644</v>
      </c>
      <c r="G4462" s="259">
        <f>ROUND(Table3[[#This Row],[Net]],3)</f>
        <v>65.569999999999993</v>
      </c>
    </row>
    <row r="4463" spans="1:7">
      <c r="A4463" s="258" t="s">
        <v>5352</v>
      </c>
      <c r="B4463" s="258" t="s">
        <v>9837</v>
      </c>
      <c r="C4463" s="258">
        <v>2020</v>
      </c>
      <c r="D4463" s="258" t="s">
        <v>864</v>
      </c>
      <c r="E4463" s="258">
        <v>97.569999999999979</v>
      </c>
      <c r="F4463" s="258" t="s">
        <v>3644</v>
      </c>
      <c r="G4463" s="259">
        <f>ROUND(Table3[[#This Row],[Net]],3)</f>
        <v>97.57</v>
      </c>
    </row>
    <row r="4464" spans="1:7">
      <c r="A4464" s="258" t="s">
        <v>5353</v>
      </c>
      <c r="B4464" s="258" t="s">
        <v>9837</v>
      </c>
      <c r="C4464" s="258">
        <v>2020</v>
      </c>
      <c r="D4464" s="258" t="s">
        <v>864</v>
      </c>
      <c r="E4464" s="258">
        <v>66.649999999999991</v>
      </c>
      <c r="F4464" s="258" t="s">
        <v>3644</v>
      </c>
      <c r="G4464" s="259">
        <f>ROUND(Table3[[#This Row],[Net]],3)</f>
        <v>66.650000000000006</v>
      </c>
    </row>
    <row r="4465" spans="1:7">
      <c r="A4465" s="258" t="s">
        <v>5354</v>
      </c>
      <c r="B4465" s="258" t="s">
        <v>9837</v>
      </c>
      <c r="C4465" s="258">
        <v>2020</v>
      </c>
      <c r="D4465" s="258" t="s">
        <v>864</v>
      </c>
      <c r="E4465" s="258">
        <v>7.4</v>
      </c>
      <c r="F4465" s="258" t="s">
        <v>3644</v>
      </c>
      <c r="G4465" s="259">
        <f>ROUND(Table3[[#This Row],[Net]],3)</f>
        <v>7.4</v>
      </c>
    </row>
    <row r="4466" spans="1:7">
      <c r="A4466" s="258" t="s">
        <v>5355</v>
      </c>
      <c r="B4466" s="258" t="s">
        <v>9837</v>
      </c>
      <c r="C4466" s="258">
        <v>2020</v>
      </c>
      <c r="D4466" s="258" t="s">
        <v>864</v>
      </c>
      <c r="E4466" s="258">
        <v>33.33</v>
      </c>
      <c r="F4466" s="258" t="s">
        <v>3644</v>
      </c>
      <c r="G4466" s="259">
        <f>ROUND(Table3[[#This Row],[Net]],3)</f>
        <v>33.33</v>
      </c>
    </row>
    <row r="4467" spans="1:7">
      <c r="A4467" s="258" t="s">
        <v>5356</v>
      </c>
      <c r="B4467" s="258" t="s">
        <v>9837</v>
      </c>
      <c r="C4467" s="258">
        <v>2020</v>
      </c>
      <c r="D4467" s="258" t="s">
        <v>864</v>
      </c>
      <c r="E4467" s="258">
        <v>20.98</v>
      </c>
      <c r="F4467" s="258" t="s">
        <v>3644</v>
      </c>
      <c r="G4467" s="259">
        <f>ROUND(Table3[[#This Row],[Net]],3)</f>
        <v>20.98</v>
      </c>
    </row>
    <row r="4468" spans="1:7">
      <c r="A4468" s="258" t="s">
        <v>5357</v>
      </c>
      <c r="B4468" s="258" t="s">
        <v>9837</v>
      </c>
      <c r="C4468" s="258">
        <v>2020</v>
      </c>
      <c r="D4468" s="258" t="s">
        <v>864</v>
      </c>
      <c r="E4468" s="258">
        <v>91.6</v>
      </c>
      <c r="F4468" s="258" t="s">
        <v>3644</v>
      </c>
      <c r="G4468" s="259">
        <f>ROUND(Table3[[#This Row],[Net]],3)</f>
        <v>91.6</v>
      </c>
    </row>
    <row r="4469" spans="1:7">
      <c r="A4469" s="258" t="s">
        <v>5358</v>
      </c>
      <c r="B4469" s="258" t="s">
        <v>9837</v>
      </c>
      <c r="C4469" s="258">
        <v>2020</v>
      </c>
      <c r="D4469" s="258" t="s">
        <v>864</v>
      </c>
      <c r="E4469" s="258">
        <v>178.33</v>
      </c>
      <c r="F4469" s="258" t="s">
        <v>3644</v>
      </c>
      <c r="G4469" s="259">
        <f>ROUND(Table3[[#This Row],[Net]],3)</f>
        <v>178.33</v>
      </c>
    </row>
    <row r="4470" spans="1:7">
      <c r="A4470" s="258" t="s">
        <v>5359</v>
      </c>
      <c r="B4470" s="258" t="s">
        <v>9837</v>
      </c>
      <c r="C4470" s="258">
        <v>2020</v>
      </c>
      <c r="D4470" s="258" t="s">
        <v>864</v>
      </c>
      <c r="E4470" s="258">
        <v>54.470000000000006</v>
      </c>
      <c r="F4470" s="258" t="s">
        <v>3644</v>
      </c>
      <c r="G4470" s="259">
        <f>ROUND(Table3[[#This Row],[Net]],3)</f>
        <v>54.47</v>
      </c>
    </row>
    <row r="4471" spans="1:7">
      <c r="A4471" s="258" t="s">
        <v>5360</v>
      </c>
      <c r="B4471" s="258" t="s">
        <v>9837</v>
      </c>
      <c r="C4471" s="258">
        <v>2020</v>
      </c>
      <c r="D4471" s="258" t="s">
        <v>864</v>
      </c>
      <c r="E4471" s="258">
        <v>28.05</v>
      </c>
      <c r="F4471" s="258" t="s">
        <v>3644</v>
      </c>
      <c r="G4471" s="259">
        <f>ROUND(Table3[[#This Row],[Net]],3)</f>
        <v>28.05</v>
      </c>
    </row>
    <row r="4472" spans="1:7">
      <c r="A4472" s="258" t="s">
        <v>5361</v>
      </c>
      <c r="B4472" s="258" t="s">
        <v>9837</v>
      </c>
      <c r="C4472" s="258">
        <v>2020</v>
      </c>
      <c r="D4472" s="258" t="s">
        <v>864</v>
      </c>
      <c r="E4472" s="258">
        <v>45.47</v>
      </c>
      <c r="F4472" s="258" t="s">
        <v>3644</v>
      </c>
      <c r="G4472" s="259">
        <f>ROUND(Table3[[#This Row],[Net]],3)</f>
        <v>45.47</v>
      </c>
    </row>
    <row r="4473" spans="1:7">
      <c r="A4473" s="258" t="s">
        <v>5362</v>
      </c>
      <c r="B4473" s="258" t="s">
        <v>9837</v>
      </c>
      <c r="C4473" s="258">
        <v>2020</v>
      </c>
      <c r="D4473" s="258" t="s">
        <v>864</v>
      </c>
      <c r="E4473" s="258">
        <v>78.45</v>
      </c>
      <c r="F4473" s="258" t="s">
        <v>3644</v>
      </c>
      <c r="G4473" s="259">
        <f>ROUND(Table3[[#This Row],[Net]],3)</f>
        <v>78.45</v>
      </c>
    </row>
    <row r="4474" spans="1:7">
      <c r="A4474" s="258" t="s">
        <v>5363</v>
      </c>
      <c r="B4474" s="258" t="s">
        <v>9837</v>
      </c>
      <c r="C4474" s="258">
        <v>2020</v>
      </c>
      <c r="D4474" s="258" t="s">
        <v>864</v>
      </c>
      <c r="E4474" s="258">
        <v>72.879999999999981</v>
      </c>
      <c r="F4474" s="258" t="s">
        <v>3644</v>
      </c>
      <c r="G4474" s="259">
        <f>ROUND(Table3[[#This Row],[Net]],3)</f>
        <v>72.88</v>
      </c>
    </row>
    <row r="4475" spans="1:7">
      <c r="A4475" s="258" t="s">
        <v>5364</v>
      </c>
      <c r="B4475" s="258" t="s">
        <v>9837</v>
      </c>
      <c r="C4475" s="258">
        <v>2020</v>
      </c>
      <c r="D4475" s="258" t="s">
        <v>864</v>
      </c>
      <c r="E4475" s="258">
        <v>108.60000000000001</v>
      </c>
      <c r="F4475" s="258" t="s">
        <v>3644</v>
      </c>
      <c r="G4475" s="259">
        <f>ROUND(Table3[[#This Row],[Net]],3)</f>
        <v>108.6</v>
      </c>
    </row>
    <row r="4476" spans="1:7">
      <c r="A4476" s="258" t="s">
        <v>5365</v>
      </c>
      <c r="B4476" s="258" t="s">
        <v>9837</v>
      </c>
      <c r="C4476" s="258">
        <v>2020</v>
      </c>
      <c r="D4476" s="258" t="s">
        <v>864</v>
      </c>
      <c r="E4476" s="258">
        <v>62.96</v>
      </c>
      <c r="F4476" s="258" t="s">
        <v>3644</v>
      </c>
      <c r="G4476" s="259">
        <f>ROUND(Table3[[#This Row],[Net]],3)</f>
        <v>62.96</v>
      </c>
    </row>
    <row r="4477" spans="1:7">
      <c r="A4477" s="258" t="s">
        <v>5366</v>
      </c>
      <c r="B4477" s="258" t="s">
        <v>9837</v>
      </c>
      <c r="C4477" s="258">
        <v>2020</v>
      </c>
      <c r="D4477" s="258" t="s">
        <v>864</v>
      </c>
      <c r="E4477" s="258">
        <v>45.6</v>
      </c>
      <c r="F4477" s="258" t="s">
        <v>3644</v>
      </c>
      <c r="G4477" s="259">
        <f>ROUND(Table3[[#This Row],[Net]],3)</f>
        <v>45.6</v>
      </c>
    </row>
    <row r="4478" spans="1:7">
      <c r="A4478" s="258" t="s">
        <v>5367</v>
      </c>
      <c r="B4478" s="258" t="s">
        <v>9837</v>
      </c>
      <c r="C4478" s="258">
        <v>2020</v>
      </c>
      <c r="D4478" s="258" t="s">
        <v>864</v>
      </c>
      <c r="E4478" s="258">
        <v>94.8</v>
      </c>
      <c r="F4478" s="258" t="s">
        <v>3644</v>
      </c>
      <c r="G4478" s="259">
        <f>ROUND(Table3[[#This Row],[Net]],3)</f>
        <v>94.8</v>
      </c>
    </row>
    <row r="4479" spans="1:7">
      <c r="A4479" s="258" t="s">
        <v>5368</v>
      </c>
      <c r="B4479" s="258" t="s">
        <v>9837</v>
      </c>
      <c r="C4479" s="258">
        <v>2020</v>
      </c>
      <c r="D4479" s="258" t="s">
        <v>864</v>
      </c>
      <c r="E4479" s="258">
        <v>41.68</v>
      </c>
      <c r="F4479" s="258" t="s">
        <v>3644</v>
      </c>
      <c r="G4479" s="259">
        <f>ROUND(Table3[[#This Row],[Net]],3)</f>
        <v>41.68</v>
      </c>
    </row>
    <row r="4480" spans="1:7">
      <c r="A4480" s="258" t="s">
        <v>5369</v>
      </c>
      <c r="B4480" s="258" t="s">
        <v>9837</v>
      </c>
      <c r="C4480" s="258">
        <v>2020</v>
      </c>
      <c r="D4480" s="258" t="s">
        <v>864</v>
      </c>
      <c r="E4480" s="258">
        <v>107.63</v>
      </c>
      <c r="F4480" s="258" t="s">
        <v>3644</v>
      </c>
      <c r="G4480" s="259">
        <f>ROUND(Table3[[#This Row],[Net]],3)</f>
        <v>107.63</v>
      </c>
    </row>
    <row r="4481" spans="1:7">
      <c r="A4481" s="258" t="s">
        <v>5370</v>
      </c>
      <c r="B4481" s="258" t="s">
        <v>9837</v>
      </c>
      <c r="C4481" s="258">
        <v>2020</v>
      </c>
      <c r="D4481" s="258" t="s">
        <v>864</v>
      </c>
      <c r="E4481" s="258">
        <v>102.53</v>
      </c>
      <c r="F4481" s="258" t="s">
        <v>3644</v>
      </c>
      <c r="G4481" s="259">
        <f>ROUND(Table3[[#This Row],[Net]],3)</f>
        <v>102.53</v>
      </c>
    </row>
    <row r="4482" spans="1:7">
      <c r="A4482" s="258" t="s">
        <v>5371</v>
      </c>
      <c r="B4482" s="258" t="s">
        <v>9837</v>
      </c>
      <c r="C4482" s="258">
        <v>2020</v>
      </c>
      <c r="D4482" s="258" t="s">
        <v>864</v>
      </c>
      <c r="E4482" s="258">
        <v>20.590000000000003</v>
      </c>
      <c r="F4482" s="258" t="s">
        <v>3644</v>
      </c>
      <c r="G4482" s="259">
        <f>ROUND(Table3[[#This Row],[Net]],3)</f>
        <v>20.59</v>
      </c>
    </row>
    <row r="4483" spans="1:7">
      <c r="A4483" s="258" t="s">
        <v>5372</v>
      </c>
      <c r="B4483" s="258" t="s">
        <v>9837</v>
      </c>
      <c r="C4483" s="258">
        <v>2020</v>
      </c>
      <c r="D4483" s="258" t="s">
        <v>864</v>
      </c>
      <c r="E4483" s="258">
        <v>35.39</v>
      </c>
      <c r="F4483" s="258" t="s">
        <v>3644</v>
      </c>
      <c r="G4483" s="259">
        <f>ROUND(Table3[[#This Row],[Net]],3)</f>
        <v>35.39</v>
      </c>
    </row>
    <row r="4484" spans="1:7">
      <c r="A4484" s="258" t="s">
        <v>5373</v>
      </c>
      <c r="B4484" s="258" t="s">
        <v>9837</v>
      </c>
      <c r="C4484" s="258">
        <v>2020</v>
      </c>
      <c r="D4484" s="258" t="s">
        <v>864</v>
      </c>
      <c r="E4484" s="258">
        <v>70.61</v>
      </c>
      <c r="F4484" s="258" t="s">
        <v>3644</v>
      </c>
      <c r="G4484" s="259">
        <f>ROUND(Table3[[#This Row],[Net]],3)</f>
        <v>70.61</v>
      </c>
    </row>
    <row r="4485" spans="1:7">
      <c r="A4485" s="258" t="s">
        <v>5374</v>
      </c>
      <c r="B4485" s="258" t="s">
        <v>9837</v>
      </c>
      <c r="C4485" s="258">
        <v>2020</v>
      </c>
      <c r="D4485" s="258" t="s">
        <v>864</v>
      </c>
      <c r="E4485" s="258">
        <v>36.950000000000003</v>
      </c>
      <c r="F4485" s="258" t="s">
        <v>3644</v>
      </c>
      <c r="G4485" s="259">
        <f>ROUND(Table3[[#This Row],[Net]],3)</f>
        <v>36.950000000000003</v>
      </c>
    </row>
    <row r="4486" spans="1:7">
      <c r="A4486" s="258" t="s">
        <v>5375</v>
      </c>
      <c r="B4486" s="258" t="s">
        <v>9837</v>
      </c>
      <c r="C4486" s="258">
        <v>2020</v>
      </c>
      <c r="D4486" s="258" t="s">
        <v>864</v>
      </c>
      <c r="E4486" s="258">
        <v>153.63</v>
      </c>
      <c r="F4486" s="258" t="s">
        <v>3644</v>
      </c>
      <c r="G4486" s="259">
        <f>ROUND(Table3[[#This Row],[Net]],3)</f>
        <v>153.63</v>
      </c>
    </row>
    <row r="4487" spans="1:7">
      <c r="A4487" s="258" t="s">
        <v>5376</v>
      </c>
      <c r="B4487" s="258" t="s">
        <v>9837</v>
      </c>
      <c r="C4487" s="258">
        <v>2020</v>
      </c>
      <c r="D4487" s="258" t="s">
        <v>864</v>
      </c>
      <c r="E4487" s="258">
        <v>19.239999999999998</v>
      </c>
      <c r="F4487" s="258" t="s">
        <v>3644</v>
      </c>
      <c r="G4487" s="259">
        <f>ROUND(Table3[[#This Row],[Net]],3)</f>
        <v>19.239999999999998</v>
      </c>
    </row>
    <row r="4488" spans="1:7">
      <c r="A4488" s="258" t="s">
        <v>5377</v>
      </c>
      <c r="B4488" s="258" t="s">
        <v>9837</v>
      </c>
      <c r="C4488" s="258">
        <v>2020</v>
      </c>
      <c r="D4488" s="258" t="s">
        <v>864</v>
      </c>
      <c r="E4488" s="258">
        <v>59.88</v>
      </c>
      <c r="F4488" s="258" t="s">
        <v>3644</v>
      </c>
      <c r="G4488" s="259">
        <f>ROUND(Table3[[#This Row],[Net]],3)</f>
        <v>59.88</v>
      </c>
    </row>
    <row r="4489" spans="1:7">
      <c r="A4489" s="258" t="s">
        <v>5378</v>
      </c>
      <c r="B4489" s="258" t="s">
        <v>9837</v>
      </c>
      <c r="C4489" s="258">
        <v>2020</v>
      </c>
      <c r="D4489" s="258" t="s">
        <v>864</v>
      </c>
      <c r="E4489" s="258">
        <v>50.330000000000005</v>
      </c>
      <c r="F4489" s="258" t="s">
        <v>3644</v>
      </c>
      <c r="G4489" s="259">
        <f>ROUND(Table3[[#This Row],[Net]],3)</f>
        <v>50.33</v>
      </c>
    </row>
    <row r="4490" spans="1:7">
      <c r="A4490" s="258" t="s">
        <v>5379</v>
      </c>
      <c r="B4490" s="258" t="s">
        <v>9837</v>
      </c>
      <c r="C4490" s="258">
        <v>2020</v>
      </c>
      <c r="D4490" s="258" t="s">
        <v>864</v>
      </c>
      <c r="E4490" s="258">
        <v>47.04</v>
      </c>
      <c r="F4490" s="258" t="s">
        <v>3644</v>
      </c>
      <c r="G4490" s="259">
        <f>ROUND(Table3[[#This Row],[Net]],3)</f>
        <v>47.04</v>
      </c>
    </row>
    <row r="4491" spans="1:7">
      <c r="A4491" s="258" t="s">
        <v>5380</v>
      </c>
      <c r="B4491" s="258" t="s">
        <v>9837</v>
      </c>
      <c r="C4491" s="258">
        <v>2020</v>
      </c>
      <c r="D4491" s="258" t="s">
        <v>864</v>
      </c>
      <c r="E4491" s="258">
        <v>42.250000000000007</v>
      </c>
      <c r="F4491" s="258" t="s">
        <v>3644</v>
      </c>
      <c r="G4491" s="259">
        <f>ROUND(Table3[[#This Row],[Net]],3)</f>
        <v>42.25</v>
      </c>
    </row>
    <row r="4492" spans="1:7">
      <c r="A4492" s="258" t="s">
        <v>5381</v>
      </c>
      <c r="B4492" s="258" t="s">
        <v>9837</v>
      </c>
      <c r="C4492" s="258">
        <v>2020</v>
      </c>
      <c r="D4492" s="258" t="s">
        <v>864</v>
      </c>
      <c r="E4492" s="258">
        <v>42.42</v>
      </c>
      <c r="F4492" s="258" t="s">
        <v>3644</v>
      </c>
      <c r="G4492" s="259">
        <f>ROUND(Table3[[#This Row],[Net]],3)</f>
        <v>42.42</v>
      </c>
    </row>
    <row r="4493" spans="1:7">
      <c r="A4493" s="258" t="s">
        <v>5382</v>
      </c>
      <c r="B4493" s="258" t="s">
        <v>9837</v>
      </c>
      <c r="C4493" s="258">
        <v>2020</v>
      </c>
      <c r="D4493" s="258" t="s">
        <v>864</v>
      </c>
      <c r="E4493" s="258">
        <v>50.62</v>
      </c>
      <c r="F4493" s="258" t="s">
        <v>3644</v>
      </c>
      <c r="G4493" s="259">
        <f>ROUND(Table3[[#This Row],[Net]],3)</f>
        <v>50.62</v>
      </c>
    </row>
    <row r="4494" spans="1:7">
      <c r="A4494" s="258" t="s">
        <v>5383</v>
      </c>
      <c r="B4494" s="258" t="s">
        <v>9837</v>
      </c>
      <c r="C4494" s="258">
        <v>2020</v>
      </c>
      <c r="D4494" s="258" t="s">
        <v>864</v>
      </c>
      <c r="E4494" s="258">
        <v>49.580000000000013</v>
      </c>
      <c r="F4494" s="258" t="s">
        <v>3644</v>
      </c>
      <c r="G4494" s="259">
        <f>ROUND(Table3[[#This Row],[Net]],3)</f>
        <v>49.58</v>
      </c>
    </row>
    <row r="4495" spans="1:7">
      <c r="A4495" s="258" t="s">
        <v>5384</v>
      </c>
      <c r="B4495" s="258" t="s">
        <v>9837</v>
      </c>
      <c r="C4495" s="258">
        <v>2020</v>
      </c>
      <c r="D4495" s="258" t="s">
        <v>864</v>
      </c>
      <c r="E4495" s="258">
        <v>39.20999999999998</v>
      </c>
      <c r="F4495" s="258" t="s">
        <v>3644</v>
      </c>
      <c r="G4495" s="259">
        <f>ROUND(Table3[[#This Row],[Net]],3)</f>
        <v>39.21</v>
      </c>
    </row>
    <row r="4496" spans="1:7">
      <c r="A4496" s="258" t="s">
        <v>5385</v>
      </c>
      <c r="B4496" s="258" t="s">
        <v>9837</v>
      </c>
      <c r="C4496" s="258">
        <v>2020</v>
      </c>
      <c r="D4496" s="258" t="s">
        <v>864</v>
      </c>
      <c r="E4496" s="258">
        <v>22.999999999999996</v>
      </c>
      <c r="F4496" s="258" t="s">
        <v>3644</v>
      </c>
      <c r="G4496" s="259">
        <f>ROUND(Table3[[#This Row],[Net]],3)</f>
        <v>23</v>
      </c>
    </row>
    <row r="4497" spans="1:7">
      <c r="A4497" s="258" t="s">
        <v>5386</v>
      </c>
      <c r="B4497" s="258" t="s">
        <v>9837</v>
      </c>
      <c r="C4497" s="258">
        <v>2020</v>
      </c>
      <c r="D4497" s="258" t="s">
        <v>864</v>
      </c>
      <c r="E4497" s="258">
        <v>91.45999999999998</v>
      </c>
      <c r="F4497" s="258" t="s">
        <v>3644</v>
      </c>
      <c r="G4497" s="259">
        <f>ROUND(Table3[[#This Row],[Net]],3)</f>
        <v>91.46</v>
      </c>
    </row>
    <row r="4498" spans="1:7">
      <c r="A4498" s="258" t="s">
        <v>5387</v>
      </c>
      <c r="B4498" s="258" t="s">
        <v>9837</v>
      </c>
      <c r="C4498" s="258">
        <v>2020</v>
      </c>
      <c r="D4498" s="258" t="s">
        <v>864</v>
      </c>
      <c r="E4498" s="258">
        <v>55.24</v>
      </c>
      <c r="F4498" s="258" t="s">
        <v>3644</v>
      </c>
      <c r="G4498" s="259">
        <f>ROUND(Table3[[#This Row],[Net]],3)</f>
        <v>55.24</v>
      </c>
    </row>
    <row r="4499" spans="1:7">
      <c r="A4499" s="258" t="s">
        <v>5388</v>
      </c>
      <c r="B4499" s="258" t="s">
        <v>9837</v>
      </c>
      <c r="C4499" s="258">
        <v>2020</v>
      </c>
      <c r="D4499" s="258" t="s">
        <v>864</v>
      </c>
      <c r="E4499" s="258">
        <v>66.749999999999986</v>
      </c>
      <c r="F4499" s="258" t="s">
        <v>3644</v>
      </c>
      <c r="G4499" s="259">
        <f>ROUND(Table3[[#This Row],[Net]],3)</f>
        <v>66.75</v>
      </c>
    </row>
    <row r="4500" spans="1:7">
      <c r="A4500" s="258" t="s">
        <v>5389</v>
      </c>
      <c r="B4500" s="258" t="s">
        <v>9837</v>
      </c>
      <c r="C4500" s="258">
        <v>2020</v>
      </c>
      <c r="D4500" s="258" t="s">
        <v>864</v>
      </c>
      <c r="E4500" s="258">
        <v>66.78</v>
      </c>
      <c r="F4500" s="258" t="s">
        <v>3644</v>
      </c>
      <c r="G4500" s="259">
        <f>ROUND(Table3[[#This Row],[Net]],3)</f>
        <v>66.78</v>
      </c>
    </row>
    <row r="4501" spans="1:7">
      <c r="A4501" s="258" t="s">
        <v>5390</v>
      </c>
      <c r="B4501" s="258" t="s">
        <v>9837</v>
      </c>
      <c r="C4501" s="258">
        <v>2020</v>
      </c>
      <c r="D4501" s="258" t="s">
        <v>864</v>
      </c>
      <c r="E4501" s="258">
        <v>38.29</v>
      </c>
      <c r="F4501" s="258" t="s">
        <v>3644</v>
      </c>
      <c r="G4501" s="259">
        <f>ROUND(Table3[[#This Row],[Net]],3)</f>
        <v>38.29</v>
      </c>
    </row>
    <row r="4502" spans="1:7">
      <c r="A4502" s="258" t="s">
        <v>5391</v>
      </c>
      <c r="B4502" s="258" t="s">
        <v>9837</v>
      </c>
      <c r="C4502" s="258">
        <v>2020</v>
      </c>
      <c r="D4502" s="258" t="s">
        <v>864</v>
      </c>
      <c r="E4502" s="258">
        <v>62.19</v>
      </c>
      <c r="F4502" s="258" t="s">
        <v>3644</v>
      </c>
      <c r="G4502" s="259">
        <f>ROUND(Table3[[#This Row],[Net]],3)</f>
        <v>62.19</v>
      </c>
    </row>
    <row r="4503" spans="1:7">
      <c r="A4503" s="258" t="s">
        <v>5392</v>
      </c>
      <c r="B4503" s="258" t="s">
        <v>9837</v>
      </c>
      <c r="C4503" s="258">
        <v>2020</v>
      </c>
      <c r="D4503" s="258" t="s">
        <v>864</v>
      </c>
      <c r="E4503" s="258">
        <v>63.789999999999992</v>
      </c>
      <c r="F4503" s="258" t="s">
        <v>3644</v>
      </c>
      <c r="G4503" s="259">
        <f>ROUND(Table3[[#This Row],[Net]],3)</f>
        <v>63.79</v>
      </c>
    </row>
    <row r="4504" spans="1:7">
      <c r="A4504" s="258" t="s">
        <v>5393</v>
      </c>
      <c r="B4504" s="258" t="s">
        <v>9837</v>
      </c>
      <c r="C4504" s="258">
        <v>2020</v>
      </c>
      <c r="D4504" s="258" t="s">
        <v>864</v>
      </c>
      <c r="E4504" s="258">
        <v>19.61</v>
      </c>
      <c r="F4504" s="258" t="s">
        <v>3644</v>
      </c>
      <c r="G4504" s="259">
        <f>ROUND(Table3[[#This Row],[Net]],3)</f>
        <v>19.61</v>
      </c>
    </row>
    <row r="4505" spans="1:7">
      <c r="A4505" s="258" t="s">
        <v>5394</v>
      </c>
      <c r="B4505" s="258" t="s">
        <v>9837</v>
      </c>
      <c r="C4505" s="258">
        <v>2020</v>
      </c>
      <c r="D4505" s="258" t="s">
        <v>864</v>
      </c>
      <c r="E4505" s="258">
        <v>12.270000000000001</v>
      </c>
      <c r="F4505" s="258" t="s">
        <v>3644</v>
      </c>
      <c r="G4505" s="259">
        <f>ROUND(Table3[[#This Row],[Net]],3)</f>
        <v>12.27</v>
      </c>
    </row>
    <row r="4506" spans="1:7">
      <c r="A4506" s="258" t="s">
        <v>5395</v>
      </c>
      <c r="B4506" s="258" t="s">
        <v>9837</v>
      </c>
      <c r="C4506" s="258">
        <v>2020</v>
      </c>
      <c r="D4506" s="258" t="s">
        <v>864</v>
      </c>
      <c r="E4506" s="258">
        <v>15.97</v>
      </c>
      <c r="F4506" s="258" t="s">
        <v>3644</v>
      </c>
      <c r="G4506" s="259">
        <f>ROUND(Table3[[#This Row],[Net]],3)</f>
        <v>15.97</v>
      </c>
    </row>
    <row r="4507" spans="1:7">
      <c r="A4507" s="258" t="s">
        <v>5396</v>
      </c>
      <c r="B4507" s="258" t="s">
        <v>9837</v>
      </c>
      <c r="C4507" s="258">
        <v>2020</v>
      </c>
      <c r="D4507" s="258" t="s">
        <v>864</v>
      </c>
      <c r="E4507" s="258">
        <v>167.05</v>
      </c>
      <c r="F4507" s="258" t="s">
        <v>3644</v>
      </c>
      <c r="G4507" s="259">
        <f>ROUND(Table3[[#This Row],[Net]],3)</f>
        <v>167.05</v>
      </c>
    </row>
    <row r="4508" spans="1:7">
      <c r="A4508" s="258" t="s">
        <v>5397</v>
      </c>
      <c r="B4508" s="258" t="s">
        <v>9837</v>
      </c>
      <c r="C4508" s="258">
        <v>2020</v>
      </c>
      <c r="D4508" s="258" t="s">
        <v>864</v>
      </c>
      <c r="E4508" s="258">
        <v>41.069999999999993</v>
      </c>
      <c r="F4508" s="258" t="s">
        <v>3644</v>
      </c>
      <c r="G4508" s="259">
        <f>ROUND(Table3[[#This Row],[Net]],3)</f>
        <v>41.07</v>
      </c>
    </row>
    <row r="4509" spans="1:7">
      <c r="A4509" s="258" t="s">
        <v>5398</v>
      </c>
      <c r="B4509" s="258" t="s">
        <v>9837</v>
      </c>
      <c r="C4509" s="258">
        <v>2020</v>
      </c>
      <c r="D4509" s="258" t="s">
        <v>864</v>
      </c>
      <c r="E4509" s="258">
        <v>128.86000000000001</v>
      </c>
      <c r="F4509" s="258" t="s">
        <v>3644</v>
      </c>
      <c r="G4509" s="259">
        <f>ROUND(Table3[[#This Row],[Net]],3)</f>
        <v>128.86000000000001</v>
      </c>
    </row>
    <row r="4510" spans="1:7">
      <c r="A4510" s="258" t="s">
        <v>5399</v>
      </c>
      <c r="B4510" s="258" t="s">
        <v>9837</v>
      </c>
      <c r="C4510" s="258">
        <v>2020</v>
      </c>
      <c r="D4510" s="258" t="s">
        <v>864</v>
      </c>
      <c r="E4510" s="258">
        <v>110.61999999999999</v>
      </c>
      <c r="F4510" s="258" t="s">
        <v>3644</v>
      </c>
      <c r="G4510" s="259">
        <f>ROUND(Table3[[#This Row],[Net]],3)</f>
        <v>110.62</v>
      </c>
    </row>
    <row r="4511" spans="1:7">
      <c r="A4511" s="258" t="s">
        <v>5400</v>
      </c>
      <c r="B4511" s="258" t="s">
        <v>9837</v>
      </c>
      <c r="C4511" s="258">
        <v>2020</v>
      </c>
      <c r="D4511" s="258" t="s">
        <v>864</v>
      </c>
      <c r="E4511" s="258">
        <v>5.3400000000000007</v>
      </c>
      <c r="F4511" s="258" t="s">
        <v>3644</v>
      </c>
      <c r="G4511" s="259">
        <f>ROUND(Table3[[#This Row],[Net]],3)</f>
        <v>5.34</v>
      </c>
    </row>
    <row r="4512" spans="1:7">
      <c r="A4512" s="258" t="s">
        <v>5401</v>
      </c>
      <c r="B4512" s="258" t="s">
        <v>9837</v>
      </c>
      <c r="C4512" s="258">
        <v>2020</v>
      </c>
      <c r="D4512" s="258" t="s">
        <v>864</v>
      </c>
      <c r="E4512" s="258">
        <v>221.67999999999998</v>
      </c>
      <c r="F4512" s="258" t="s">
        <v>3644</v>
      </c>
      <c r="G4512" s="259">
        <f>ROUND(Table3[[#This Row],[Net]],3)</f>
        <v>221.68</v>
      </c>
    </row>
    <row r="4513" spans="1:7">
      <c r="A4513" s="258" t="s">
        <v>5402</v>
      </c>
      <c r="B4513" s="258" t="s">
        <v>9837</v>
      </c>
      <c r="C4513" s="258">
        <v>2020</v>
      </c>
      <c r="D4513" s="258" t="s">
        <v>864</v>
      </c>
      <c r="E4513" s="258">
        <v>18.550000000000004</v>
      </c>
      <c r="F4513" s="258" t="s">
        <v>3644</v>
      </c>
      <c r="G4513" s="259">
        <f>ROUND(Table3[[#This Row],[Net]],3)</f>
        <v>18.55</v>
      </c>
    </row>
    <row r="4514" spans="1:7">
      <c r="A4514" s="258" t="s">
        <v>5403</v>
      </c>
      <c r="B4514" s="258" t="s">
        <v>9837</v>
      </c>
      <c r="C4514" s="258">
        <v>2020</v>
      </c>
      <c r="D4514" s="258" t="s">
        <v>864</v>
      </c>
      <c r="E4514" s="258">
        <v>52.199999999999996</v>
      </c>
      <c r="F4514" s="258" t="s">
        <v>3644</v>
      </c>
      <c r="G4514" s="259">
        <f>ROUND(Table3[[#This Row],[Net]],3)</f>
        <v>52.2</v>
      </c>
    </row>
    <row r="4515" spans="1:7">
      <c r="A4515" s="258" t="s">
        <v>5404</v>
      </c>
      <c r="B4515" s="258" t="s">
        <v>9837</v>
      </c>
      <c r="C4515" s="258">
        <v>2020</v>
      </c>
      <c r="D4515" s="258" t="s">
        <v>864</v>
      </c>
      <c r="E4515" s="258">
        <v>26.59</v>
      </c>
      <c r="F4515" s="258" t="s">
        <v>3644</v>
      </c>
      <c r="G4515" s="259">
        <f>ROUND(Table3[[#This Row],[Net]],3)</f>
        <v>26.59</v>
      </c>
    </row>
    <row r="4516" spans="1:7">
      <c r="A4516" s="258" t="s">
        <v>5405</v>
      </c>
      <c r="B4516" s="258" t="s">
        <v>9837</v>
      </c>
      <c r="C4516" s="258">
        <v>2020</v>
      </c>
      <c r="D4516" s="258" t="s">
        <v>864</v>
      </c>
      <c r="E4516" s="258">
        <v>7.2399999999999993</v>
      </c>
      <c r="F4516" s="258" t="s">
        <v>3644</v>
      </c>
      <c r="G4516" s="259">
        <f>ROUND(Table3[[#This Row],[Net]],3)</f>
        <v>7.24</v>
      </c>
    </row>
    <row r="4517" spans="1:7">
      <c r="A4517" s="258" t="s">
        <v>5406</v>
      </c>
      <c r="B4517" s="258" t="s">
        <v>9837</v>
      </c>
      <c r="C4517" s="258">
        <v>2020</v>
      </c>
      <c r="D4517" s="258" t="s">
        <v>864</v>
      </c>
      <c r="E4517" s="258">
        <v>48.79</v>
      </c>
      <c r="F4517" s="258" t="s">
        <v>3644</v>
      </c>
      <c r="G4517" s="259">
        <f>ROUND(Table3[[#This Row],[Net]],3)</f>
        <v>48.79</v>
      </c>
    </row>
    <row r="4518" spans="1:7">
      <c r="A4518" s="258" t="s">
        <v>5407</v>
      </c>
      <c r="B4518" s="258" t="s">
        <v>9837</v>
      </c>
      <c r="C4518" s="258">
        <v>2020</v>
      </c>
      <c r="D4518" s="258" t="s">
        <v>864</v>
      </c>
      <c r="E4518" s="258">
        <v>66.97</v>
      </c>
      <c r="F4518" s="258" t="s">
        <v>3644</v>
      </c>
      <c r="G4518" s="259">
        <f>ROUND(Table3[[#This Row],[Net]],3)</f>
        <v>66.97</v>
      </c>
    </row>
    <row r="4519" spans="1:7">
      <c r="A4519" s="258" t="s">
        <v>5408</v>
      </c>
      <c r="B4519" s="258" t="s">
        <v>9837</v>
      </c>
      <c r="C4519" s="258">
        <v>2020</v>
      </c>
      <c r="D4519" s="258" t="s">
        <v>864</v>
      </c>
      <c r="E4519" s="258">
        <v>94.36</v>
      </c>
      <c r="F4519" s="258" t="s">
        <v>3644</v>
      </c>
      <c r="G4519" s="259">
        <f>ROUND(Table3[[#This Row],[Net]],3)</f>
        <v>94.36</v>
      </c>
    </row>
    <row r="4520" spans="1:7">
      <c r="A4520" s="258" t="s">
        <v>5409</v>
      </c>
      <c r="B4520" s="258" t="s">
        <v>9837</v>
      </c>
      <c r="C4520" s="258">
        <v>2020</v>
      </c>
      <c r="D4520" s="258" t="s">
        <v>864</v>
      </c>
      <c r="E4520" s="258">
        <v>28.45</v>
      </c>
      <c r="F4520" s="258" t="s">
        <v>3644</v>
      </c>
      <c r="G4520" s="259">
        <f>ROUND(Table3[[#This Row],[Net]],3)</f>
        <v>28.45</v>
      </c>
    </row>
    <row r="4521" spans="1:7">
      <c r="A4521" s="258" t="s">
        <v>5410</v>
      </c>
      <c r="B4521" s="258" t="s">
        <v>9837</v>
      </c>
      <c r="C4521" s="258">
        <v>2020</v>
      </c>
      <c r="D4521" s="258" t="s">
        <v>864</v>
      </c>
      <c r="E4521" s="258">
        <v>26.760000000000005</v>
      </c>
      <c r="F4521" s="258" t="s">
        <v>3644</v>
      </c>
      <c r="G4521" s="259">
        <f>ROUND(Table3[[#This Row],[Net]],3)</f>
        <v>26.76</v>
      </c>
    </row>
    <row r="4522" spans="1:7">
      <c r="A4522" s="258" t="s">
        <v>5411</v>
      </c>
      <c r="B4522" s="258" t="s">
        <v>9837</v>
      </c>
      <c r="C4522" s="258">
        <v>2020</v>
      </c>
      <c r="D4522" s="258" t="s">
        <v>864</v>
      </c>
      <c r="E4522" s="258">
        <v>31.01</v>
      </c>
      <c r="F4522" s="258" t="s">
        <v>3644</v>
      </c>
      <c r="G4522" s="259">
        <f>ROUND(Table3[[#This Row],[Net]],3)</f>
        <v>31.01</v>
      </c>
    </row>
    <row r="4523" spans="1:7">
      <c r="A4523" s="258" t="s">
        <v>5412</v>
      </c>
      <c r="B4523" s="258" t="s">
        <v>9837</v>
      </c>
      <c r="C4523" s="258">
        <v>2020</v>
      </c>
      <c r="D4523" s="258" t="s">
        <v>864</v>
      </c>
      <c r="E4523" s="258">
        <v>0.8899999999999999</v>
      </c>
      <c r="F4523" s="258" t="s">
        <v>3644</v>
      </c>
      <c r="G4523" s="259">
        <f>ROUND(Table3[[#This Row],[Net]],3)</f>
        <v>0.89</v>
      </c>
    </row>
    <row r="4524" spans="1:7">
      <c r="A4524" s="258" t="s">
        <v>5413</v>
      </c>
      <c r="B4524" s="258" t="s">
        <v>9837</v>
      </c>
      <c r="C4524" s="258">
        <v>2020</v>
      </c>
      <c r="D4524" s="258" t="s">
        <v>864</v>
      </c>
      <c r="E4524" s="258">
        <v>22.13</v>
      </c>
      <c r="F4524" s="258" t="s">
        <v>3644</v>
      </c>
      <c r="G4524" s="259">
        <f>ROUND(Table3[[#This Row],[Net]],3)</f>
        <v>22.13</v>
      </c>
    </row>
    <row r="4525" spans="1:7">
      <c r="A4525" s="258" t="s">
        <v>5414</v>
      </c>
      <c r="B4525" s="258" t="s">
        <v>9837</v>
      </c>
      <c r="C4525" s="258">
        <v>2020</v>
      </c>
      <c r="D4525" s="258" t="s">
        <v>864</v>
      </c>
      <c r="E4525" s="258">
        <v>171.71000000000004</v>
      </c>
      <c r="F4525" s="258" t="s">
        <v>3644</v>
      </c>
      <c r="G4525" s="259">
        <f>ROUND(Table3[[#This Row],[Net]],3)</f>
        <v>171.71</v>
      </c>
    </row>
    <row r="4526" spans="1:7">
      <c r="A4526" s="258" t="s">
        <v>5415</v>
      </c>
      <c r="B4526" s="258" t="s">
        <v>9837</v>
      </c>
      <c r="C4526" s="258">
        <v>2020</v>
      </c>
      <c r="D4526" s="258" t="s">
        <v>864</v>
      </c>
      <c r="E4526" s="258">
        <v>14.669999999999998</v>
      </c>
      <c r="F4526" s="258" t="s">
        <v>3644</v>
      </c>
      <c r="G4526" s="259">
        <f>ROUND(Table3[[#This Row],[Net]],3)</f>
        <v>14.67</v>
      </c>
    </row>
    <row r="4527" spans="1:7">
      <c r="A4527" s="258" t="s">
        <v>5416</v>
      </c>
      <c r="B4527" s="258" t="s">
        <v>9837</v>
      </c>
      <c r="C4527" s="258">
        <v>2020</v>
      </c>
      <c r="D4527" s="258" t="s">
        <v>864</v>
      </c>
      <c r="E4527" s="258">
        <v>120.14</v>
      </c>
      <c r="F4527" s="258" t="s">
        <v>3644</v>
      </c>
      <c r="G4527" s="259">
        <f>ROUND(Table3[[#This Row],[Net]],3)</f>
        <v>120.14</v>
      </c>
    </row>
    <row r="4528" spans="1:7">
      <c r="A4528" s="258" t="s">
        <v>5417</v>
      </c>
      <c r="B4528" s="258" t="s">
        <v>9837</v>
      </c>
      <c r="C4528" s="258">
        <v>2020</v>
      </c>
      <c r="D4528" s="258" t="s">
        <v>864</v>
      </c>
      <c r="E4528" s="258">
        <v>86.100000000000009</v>
      </c>
      <c r="F4528" s="258" t="s">
        <v>3644</v>
      </c>
      <c r="G4528" s="259">
        <f>ROUND(Table3[[#This Row],[Net]],3)</f>
        <v>86.1</v>
      </c>
    </row>
    <row r="4529" spans="1:7">
      <c r="A4529" s="258" t="s">
        <v>5418</v>
      </c>
      <c r="B4529" s="258" t="s">
        <v>9837</v>
      </c>
      <c r="C4529" s="258">
        <v>2020</v>
      </c>
      <c r="D4529" s="258" t="s">
        <v>864</v>
      </c>
      <c r="E4529" s="258">
        <v>110.66999999999999</v>
      </c>
      <c r="F4529" s="258" t="s">
        <v>3644</v>
      </c>
      <c r="G4529" s="259">
        <f>ROUND(Table3[[#This Row],[Net]],3)</f>
        <v>110.67</v>
      </c>
    </row>
    <row r="4530" spans="1:7">
      <c r="A4530" s="258" t="s">
        <v>5419</v>
      </c>
      <c r="B4530" s="258" t="s">
        <v>9837</v>
      </c>
      <c r="C4530" s="258">
        <v>2020</v>
      </c>
      <c r="D4530" s="258" t="s">
        <v>864</v>
      </c>
      <c r="E4530" s="258">
        <v>187.71999999999994</v>
      </c>
      <c r="F4530" s="258" t="s">
        <v>3644</v>
      </c>
      <c r="G4530" s="259">
        <f>ROUND(Table3[[#This Row],[Net]],3)</f>
        <v>187.72</v>
      </c>
    </row>
    <row r="4531" spans="1:7">
      <c r="A4531" s="258" t="s">
        <v>5420</v>
      </c>
      <c r="B4531" s="258" t="s">
        <v>9837</v>
      </c>
      <c r="C4531" s="258">
        <v>2020</v>
      </c>
      <c r="D4531" s="258" t="s">
        <v>864</v>
      </c>
      <c r="E4531" s="258">
        <v>90.009999999999991</v>
      </c>
      <c r="F4531" s="258" t="s">
        <v>3644</v>
      </c>
      <c r="G4531" s="259">
        <f>ROUND(Table3[[#This Row],[Net]],3)</f>
        <v>90.01</v>
      </c>
    </row>
    <row r="4532" spans="1:7">
      <c r="A4532" s="258" t="s">
        <v>5421</v>
      </c>
      <c r="B4532" s="258" t="s">
        <v>9837</v>
      </c>
      <c r="C4532" s="258">
        <v>2020</v>
      </c>
      <c r="D4532" s="258" t="s">
        <v>864</v>
      </c>
      <c r="E4532" s="258">
        <v>110.86999999999999</v>
      </c>
      <c r="F4532" s="258" t="s">
        <v>3644</v>
      </c>
      <c r="G4532" s="259">
        <f>ROUND(Table3[[#This Row],[Net]],3)</f>
        <v>110.87</v>
      </c>
    </row>
    <row r="4533" spans="1:7">
      <c r="A4533" s="258" t="s">
        <v>5422</v>
      </c>
      <c r="B4533" s="258" t="s">
        <v>9837</v>
      </c>
      <c r="C4533" s="258">
        <v>2020</v>
      </c>
      <c r="D4533" s="258" t="s">
        <v>864</v>
      </c>
      <c r="E4533" s="258">
        <v>110.34</v>
      </c>
      <c r="F4533" s="258" t="s">
        <v>3644</v>
      </c>
      <c r="G4533" s="259">
        <f>ROUND(Table3[[#This Row],[Net]],3)</f>
        <v>110.34</v>
      </c>
    </row>
    <row r="4534" spans="1:7">
      <c r="A4534" s="258" t="s">
        <v>5423</v>
      </c>
      <c r="B4534" s="258" t="s">
        <v>9837</v>
      </c>
      <c r="C4534" s="258">
        <v>2020</v>
      </c>
      <c r="D4534" s="258" t="s">
        <v>864</v>
      </c>
      <c r="E4534" s="258">
        <v>90.26</v>
      </c>
      <c r="F4534" s="258" t="s">
        <v>3644</v>
      </c>
      <c r="G4534" s="259">
        <f>ROUND(Table3[[#This Row],[Net]],3)</f>
        <v>90.26</v>
      </c>
    </row>
    <row r="4535" spans="1:7">
      <c r="A4535" s="258" t="s">
        <v>5424</v>
      </c>
      <c r="B4535" s="258" t="s">
        <v>9837</v>
      </c>
      <c r="C4535" s="258">
        <v>2020</v>
      </c>
      <c r="D4535" s="258" t="s">
        <v>864</v>
      </c>
      <c r="E4535" s="258">
        <v>188.09</v>
      </c>
      <c r="F4535" s="258" t="s">
        <v>3644</v>
      </c>
      <c r="G4535" s="259">
        <f>ROUND(Table3[[#This Row],[Net]],3)</f>
        <v>188.09</v>
      </c>
    </row>
    <row r="4536" spans="1:7">
      <c r="A4536" s="258" t="s">
        <v>5425</v>
      </c>
      <c r="B4536" s="258" t="s">
        <v>9837</v>
      </c>
      <c r="C4536" s="258">
        <v>2020</v>
      </c>
      <c r="D4536" s="258" t="s">
        <v>864</v>
      </c>
      <c r="E4536" s="258">
        <v>62.989999999999995</v>
      </c>
      <c r="F4536" s="258" t="s">
        <v>3644</v>
      </c>
      <c r="G4536" s="259">
        <f>ROUND(Table3[[#This Row],[Net]],3)</f>
        <v>62.99</v>
      </c>
    </row>
    <row r="4537" spans="1:7">
      <c r="A4537" s="258" t="s">
        <v>5426</v>
      </c>
      <c r="B4537" s="258" t="s">
        <v>9837</v>
      </c>
      <c r="C4537" s="258">
        <v>2020</v>
      </c>
      <c r="D4537" s="258" t="s">
        <v>864</v>
      </c>
      <c r="E4537" s="258">
        <v>12.649999999999999</v>
      </c>
      <c r="F4537" s="258" t="s">
        <v>3644</v>
      </c>
      <c r="G4537" s="259">
        <f>ROUND(Table3[[#This Row],[Net]],3)</f>
        <v>12.65</v>
      </c>
    </row>
    <row r="4538" spans="1:7">
      <c r="A4538" s="258" t="s">
        <v>5427</v>
      </c>
      <c r="B4538" s="258" t="s">
        <v>9837</v>
      </c>
      <c r="C4538" s="258">
        <v>2020</v>
      </c>
      <c r="D4538" s="258" t="s">
        <v>864</v>
      </c>
      <c r="E4538" s="258">
        <v>40.03</v>
      </c>
      <c r="F4538" s="258" t="s">
        <v>3644</v>
      </c>
      <c r="G4538" s="259">
        <f>ROUND(Table3[[#This Row],[Net]],3)</f>
        <v>40.03</v>
      </c>
    </row>
    <row r="4539" spans="1:7">
      <c r="A4539" s="258" t="s">
        <v>5428</v>
      </c>
      <c r="B4539" s="258" t="s">
        <v>9837</v>
      </c>
      <c r="C4539" s="258">
        <v>2020</v>
      </c>
      <c r="D4539" s="258" t="s">
        <v>864</v>
      </c>
      <c r="E4539" s="258">
        <v>69.569999999999993</v>
      </c>
      <c r="F4539" s="258" t="s">
        <v>3644</v>
      </c>
      <c r="G4539" s="259">
        <f>ROUND(Table3[[#This Row],[Net]],3)</f>
        <v>69.569999999999993</v>
      </c>
    </row>
    <row r="4540" spans="1:7">
      <c r="A4540" s="258" t="s">
        <v>5429</v>
      </c>
      <c r="B4540" s="258" t="s">
        <v>9837</v>
      </c>
      <c r="C4540" s="258">
        <v>2020</v>
      </c>
      <c r="D4540" s="258" t="s">
        <v>864</v>
      </c>
      <c r="E4540" s="258">
        <v>49.08</v>
      </c>
      <c r="F4540" s="258" t="s">
        <v>3644</v>
      </c>
      <c r="G4540" s="259">
        <f>ROUND(Table3[[#This Row],[Net]],3)</f>
        <v>49.08</v>
      </c>
    </row>
    <row r="4541" spans="1:7">
      <c r="A4541" s="258" t="s">
        <v>5430</v>
      </c>
      <c r="B4541" s="258" t="s">
        <v>9837</v>
      </c>
      <c r="C4541" s="258">
        <v>2020</v>
      </c>
      <c r="D4541" s="258" t="s">
        <v>864</v>
      </c>
      <c r="E4541" s="258">
        <v>104.05</v>
      </c>
      <c r="F4541" s="258" t="s">
        <v>3644</v>
      </c>
      <c r="G4541" s="259">
        <f>ROUND(Table3[[#This Row],[Net]],3)</f>
        <v>104.05</v>
      </c>
    </row>
    <row r="4542" spans="1:7">
      <c r="A4542" s="258" t="s">
        <v>5431</v>
      </c>
      <c r="B4542" s="258" t="s">
        <v>9837</v>
      </c>
      <c r="C4542" s="258">
        <v>2020</v>
      </c>
      <c r="D4542" s="258" t="s">
        <v>864</v>
      </c>
      <c r="E4542" s="258">
        <v>44.480000000000004</v>
      </c>
      <c r="F4542" s="258" t="s">
        <v>3644</v>
      </c>
      <c r="G4542" s="259">
        <f>ROUND(Table3[[#This Row],[Net]],3)</f>
        <v>44.48</v>
      </c>
    </row>
    <row r="4543" spans="1:7">
      <c r="A4543" s="258" t="s">
        <v>5432</v>
      </c>
      <c r="B4543" s="258" t="s">
        <v>9837</v>
      </c>
      <c r="C4543" s="258">
        <v>2020</v>
      </c>
      <c r="D4543" s="258" t="s">
        <v>864</v>
      </c>
      <c r="E4543" s="258">
        <v>109.08999999999999</v>
      </c>
      <c r="F4543" s="258" t="s">
        <v>3644</v>
      </c>
      <c r="G4543" s="259">
        <f>ROUND(Table3[[#This Row],[Net]],3)</f>
        <v>109.09</v>
      </c>
    </row>
    <row r="4544" spans="1:7">
      <c r="A4544" s="258" t="s">
        <v>5433</v>
      </c>
      <c r="B4544" s="258" t="s">
        <v>9837</v>
      </c>
      <c r="C4544" s="258">
        <v>2020</v>
      </c>
      <c r="D4544" s="258" t="s">
        <v>864</v>
      </c>
      <c r="E4544" s="258">
        <v>97.859999999999985</v>
      </c>
      <c r="F4544" s="258" t="s">
        <v>3644</v>
      </c>
      <c r="G4544" s="259">
        <f>ROUND(Table3[[#This Row],[Net]],3)</f>
        <v>97.86</v>
      </c>
    </row>
    <row r="4545" spans="1:7">
      <c r="A4545" s="258" t="s">
        <v>5434</v>
      </c>
      <c r="B4545" s="258" t="s">
        <v>9837</v>
      </c>
      <c r="C4545" s="258">
        <v>2020</v>
      </c>
      <c r="D4545" s="258" t="s">
        <v>864</v>
      </c>
      <c r="E4545" s="258">
        <v>103.02</v>
      </c>
      <c r="F4545" s="258" t="s">
        <v>3644</v>
      </c>
      <c r="G4545" s="259">
        <f>ROUND(Table3[[#This Row],[Net]],3)</f>
        <v>103.02</v>
      </c>
    </row>
    <row r="4546" spans="1:7">
      <c r="A4546" s="258" t="s">
        <v>5435</v>
      </c>
      <c r="B4546" s="258" t="s">
        <v>9837</v>
      </c>
      <c r="C4546" s="258">
        <v>2020</v>
      </c>
      <c r="D4546" s="258" t="s">
        <v>864</v>
      </c>
      <c r="E4546" s="258">
        <v>99.570000000000007</v>
      </c>
      <c r="F4546" s="258" t="s">
        <v>3644</v>
      </c>
      <c r="G4546" s="259">
        <f>ROUND(Table3[[#This Row],[Net]],3)</f>
        <v>99.57</v>
      </c>
    </row>
    <row r="4547" spans="1:7">
      <c r="A4547" s="258" t="s">
        <v>5436</v>
      </c>
      <c r="B4547" s="258" t="s">
        <v>9837</v>
      </c>
      <c r="C4547" s="258">
        <v>2020</v>
      </c>
      <c r="D4547" s="258" t="s">
        <v>864</v>
      </c>
      <c r="E4547" s="258">
        <v>116.53</v>
      </c>
      <c r="F4547" s="258" t="s">
        <v>3644</v>
      </c>
      <c r="G4547" s="259">
        <f>ROUND(Table3[[#This Row],[Net]],3)</f>
        <v>116.53</v>
      </c>
    </row>
    <row r="4548" spans="1:7">
      <c r="A4548" s="258" t="s">
        <v>5437</v>
      </c>
      <c r="B4548" s="258" t="s">
        <v>9837</v>
      </c>
      <c r="C4548" s="258">
        <v>2020</v>
      </c>
      <c r="D4548" s="258" t="s">
        <v>864</v>
      </c>
      <c r="E4548" s="258">
        <v>80.220000000000013</v>
      </c>
      <c r="F4548" s="258" t="s">
        <v>3644</v>
      </c>
      <c r="G4548" s="259">
        <f>ROUND(Table3[[#This Row],[Net]],3)</f>
        <v>80.22</v>
      </c>
    </row>
    <row r="4549" spans="1:7">
      <c r="A4549" s="258" t="s">
        <v>5438</v>
      </c>
      <c r="B4549" s="258" t="s">
        <v>9837</v>
      </c>
      <c r="C4549" s="258">
        <v>2020</v>
      </c>
      <c r="D4549" s="258" t="s">
        <v>864</v>
      </c>
      <c r="E4549" s="258">
        <v>133.32</v>
      </c>
      <c r="F4549" s="258" t="s">
        <v>3644</v>
      </c>
      <c r="G4549" s="259">
        <f>ROUND(Table3[[#This Row],[Net]],3)</f>
        <v>133.32</v>
      </c>
    </row>
    <row r="4550" spans="1:7">
      <c r="A4550" s="258" t="s">
        <v>5439</v>
      </c>
      <c r="B4550" s="258" t="s">
        <v>9837</v>
      </c>
      <c r="C4550" s="258">
        <v>2020</v>
      </c>
      <c r="D4550" s="258" t="s">
        <v>864</v>
      </c>
      <c r="E4550" s="258">
        <v>108.77999999999999</v>
      </c>
      <c r="F4550" s="258" t="s">
        <v>3644</v>
      </c>
      <c r="G4550" s="259">
        <f>ROUND(Table3[[#This Row],[Net]],3)</f>
        <v>108.78</v>
      </c>
    </row>
    <row r="4551" spans="1:7">
      <c r="A4551" s="258" t="s">
        <v>5440</v>
      </c>
      <c r="B4551" s="258" t="s">
        <v>9837</v>
      </c>
      <c r="C4551" s="258">
        <v>2020</v>
      </c>
      <c r="D4551" s="258" t="s">
        <v>864</v>
      </c>
      <c r="E4551" s="258">
        <v>157.94999999999999</v>
      </c>
      <c r="F4551" s="258" t="s">
        <v>3644</v>
      </c>
      <c r="G4551" s="259">
        <f>ROUND(Table3[[#This Row],[Net]],3)</f>
        <v>157.94999999999999</v>
      </c>
    </row>
    <row r="4552" spans="1:7">
      <c r="A4552" s="258" t="s">
        <v>5441</v>
      </c>
      <c r="B4552" s="258" t="s">
        <v>9837</v>
      </c>
      <c r="C4552" s="258">
        <v>2020</v>
      </c>
      <c r="D4552" s="258" t="s">
        <v>864</v>
      </c>
      <c r="E4552" s="258">
        <v>131.18</v>
      </c>
      <c r="F4552" s="258" t="s">
        <v>3644</v>
      </c>
      <c r="G4552" s="259">
        <f>ROUND(Table3[[#This Row],[Net]],3)</f>
        <v>131.18</v>
      </c>
    </row>
    <row r="4553" spans="1:7">
      <c r="A4553" s="258" t="s">
        <v>5442</v>
      </c>
      <c r="B4553" s="258" t="s">
        <v>9837</v>
      </c>
      <c r="C4553" s="258">
        <v>2020</v>
      </c>
      <c r="D4553" s="258" t="s">
        <v>864</v>
      </c>
      <c r="E4553" s="258">
        <v>98.83</v>
      </c>
      <c r="F4553" s="258" t="s">
        <v>3644</v>
      </c>
      <c r="G4553" s="259">
        <f>ROUND(Table3[[#This Row],[Net]],3)</f>
        <v>98.83</v>
      </c>
    </row>
    <row r="4554" spans="1:7">
      <c r="A4554" s="258" t="s">
        <v>5443</v>
      </c>
      <c r="B4554" s="258" t="s">
        <v>9837</v>
      </c>
      <c r="C4554" s="258">
        <v>2020</v>
      </c>
      <c r="D4554" s="258" t="s">
        <v>864</v>
      </c>
      <c r="E4554" s="258">
        <v>178.28</v>
      </c>
      <c r="F4554" s="258" t="s">
        <v>3644</v>
      </c>
      <c r="G4554" s="259">
        <f>ROUND(Table3[[#This Row],[Net]],3)</f>
        <v>178.28</v>
      </c>
    </row>
    <row r="4555" spans="1:7">
      <c r="A4555" s="258" t="s">
        <v>5444</v>
      </c>
      <c r="B4555" s="258" t="s">
        <v>9837</v>
      </c>
      <c r="C4555" s="258">
        <v>2020</v>
      </c>
      <c r="D4555" s="258" t="s">
        <v>864</v>
      </c>
      <c r="E4555" s="258">
        <v>80.25</v>
      </c>
      <c r="F4555" s="258" t="s">
        <v>3644</v>
      </c>
      <c r="G4555" s="259">
        <f>ROUND(Table3[[#This Row],[Net]],3)</f>
        <v>80.25</v>
      </c>
    </row>
    <row r="4556" spans="1:7">
      <c r="A4556" s="258" t="s">
        <v>5445</v>
      </c>
      <c r="B4556" s="258" t="s">
        <v>9837</v>
      </c>
      <c r="C4556" s="258">
        <v>2020</v>
      </c>
      <c r="D4556" s="258" t="s">
        <v>864</v>
      </c>
      <c r="E4556" s="258">
        <v>84.909999999999982</v>
      </c>
      <c r="F4556" s="258" t="s">
        <v>3644</v>
      </c>
      <c r="G4556" s="259">
        <f>ROUND(Table3[[#This Row],[Net]],3)</f>
        <v>84.91</v>
      </c>
    </row>
    <row r="4557" spans="1:7">
      <c r="A4557" s="258" t="s">
        <v>5446</v>
      </c>
      <c r="B4557" s="258" t="s">
        <v>9837</v>
      </c>
      <c r="C4557" s="258">
        <v>2020</v>
      </c>
      <c r="D4557" s="258" t="s">
        <v>864</v>
      </c>
      <c r="E4557" s="258">
        <v>96.4</v>
      </c>
      <c r="F4557" s="258" t="s">
        <v>3644</v>
      </c>
      <c r="G4557" s="259">
        <f>ROUND(Table3[[#This Row],[Net]],3)</f>
        <v>96.4</v>
      </c>
    </row>
    <row r="4558" spans="1:7">
      <c r="A4558" s="258" t="s">
        <v>5447</v>
      </c>
      <c r="B4558" s="258" t="s">
        <v>9837</v>
      </c>
      <c r="C4558" s="258">
        <v>2020</v>
      </c>
      <c r="D4558" s="258" t="s">
        <v>864</v>
      </c>
      <c r="E4558" s="258">
        <v>103.08000000000001</v>
      </c>
      <c r="F4558" s="258" t="s">
        <v>3644</v>
      </c>
      <c r="G4558" s="259">
        <f>ROUND(Table3[[#This Row],[Net]],3)</f>
        <v>103.08</v>
      </c>
    </row>
    <row r="4559" spans="1:7">
      <c r="A4559" s="258" t="s">
        <v>5448</v>
      </c>
      <c r="B4559" s="258" t="s">
        <v>9837</v>
      </c>
      <c r="C4559" s="258">
        <v>2020</v>
      </c>
      <c r="D4559" s="258" t="s">
        <v>864</v>
      </c>
      <c r="E4559" s="258">
        <v>90.490000000000009</v>
      </c>
      <c r="F4559" s="258" t="s">
        <v>3644</v>
      </c>
      <c r="G4559" s="259">
        <f>ROUND(Table3[[#This Row],[Net]],3)</f>
        <v>90.49</v>
      </c>
    </row>
    <row r="4560" spans="1:7">
      <c r="A4560" s="258" t="s">
        <v>5449</v>
      </c>
      <c r="B4560" s="258" t="s">
        <v>9837</v>
      </c>
      <c r="C4560" s="258">
        <v>2020</v>
      </c>
      <c r="D4560" s="258" t="s">
        <v>864</v>
      </c>
      <c r="E4560" s="258">
        <v>140.19</v>
      </c>
      <c r="F4560" s="258" t="s">
        <v>3644</v>
      </c>
      <c r="G4560" s="259">
        <f>ROUND(Table3[[#This Row],[Net]],3)</f>
        <v>140.19</v>
      </c>
    </row>
    <row r="4561" spans="1:7">
      <c r="A4561" s="258" t="s">
        <v>5450</v>
      </c>
      <c r="B4561" s="258" t="s">
        <v>9837</v>
      </c>
      <c r="C4561" s="258">
        <v>2020</v>
      </c>
      <c r="D4561" s="258" t="s">
        <v>864</v>
      </c>
      <c r="E4561" s="258">
        <v>76.05</v>
      </c>
      <c r="F4561" s="258" t="s">
        <v>3644</v>
      </c>
      <c r="G4561" s="259">
        <f>ROUND(Table3[[#This Row],[Net]],3)</f>
        <v>76.05</v>
      </c>
    </row>
    <row r="4562" spans="1:7">
      <c r="A4562" s="258" t="s">
        <v>5451</v>
      </c>
      <c r="B4562" s="258" t="s">
        <v>9837</v>
      </c>
      <c r="C4562" s="258">
        <v>2020</v>
      </c>
      <c r="D4562" s="258" t="s">
        <v>864</v>
      </c>
      <c r="E4562" s="258">
        <v>120.25999999999999</v>
      </c>
      <c r="F4562" s="258" t="s">
        <v>3644</v>
      </c>
      <c r="G4562" s="259">
        <f>ROUND(Table3[[#This Row],[Net]],3)</f>
        <v>120.26</v>
      </c>
    </row>
    <row r="4563" spans="1:7">
      <c r="A4563" s="258" t="s">
        <v>5452</v>
      </c>
      <c r="B4563" s="258" t="s">
        <v>9837</v>
      </c>
      <c r="C4563" s="258">
        <v>2020</v>
      </c>
      <c r="D4563" s="258" t="s">
        <v>864</v>
      </c>
      <c r="E4563" s="258">
        <v>56.65</v>
      </c>
      <c r="F4563" s="258" t="s">
        <v>3644</v>
      </c>
      <c r="G4563" s="259">
        <f>ROUND(Table3[[#This Row],[Net]],3)</f>
        <v>56.65</v>
      </c>
    </row>
    <row r="4564" spans="1:7">
      <c r="A4564" s="258" t="s">
        <v>5453</v>
      </c>
      <c r="B4564" s="258" t="s">
        <v>9837</v>
      </c>
      <c r="C4564" s="258">
        <v>2020</v>
      </c>
      <c r="D4564" s="258" t="s">
        <v>864</v>
      </c>
      <c r="E4564" s="258">
        <v>58.800000000000011</v>
      </c>
      <c r="F4564" s="258" t="s">
        <v>3644</v>
      </c>
      <c r="G4564" s="259">
        <f>ROUND(Table3[[#This Row],[Net]],3)</f>
        <v>58.8</v>
      </c>
    </row>
    <row r="4565" spans="1:7">
      <c r="A4565" s="258" t="s">
        <v>5454</v>
      </c>
      <c r="B4565" s="258" t="s">
        <v>9837</v>
      </c>
      <c r="C4565" s="258">
        <v>2020</v>
      </c>
      <c r="D4565" s="258" t="s">
        <v>864</v>
      </c>
      <c r="E4565" s="258">
        <v>91.38</v>
      </c>
      <c r="F4565" s="258" t="s">
        <v>3644</v>
      </c>
      <c r="G4565" s="259">
        <f>ROUND(Table3[[#This Row],[Net]],3)</f>
        <v>91.38</v>
      </c>
    </row>
    <row r="4566" spans="1:7">
      <c r="A4566" s="258" t="s">
        <v>5455</v>
      </c>
      <c r="B4566" s="258" t="s">
        <v>9837</v>
      </c>
      <c r="C4566" s="258">
        <v>2020</v>
      </c>
      <c r="D4566" s="258" t="s">
        <v>864</v>
      </c>
      <c r="E4566" s="258">
        <v>74.349999999999994</v>
      </c>
      <c r="F4566" s="258" t="s">
        <v>3644</v>
      </c>
      <c r="G4566" s="259">
        <f>ROUND(Table3[[#This Row],[Net]],3)</f>
        <v>74.349999999999994</v>
      </c>
    </row>
    <row r="4567" spans="1:7">
      <c r="A4567" s="258" t="s">
        <v>5456</v>
      </c>
      <c r="B4567" s="258" t="s">
        <v>9837</v>
      </c>
      <c r="C4567" s="258">
        <v>2020</v>
      </c>
      <c r="D4567" s="258" t="s">
        <v>864</v>
      </c>
      <c r="E4567" s="258">
        <v>92.009999999999991</v>
      </c>
      <c r="F4567" s="258" t="s">
        <v>3644</v>
      </c>
      <c r="G4567" s="259">
        <f>ROUND(Table3[[#This Row],[Net]],3)</f>
        <v>92.01</v>
      </c>
    </row>
    <row r="4568" spans="1:7">
      <c r="A4568" s="258" t="s">
        <v>5457</v>
      </c>
      <c r="B4568" s="258" t="s">
        <v>9837</v>
      </c>
      <c r="C4568" s="258">
        <v>2020</v>
      </c>
      <c r="D4568" s="258" t="s">
        <v>864</v>
      </c>
      <c r="E4568" s="258">
        <v>89.719999999999985</v>
      </c>
      <c r="F4568" s="258" t="s">
        <v>3644</v>
      </c>
      <c r="G4568" s="259">
        <f>ROUND(Table3[[#This Row],[Net]],3)</f>
        <v>89.72</v>
      </c>
    </row>
    <row r="4569" spans="1:7">
      <c r="A4569" s="258" t="s">
        <v>5458</v>
      </c>
      <c r="B4569" s="258" t="s">
        <v>9837</v>
      </c>
      <c r="C4569" s="258">
        <v>2020</v>
      </c>
      <c r="D4569" s="258" t="s">
        <v>864</v>
      </c>
      <c r="E4569" s="258">
        <v>100.07</v>
      </c>
      <c r="F4569" s="258" t="s">
        <v>3644</v>
      </c>
      <c r="G4569" s="259">
        <f>ROUND(Table3[[#This Row],[Net]],3)</f>
        <v>100.07</v>
      </c>
    </row>
    <row r="4570" spans="1:7">
      <c r="A4570" s="258" t="s">
        <v>5459</v>
      </c>
      <c r="B4570" s="258" t="s">
        <v>9837</v>
      </c>
      <c r="C4570" s="258">
        <v>2020</v>
      </c>
      <c r="D4570" s="258" t="s">
        <v>864</v>
      </c>
      <c r="E4570" s="258">
        <v>54.349999999999994</v>
      </c>
      <c r="F4570" s="258" t="s">
        <v>3644</v>
      </c>
      <c r="G4570" s="259">
        <f>ROUND(Table3[[#This Row],[Net]],3)</f>
        <v>54.35</v>
      </c>
    </row>
    <row r="4571" spans="1:7">
      <c r="A4571" s="258" t="s">
        <v>5460</v>
      </c>
      <c r="B4571" s="258" t="s">
        <v>9837</v>
      </c>
      <c r="C4571" s="258">
        <v>2020</v>
      </c>
      <c r="D4571" s="258" t="s">
        <v>864</v>
      </c>
      <c r="E4571" s="258">
        <v>101.91000000000001</v>
      </c>
      <c r="F4571" s="258" t="s">
        <v>3644</v>
      </c>
      <c r="G4571" s="259">
        <f>ROUND(Table3[[#This Row],[Net]],3)</f>
        <v>101.91</v>
      </c>
    </row>
    <row r="4572" spans="1:7">
      <c r="A4572" s="258" t="s">
        <v>5461</v>
      </c>
      <c r="B4572" s="258" t="s">
        <v>9837</v>
      </c>
      <c r="C4572" s="258">
        <v>2020</v>
      </c>
      <c r="D4572" s="258" t="s">
        <v>864</v>
      </c>
      <c r="E4572" s="258">
        <v>173.97</v>
      </c>
      <c r="F4572" s="258" t="s">
        <v>3644</v>
      </c>
      <c r="G4572" s="259">
        <f>ROUND(Table3[[#This Row],[Net]],3)</f>
        <v>173.97</v>
      </c>
    </row>
    <row r="4573" spans="1:7">
      <c r="A4573" s="258" t="s">
        <v>5462</v>
      </c>
      <c r="B4573" s="258" t="s">
        <v>9837</v>
      </c>
      <c r="C4573" s="258">
        <v>2020</v>
      </c>
      <c r="D4573" s="258" t="s">
        <v>864</v>
      </c>
      <c r="E4573" s="258">
        <v>118.99000000000001</v>
      </c>
      <c r="F4573" s="258" t="s">
        <v>3644</v>
      </c>
      <c r="G4573" s="259">
        <f>ROUND(Table3[[#This Row],[Net]],3)</f>
        <v>118.99</v>
      </c>
    </row>
    <row r="4574" spans="1:7">
      <c r="A4574" s="258" t="s">
        <v>5463</v>
      </c>
      <c r="B4574" s="258" t="s">
        <v>9837</v>
      </c>
      <c r="C4574" s="258">
        <v>2020</v>
      </c>
      <c r="D4574" s="258" t="s">
        <v>864</v>
      </c>
      <c r="E4574" s="258">
        <v>162.35999999999999</v>
      </c>
      <c r="F4574" s="258" t="s">
        <v>3644</v>
      </c>
      <c r="G4574" s="259">
        <f>ROUND(Table3[[#This Row],[Net]],3)</f>
        <v>162.36000000000001</v>
      </c>
    </row>
    <row r="4575" spans="1:7">
      <c r="A4575" s="258" t="s">
        <v>5464</v>
      </c>
      <c r="B4575" s="258" t="s">
        <v>9837</v>
      </c>
      <c r="C4575" s="258">
        <v>2020</v>
      </c>
      <c r="D4575" s="258" t="s">
        <v>864</v>
      </c>
      <c r="E4575" s="258">
        <v>3.08</v>
      </c>
      <c r="F4575" s="258" t="s">
        <v>3644</v>
      </c>
      <c r="G4575" s="259">
        <f>ROUND(Table3[[#This Row],[Net]],3)</f>
        <v>3.08</v>
      </c>
    </row>
    <row r="4576" spans="1:7">
      <c r="A4576" s="258" t="s">
        <v>5465</v>
      </c>
      <c r="B4576" s="258" t="s">
        <v>9837</v>
      </c>
      <c r="C4576" s="258">
        <v>2020</v>
      </c>
      <c r="D4576" s="258" t="s">
        <v>864</v>
      </c>
      <c r="E4576" s="258">
        <v>45.36</v>
      </c>
      <c r="F4576" s="258" t="s">
        <v>3644</v>
      </c>
      <c r="G4576" s="259">
        <f>ROUND(Table3[[#This Row],[Net]],3)</f>
        <v>45.36</v>
      </c>
    </row>
    <row r="4577" spans="1:7">
      <c r="A4577" s="258" t="s">
        <v>5466</v>
      </c>
      <c r="B4577" s="258" t="s">
        <v>9837</v>
      </c>
      <c r="C4577" s="258">
        <v>2020</v>
      </c>
      <c r="D4577" s="258" t="s">
        <v>864</v>
      </c>
      <c r="E4577" s="258">
        <v>97.27000000000001</v>
      </c>
      <c r="F4577" s="258" t="s">
        <v>3644</v>
      </c>
      <c r="G4577" s="259">
        <f>ROUND(Table3[[#This Row],[Net]],3)</f>
        <v>97.27</v>
      </c>
    </row>
    <row r="4578" spans="1:7">
      <c r="A4578" s="258" t="s">
        <v>5467</v>
      </c>
      <c r="B4578" s="258" t="s">
        <v>9837</v>
      </c>
      <c r="C4578" s="258">
        <v>2020</v>
      </c>
      <c r="D4578" s="258" t="s">
        <v>864</v>
      </c>
      <c r="E4578" s="258">
        <v>163.17999999999998</v>
      </c>
      <c r="F4578" s="258" t="s">
        <v>3644</v>
      </c>
      <c r="G4578" s="259">
        <f>ROUND(Table3[[#This Row],[Net]],3)</f>
        <v>163.18</v>
      </c>
    </row>
    <row r="4579" spans="1:7">
      <c r="A4579" s="258" t="s">
        <v>5468</v>
      </c>
      <c r="B4579" s="258" t="s">
        <v>9837</v>
      </c>
      <c r="C4579" s="258">
        <v>2020</v>
      </c>
      <c r="D4579" s="258" t="s">
        <v>864</v>
      </c>
      <c r="E4579" s="258">
        <v>162.54000000000005</v>
      </c>
      <c r="F4579" s="258" t="s">
        <v>3644</v>
      </c>
      <c r="G4579" s="259">
        <f>ROUND(Table3[[#This Row],[Net]],3)</f>
        <v>162.54</v>
      </c>
    </row>
    <row r="4580" spans="1:7">
      <c r="A4580" s="258" t="s">
        <v>5469</v>
      </c>
      <c r="B4580" s="258" t="s">
        <v>9837</v>
      </c>
      <c r="C4580" s="258">
        <v>2020</v>
      </c>
      <c r="D4580" s="258" t="s">
        <v>864</v>
      </c>
      <c r="E4580" s="258">
        <v>142.01</v>
      </c>
      <c r="F4580" s="258" t="s">
        <v>3644</v>
      </c>
      <c r="G4580" s="259">
        <f>ROUND(Table3[[#This Row],[Net]],3)</f>
        <v>142.01</v>
      </c>
    </row>
    <row r="4581" spans="1:7">
      <c r="A4581" s="258" t="s">
        <v>5470</v>
      </c>
      <c r="B4581" s="258" t="s">
        <v>9837</v>
      </c>
      <c r="C4581" s="258">
        <v>2020</v>
      </c>
      <c r="D4581" s="258" t="s">
        <v>864</v>
      </c>
      <c r="E4581" s="258">
        <v>148.47</v>
      </c>
      <c r="F4581" s="258" t="s">
        <v>3644</v>
      </c>
      <c r="G4581" s="259">
        <f>ROUND(Table3[[#This Row],[Net]],3)</f>
        <v>148.47</v>
      </c>
    </row>
    <row r="4582" spans="1:7">
      <c r="A4582" s="258" t="s">
        <v>5471</v>
      </c>
      <c r="B4582" s="258" t="s">
        <v>9837</v>
      </c>
      <c r="C4582" s="258">
        <v>2020</v>
      </c>
      <c r="D4582" s="258" t="s">
        <v>864</v>
      </c>
      <c r="E4582" s="258">
        <v>101.57</v>
      </c>
      <c r="F4582" s="258" t="s">
        <v>3644</v>
      </c>
      <c r="G4582" s="259">
        <f>ROUND(Table3[[#This Row],[Net]],3)</f>
        <v>101.57</v>
      </c>
    </row>
    <row r="4583" spans="1:7">
      <c r="A4583" s="258" t="s">
        <v>5472</v>
      </c>
      <c r="B4583" s="258" t="s">
        <v>9837</v>
      </c>
      <c r="C4583" s="258">
        <v>2020</v>
      </c>
      <c r="D4583" s="258" t="s">
        <v>864</v>
      </c>
      <c r="E4583" s="258">
        <v>82.12</v>
      </c>
      <c r="F4583" s="258" t="s">
        <v>3644</v>
      </c>
      <c r="G4583" s="259">
        <f>ROUND(Table3[[#This Row],[Net]],3)</f>
        <v>82.12</v>
      </c>
    </row>
    <row r="4584" spans="1:7">
      <c r="A4584" s="258" t="s">
        <v>5473</v>
      </c>
      <c r="B4584" s="258" t="s">
        <v>9837</v>
      </c>
      <c r="C4584" s="258">
        <v>2020</v>
      </c>
      <c r="D4584" s="258" t="s">
        <v>864</v>
      </c>
      <c r="E4584" s="258">
        <v>114.86999999999999</v>
      </c>
      <c r="F4584" s="258" t="s">
        <v>3644</v>
      </c>
      <c r="G4584" s="259">
        <f>ROUND(Table3[[#This Row],[Net]],3)</f>
        <v>114.87</v>
      </c>
    </row>
    <row r="4585" spans="1:7">
      <c r="A4585" s="258" t="s">
        <v>5474</v>
      </c>
      <c r="B4585" s="258" t="s">
        <v>9837</v>
      </c>
      <c r="C4585" s="258">
        <v>2020</v>
      </c>
      <c r="D4585" s="258" t="s">
        <v>864</v>
      </c>
      <c r="E4585" s="258">
        <v>95.509999999999977</v>
      </c>
      <c r="F4585" s="258" t="s">
        <v>3644</v>
      </c>
      <c r="G4585" s="259">
        <f>ROUND(Table3[[#This Row],[Net]],3)</f>
        <v>95.51</v>
      </c>
    </row>
    <row r="4586" spans="1:7">
      <c r="A4586" s="258" t="s">
        <v>5475</v>
      </c>
      <c r="B4586" s="258" t="s">
        <v>9837</v>
      </c>
      <c r="C4586" s="258">
        <v>2020</v>
      </c>
      <c r="D4586" s="258" t="s">
        <v>864</v>
      </c>
      <c r="E4586" s="258">
        <v>184.86</v>
      </c>
      <c r="F4586" s="258" t="s">
        <v>3644</v>
      </c>
      <c r="G4586" s="259">
        <f>ROUND(Table3[[#This Row],[Net]],3)</f>
        <v>184.86</v>
      </c>
    </row>
    <row r="4587" spans="1:7">
      <c r="A4587" s="258" t="s">
        <v>5476</v>
      </c>
      <c r="B4587" s="258" t="s">
        <v>9837</v>
      </c>
      <c r="C4587" s="258">
        <v>2020</v>
      </c>
      <c r="D4587" s="258" t="s">
        <v>864</v>
      </c>
      <c r="E4587" s="258">
        <v>30.04</v>
      </c>
      <c r="F4587" s="258" t="s">
        <v>3644</v>
      </c>
      <c r="G4587" s="259">
        <f>ROUND(Table3[[#This Row],[Net]],3)</f>
        <v>30.04</v>
      </c>
    </row>
    <row r="4588" spans="1:7">
      <c r="A4588" s="258" t="s">
        <v>5477</v>
      </c>
      <c r="B4588" s="258" t="s">
        <v>9837</v>
      </c>
      <c r="C4588" s="258">
        <v>2020</v>
      </c>
      <c r="D4588" s="258" t="s">
        <v>864</v>
      </c>
      <c r="E4588" s="258">
        <v>86.98</v>
      </c>
      <c r="F4588" s="258" t="s">
        <v>3644</v>
      </c>
      <c r="G4588" s="259">
        <f>ROUND(Table3[[#This Row],[Net]],3)</f>
        <v>86.98</v>
      </c>
    </row>
    <row r="4589" spans="1:7">
      <c r="A4589" s="258" t="s">
        <v>5478</v>
      </c>
      <c r="B4589" s="258" t="s">
        <v>9837</v>
      </c>
      <c r="C4589" s="258">
        <v>2020</v>
      </c>
      <c r="D4589" s="258" t="s">
        <v>864</v>
      </c>
      <c r="E4589" s="258">
        <v>81.39</v>
      </c>
      <c r="F4589" s="258" t="s">
        <v>3644</v>
      </c>
      <c r="G4589" s="259">
        <f>ROUND(Table3[[#This Row],[Net]],3)</f>
        <v>81.39</v>
      </c>
    </row>
    <row r="4590" spans="1:7">
      <c r="A4590" s="258" t="s">
        <v>5479</v>
      </c>
      <c r="B4590" s="258" t="s">
        <v>9837</v>
      </c>
      <c r="C4590" s="258">
        <v>2020</v>
      </c>
      <c r="D4590" s="258" t="s">
        <v>864</v>
      </c>
      <c r="E4590" s="258">
        <v>218.99</v>
      </c>
      <c r="F4590" s="258" t="s">
        <v>3644</v>
      </c>
      <c r="G4590" s="259">
        <f>ROUND(Table3[[#This Row],[Net]],3)</f>
        <v>218.99</v>
      </c>
    </row>
    <row r="4591" spans="1:7">
      <c r="A4591" s="258" t="s">
        <v>5480</v>
      </c>
      <c r="B4591" s="258" t="s">
        <v>9837</v>
      </c>
      <c r="C4591" s="258">
        <v>2020</v>
      </c>
      <c r="D4591" s="258" t="s">
        <v>864</v>
      </c>
      <c r="E4591" s="258">
        <v>52.8</v>
      </c>
      <c r="F4591" s="258" t="s">
        <v>3644</v>
      </c>
      <c r="G4591" s="259">
        <f>ROUND(Table3[[#This Row],[Net]],3)</f>
        <v>52.8</v>
      </c>
    </row>
    <row r="4592" spans="1:7">
      <c r="A4592" s="258" t="s">
        <v>5481</v>
      </c>
      <c r="B4592" s="258" t="s">
        <v>9837</v>
      </c>
      <c r="C4592" s="258">
        <v>2020</v>
      </c>
      <c r="D4592" s="258" t="s">
        <v>864</v>
      </c>
      <c r="E4592" s="258">
        <v>61.58</v>
      </c>
      <c r="F4592" s="258" t="s">
        <v>3644</v>
      </c>
      <c r="G4592" s="259">
        <f>ROUND(Table3[[#This Row],[Net]],3)</f>
        <v>61.58</v>
      </c>
    </row>
    <row r="4593" spans="1:7">
      <c r="A4593" s="258" t="s">
        <v>5482</v>
      </c>
      <c r="B4593" s="258" t="s">
        <v>9837</v>
      </c>
      <c r="C4593" s="258">
        <v>2020</v>
      </c>
      <c r="D4593" s="258" t="s">
        <v>864</v>
      </c>
      <c r="E4593" s="258">
        <v>1.4700000000000002</v>
      </c>
      <c r="F4593" s="258" t="s">
        <v>3644</v>
      </c>
      <c r="G4593" s="259">
        <f>ROUND(Table3[[#This Row],[Net]],3)</f>
        <v>1.47</v>
      </c>
    </row>
    <row r="4594" spans="1:7">
      <c r="A4594" s="258" t="s">
        <v>5483</v>
      </c>
      <c r="B4594" s="258" t="s">
        <v>9837</v>
      </c>
      <c r="C4594" s="258">
        <v>2020</v>
      </c>
      <c r="D4594" s="258" t="s">
        <v>864</v>
      </c>
      <c r="E4594" s="258">
        <v>93.79</v>
      </c>
      <c r="F4594" s="258" t="s">
        <v>3644</v>
      </c>
      <c r="G4594" s="259">
        <f>ROUND(Table3[[#This Row],[Net]],3)</f>
        <v>93.79</v>
      </c>
    </row>
    <row r="4595" spans="1:7">
      <c r="A4595" s="258" t="s">
        <v>5484</v>
      </c>
      <c r="B4595" s="258" t="s">
        <v>9837</v>
      </c>
      <c r="C4595" s="258">
        <v>2020</v>
      </c>
      <c r="D4595" s="258" t="s">
        <v>864</v>
      </c>
      <c r="E4595" s="258">
        <v>119.06999999999998</v>
      </c>
      <c r="F4595" s="258" t="s">
        <v>3644</v>
      </c>
      <c r="G4595" s="259">
        <f>ROUND(Table3[[#This Row],[Net]],3)</f>
        <v>119.07</v>
      </c>
    </row>
    <row r="4596" spans="1:7">
      <c r="A4596" s="258" t="s">
        <v>5485</v>
      </c>
      <c r="B4596" s="258" t="s">
        <v>9837</v>
      </c>
      <c r="C4596" s="258">
        <v>2020</v>
      </c>
      <c r="D4596" s="258" t="s">
        <v>864</v>
      </c>
      <c r="E4596" s="258">
        <v>314.10999999999996</v>
      </c>
      <c r="F4596" s="258" t="s">
        <v>3644</v>
      </c>
      <c r="G4596" s="259">
        <f>ROUND(Table3[[#This Row],[Net]],3)</f>
        <v>314.11</v>
      </c>
    </row>
    <row r="4597" spans="1:7">
      <c r="A4597" s="258" t="s">
        <v>5486</v>
      </c>
      <c r="B4597" s="258" t="s">
        <v>9837</v>
      </c>
      <c r="C4597" s="258">
        <v>2020</v>
      </c>
      <c r="D4597" s="258" t="s">
        <v>864</v>
      </c>
      <c r="E4597" s="258">
        <v>64.03</v>
      </c>
      <c r="F4597" s="258" t="s">
        <v>3644</v>
      </c>
      <c r="G4597" s="259">
        <f>ROUND(Table3[[#This Row],[Net]],3)</f>
        <v>64.03</v>
      </c>
    </row>
    <row r="4598" spans="1:7">
      <c r="A4598" s="258" t="s">
        <v>5487</v>
      </c>
      <c r="B4598" s="258" t="s">
        <v>9837</v>
      </c>
      <c r="C4598" s="258">
        <v>2020</v>
      </c>
      <c r="D4598" s="258" t="s">
        <v>864</v>
      </c>
      <c r="E4598" s="258">
        <v>113.21</v>
      </c>
      <c r="F4598" s="258" t="s">
        <v>3644</v>
      </c>
      <c r="G4598" s="259">
        <f>ROUND(Table3[[#This Row],[Net]],3)</f>
        <v>113.21</v>
      </c>
    </row>
    <row r="4599" spans="1:7">
      <c r="A4599" s="258" t="s">
        <v>5488</v>
      </c>
      <c r="B4599" s="258" t="s">
        <v>9837</v>
      </c>
      <c r="C4599" s="258">
        <v>2020</v>
      </c>
      <c r="D4599" s="258" t="s">
        <v>864</v>
      </c>
      <c r="E4599" s="258">
        <v>63.080000000000005</v>
      </c>
      <c r="F4599" s="258" t="s">
        <v>3644</v>
      </c>
      <c r="G4599" s="259">
        <f>ROUND(Table3[[#This Row],[Net]],3)</f>
        <v>63.08</v>
      </c>
    </row>
    <row r="4600" spans="1:7">
      <c r="A4600" s="258" t="s">
        <v>5489</v>
      </c>
      <c r="B4600" s="258" t="s">
        <v>9837</v>
      </c>
      <c r="C4600" s="258">
        <v>2020</v>
      </c>
      <c r="D4600" s="258" t="s">
        <v>864</v>
      </c>
      <c r="E4600" s="258">
        <v>107.17</v>
      </c>
      <c r="F4600" s="258" t="s">
        <v>3644</v>
      </c>
      <c r="G4600" s="259">
        <f>ROUND(Table3[[#This Row],[Net]],3)</f>
        <v>107.17</v>
      </c>
    </row>
    <row r="4601" spans="1:7">
      <c r="A4601" s="258" t="s">
        <v>5490</v>
      </c>
      <c r="B4601" s="258" t="s">
        <v>9837</v>
      </c>
      <c r="C4601" s="258">
        <v>2020</v>
      </c>
      <c r="D4601" s="258" t="s">
        <v>864</v>
      </c>
      <c r="E4601" s="258">
        <v>102.41999999999999</v>
      </c>
      <c r="F4601" s="258" t="s">
        <v>3644</v>
      </c>
      <c r="G4601" s="259">
        <f>ROUND(Table3[[#This Row],[Net]],3)</f>
        <v>102.42</v>
      </c>
    </row>
    <row r="4602" spans="1:7">
      <c r="A4602" s="258" t="s">
        <v>5491</v>
      </c>
      <c r="B4602" s="258" t="s">
        <v>9837</v>
      </c>
      <c r="C4602" s="258">
        <v>2020</v>
      </c>
      <c r="D4602" s="258" t="s">
        <v>864</v>
      </c>
      <c r="E4602" s="258">
        <v>181.26</v>
      </c>
      <c r="F4602" s="258" t="s">
        <v>3644</v>
      </c>
      <c r="G4602" s="259">
        <f>ROUND(Table3[[#This Row],[Net]],3)</f>
        <v>181.26</v>
      </c>
    </row>
    <row r="4603" spans="1:7">
      <c r="A4603" s="258" t="s">
        <v>5492</v>
      </c>
      <c r="B4603" s="258" t="s">
        <v>9837</v>
      </c>
      <c r="C4603" s="258">
        <v>2020</v>
      </c>
      <c r="D4603" s="258" t="s">
        <v>864</v>
      </c>
      <c r="E4603" s="258">
        <v>237.99999999999997</v>
      </c>
      <c r="F4603" s="258" t="s">
        <v>3644</v>
      </c>
      <c r="G4603" s="259">
        <f>ROUND(Table3[[#This Row],[Net]],3)</f>
        <v>238</v>
      </c>
    </row>
    <row r="4604" spans="1:7">
      <c r="A4604" s="258" t="s">
        <v>5493</v>
      </c>
      <c r="B4604" s="258" t="s">
        <v>9837</v>
      </c>
      <c r="C4604" s="258">
        <v>2020</v>
      </c>
      <c r="D4604" s="258" t="s">
        <v>864</v>
      </c>
      <c r="E4604" s="258">
        <v>52.01</v>
      </c>
      <c r="F4604" s="258" t="s">
        <v>3644</v>
      </c>
      <c r="G4604" s="259">
        <f>ROUND(Table3[[#This Row],[Net]],3)</f>
        <v>52.01</v>
      </c>
    </row>
    <row r="4605" spans="1:7">
      <c r="A4605" s="258" t="s">
        <v>5494</v>
      </c>
      <c r="B4605" s="258" t="s">
        <v>9837</v>
      </c>
      <c r="C4605" s="258">
        <v>2020</v>
      </c>
      <c r="D4605" s="258" t="s">
        <v>864</v>
      </c>
      <c r="E4605" s="258">
        <v>7.8800000000000008</v>
      </c>
      <c r="F4605" s="258" t="s">
        <v>3644</v>
      </c>
      <c r="G4605" s="259">
        <f>ROUND(Table3[[#This Row],[Net]],3)</f>
        <v>7.88</v>
      </c>
    </row>
    <row r="4606" spans="1:7">
      <c r="A4606" s="258" t="s">
        <v>5495</v>
      </c>
      <c r="B4606" s="258" t="s">
        <v>9837</v>
      </c>
      <c r="C4606" s="258">
        <v>2020</v>
      </c>
      <c r="D4606" s="258" t="s">
        <v>864</v>
      </c>
      <c r="E4606" s="258">
        <v>130.11999999999998</v>
      </c>
      <c r="F4606" s="258" t="s">
        <v>3644</v>
      </c>
      <c r="G4606" s="259">
        <f>ROUND(Table3[[#This Row],[Net]],3)</f>
        <v>130.12</v>
      </c>
    </row>
    <row r="4607" spans="1:7">
      <c r="A4607" s="258" t="s">
        <v>5496</v>
      </c>
      <c r="B4607" s="258" t="s">
        <v>9837</v>
      </c>
      <c r="C4607" s="258">
        <v>2020</v>
      </c>
      <c r="D4607" s="258" t="s">
        <v>864</v>
      </c>
      <c r="E4607" s="258">
        <v>26.85</v>
      </c>
      <c r="F4607" s="258" t="s">
        <v>3644</v>
      </c>
      <c r="G4607" s="259">
        <f>ROUND(Table3[[#This Row],[Net]],3)</f>
        <v>26.85</v>
      </c>
    </row>
    <row r="4608" spans="1:7">
      <c r="A4608" s="258" t="s">
        <v>5497</v>
      </c>
      <c r="B4608" s="258" t="s">
        <v>9837</v>
      </c>
      <c r="C4608" s="258">
        <v>2020</v>
      </c>
      <c r="D4608" s="258" t="s">
        <v>864</v>
      </c>
      <c r="E4608" s="258">
        <v>17.95</v>
      </c>
      <c r="F4608" s="258" t="s">
        <v>3644</v>
      </c>
      <c r="G4608" s="259">
        <f>ROUND(Table3[[#This Row],[Net]],3)</f>
        <v>17.95</v>
      </c>
    </row>
    <row r="4609" spans="1:7">
      <c r="A4609" s="258" t="s">
        <v>5498</v>
      </c>
      <c r="B4609" s="258" t="s">
        <v>9837</v>
      </c>
      <c r="C4609" s="258">
        <v>2020</v>
      </c>
      <c r="D4609" s="258" t="s">
        <v>864</v>
      </c>
      <c r="E4609" s="258">
        <v>58.319999999999993</v>
      </c>
      <c r="F4609" s="258" t="s">
        <v>3644</v>
      </c>
      <c r="G4609" s="259">
        <f>ROUND(Table3[[#This Row],[Net]],3)</f>
        <v>58.32</v>
      </c>
    </row>
    <row r="4610" spans="1:7">
      <c r="A4610" s="258" t="s">
        <v>5499</v>
      </c>
      <c r="B4610" s="258" t="s">
        <v>9837</v>
      </c>
      <c r="C4610" s="258">
        <v>2020</v>
      </c>
      <c r="D4610" s="258" t="s">
        <v>864</v>
      </c>
      <c r="E4610" s="258">
        <v>22.660000000000004</v>
      </c>
      <c r="F4610" s="258" t="s">
        <v>3644</v>
      </c>
      <c r="G4610" s="259">
        <f>ROUND(Table3[[#This Row],[Net]],3)</f>
        <v>22.66</v>
      </c>
    </row>
    <row r="4611" spans="1:7">
      <c r="A4611" s="258" t="s">
        <v>5500</v>
      </c>
      <c r="B4611" s="258" t="s">
        <v>9837</v>
      </c>
      <c r="C4611" s="258">
        <v>2020</v>
      </c>
      <c r="D4611" s="258" t="s">
        <v>864</v>
      </c>
      <c r="E4611" s="258">
        <v>32.880000000000003</v>
      </c>
      <c r="F4611" s="258" t="s">
        <v>3644</v>
      </c>
      <c r="G4611" s="259">
        <f>ROUND(Table3[[#This Row],[Net]],3)</f>
        <v>32.880000000000003</v>
      </c>
    </row>
    <row r="4612" spans="1:7">
      <c r="A4612" s="258" t="s">
        <v>5501</v>
      </c>
      <c r="B4612" s="258" t="s">
        <v>9837</v>
      </c>
      <c r="C4612" s="258">
        <v>2020</v>
      </c>
      <c r="D4612" s="258" t="s">
        <v>864</v>
      </c>
      <c r="E4612" s="258">
        <v>202.31</v>
      </c>
      <c r="F4612" s="258" t="s">
        <v>3644</v>
      </c>
      <c r="G4612" s="259">
        <f>ROUND(Table3[[#This Row],[Net]],3)</f>
        <v>202.31</v>
      </c>
    </row>
    <row r="4613" spans="1:7">
      <c r="A4613" s="258" t="s">
        <v>5502</v>
      </c>
      <c r="B4613" s="258" t="s">
        <v>9837</v>
      </c>
      <c r="C4613" s="258">
        <v>2020</v>
      </c>
      <c r="D4613" s="258" t="s">
        <v>864</v>
      </c>
      <c r="E4613" s="258">
        <v>265.22000000000003</v>
      </c>
      <c r="F4613" s="258" t="s">
        <v>3644</v>
      </c>
      <c r="G4613" s="259">
        <f>ROUND(Table3[[#This Row],[Net]],3)</f>
        <v>265.22000000000003</v>
      </c>
    </row>
    <row r="4614" spans="1:7">
      <c r="A4614" s="258" t="s">
        <v>5503</v>
      </c>
      <c r="B4614" s="258" t="s">
        <v>9837</v>
      </c>
      <c r="C4614" s="258">
        <v>2020</v>
      </c>
      <c r="D4614" s="258" t="s">
        <v>864</v>
      </c>
      <c r="E4614" s="258">
        <v>15.670000000000003</v>
      </c>
      <c r="F4614" s="258" t="s">
        <v>3644</v>
      </c>
      <c r="G4614" s="259">
        <f>ROUND(Table3[[#This Row],[Net]],3)</f>
        <v>15.67</v>
      </c>
    </row>
    <row r="4615" spans="1:7">
      <c r="A4615" s="258" t="s">
        <v>5504</v>
      </c>
      <c r="B4615" s="258" t="s">
        <v>9837</v>
      </c>
      <c r="C4615" s="258">
        <v>2020</v>
      </c>
      <c r="D4615" s="258" t="s">
        <v>864</v>
      </c>
      <c r="E4615" s="258">
        <v>245.00000000000003</v>
      </c>
      <c r="F4615" s="258" t="s">
        <v>3644</v>
      </c>
      <c r="G4615" s="259">
        <f>ROUND(Table3[[#This Row],[Net]],3)</f>
        <v>245</v>
      </c>
    </row>
    <row r="4616" spans="1:7">
      <c r="A4616" s="258" t="s">
        <v>5505</v>
      </c>
      <c r="B4616" s="258" t="s">
        <v>9837</v>
      </c>
      <c r="C4616" s="258">
        <v>2020</v>
      </c>
      <c r="D4616" s="258" t="s">
        <v>864</v>
      </c>
      <c r="E4616" s="258">
        <v>122.34</v>
      </c>
      <c r="F4616" s="258" t="s">
        <v>3644</v>
      </c>
      <c r="G4616" s="259">
        <f>ROUND(Table3[[#This Row],[Net]],3)</f>
        <v>122.34</v>
      </c>
    </row>
    <row r="4617" spans="1:7">
      <c r="A4617" s="258" t="s">
        <v>5506</v>
      </c>
      <c r="B4617" s="258" t="s">
        <v>9837</v>
      </c>
      <c r="C4617" s="258">
        <v>2020</v>
      </c>
      <c r="D4617" s="258" t="s">
        <v>864</v>
      </c>
      <c r="E4617" s="258">
        <v>137.75</v>
      </c>
      <c r="F4617" s="258" t="s">
        <v>3644</v>
      </c>
      <c r="G4617" s="259">
        <f>ROUND(Table3[[#This Row],[Net]],3)</f>
        <v>137.75</v>
      </c>
    </row>
    <row r="4618" spans="1:7">
      <c r="A4618" s="258" t="s">
        <v>5507</v>
      </c>
      <c r="B4618" s="258" t="s">
        <v>9837</v>
      </c>
      <c r="C4618" s="258">
        <v>2020</v>
      </c>
      <c r="D4618" s="258" t="s">
        <v>864</v>
      </c>
      <c r="E4618" s="258">
        <v>199.6</v>
      </c>
      <c r="F4618" s="258" t="s">
        <v>3644</v>
      </c>
      <c r="G4618" s="259">
        <f>ROUND(Table3[[#This Row],[Net]],3)</f>
        <v>199.6</v>
      </c>
    </row>
    <row r="4619" spans="1:7">
      <c r="A4619" s="258" t="s">
        <v>5508</v>
      </c>
      <c r="B4619" s="258" t="s">
        <v>9837</v>
      </c>
      <c r="C4619" s="258">
        <v>2020</v>
      </c>
      <c r="D4619" s="258" t="s">
        <v>864</v>
      </c>
      <c r="E4619" s="258">
        <v>116.92000000000002</v>
      </c>
      <c r="F4619" s="258" t="s">
        <v>3644</v>
      </c>
      <c r="G4619" s="259">
        <f>ROUND(Table3[[#This Row],[Net]],3)</f>
        <v>116.92</v>
      </c>
    </row>
    <row r="4620" spans="1:7">
      <c r="A4620" s="258" t="s">
        <v>5509</v>
      </c>
      <c r="B4620" s="258" t="s">
        <v>9837</v>
      </c>
      <c r="C4620" s="258">
        <v>2020</v>
      </c>
      <c r="D4620" s="258" t="s">
        <v>864</v>
      </c>
      <c r="E4620" s="258">
        <v>109.04</v>
      </c>
      <c r="F4620" s="258" t="s">
        <v>3644</v>
      </c>
      <c r="G4620" s="259">
        <f>ROUND(Table3[[#This Row],[Net]],3)</f>
        <v>109.04</v>
      </c>
    </row>
    <row r="4621" spans="1:7">
      <c r="A4621" s="258" t="s">
        <v>5510</v>
      </c>
      <c r="B4621" s="258" t="s">
        <v>9837</v>
      </c>
      <c r="C4621" s="258">
        <v>2020</v>
      </c>
      <c r="D4621" s="258" t="s">
        <v>864</v>
      </c>
      <c r="E4621" s="258">
        <v>118.90000000000002</v>
      </c>
      <c r="F4621" s="258" t="s">
        <v>3644</v>
      </c>
      <c r="G4621" s="259">
        <f>ROUND(Table3[[#This Row],[Net]],3)</f>
        <v>118.9</v>
      </c>
    </row>
    <row r="4622" spans="1:7">
      <c r="A4622" s="258" t="s">
        <v>5511</v>
      </c>
      <c r="B4622" s="258" t="s">
        <v>9837</v>
      </c>
      <c r="C4622" s="258">
        <v>2020</v>
      </c>
      <c r="D4622" s="258" t="s">
        <v>864</v>
      </c>
      <c r="E4622" s="258">
        <v>102.75000000000001</v>
      </c>
      <c r="F4622" s="258" t="s">
        <v>3644</v>
      </c>
      <c r="G4622" s="259">
        <f>ROUND(Table3[[#This Row],[Net]],3)</f>
        <v>102.75</v>
      </c>
    </row>
    <row r="4623" spans="1:7">
      <c r="A4623" s="258" t="s">
        <v>5512</v>
      </c>
      <c r="B4623" s="258" t="s">
        <v>9837</v>
      </c>
      <c r="C4623" s="258">
        <v>2020</v>
      </c>
      <c r="D4623" s="258" t="s">
        <v>864</v>
      </c>
      <c r="E4623" s="258">
        <v>89.759999999999991</v>
      </c>
      <c r="F4623" s="258" t="s">
        <v>3644</v>
      </c>
      <c r="G4623" s="259">
        <f>ROUND(Table3[[#This Row],[Net]],3)</f>
        <v>89.76</v>
      </c>
    </row>
    <row r="4624" spans="1:7">
      <c r="A4624" s="258" t="s">
        <v>5513</v>
      </c>
      <c r="B4624" s="258" t="s">
        <v>9837</v>
      </c>
      <c r="C4624" s="258">
        <v>2020</v>
      </c>
      <c r="D4624" s="258" t="s">
        <v>864</v>
      </c>
      <c r="E4624" s="258">
        <v>160.66999999999999</v>
      </c>
      <c r="F4624" s="258" t="s">
        <v>3644</v>
      </c>
      <c r="G4624" s="259">
        <f>ROUND(Table3[[#This Row],[Net]],3)</f>
        <v>160.66999999999999</v>
      </c>
    </row>
    <row r="4625" spans="1:7">
      <c r="A4625" s="258" t="s">
        <v>5514</v>
      </c>
      <c r="B4625" s="258" t="s">
        <v>9837</v>
      </c>
      <c r="C4625" s="258">
        <v>2020</v>
      </c>
      <c r="D4625" s="258" t="s">
        <v>864</v>
      </c>
      <c r="E4625" s="258">
        <v>97.179999999999978</v>
      </c>
      <c r="F4625" s="258" t="s">
        <v>3644</v>
      </c>
      <c r="G4625" s="259">
        <f>ROUND(Table3[[#This Row],[Net]],3)</f>
        <v>97.18</v>
      </c>
    </row>
    <row r="4626" spans="1:7">
      <c r="A4626" s="258" t="s">
        <v>5515</v>
      </c>
      <c r="B4626" s="258" t="s">
        <v>9837</v>
      </c>
      <c r="C4626" s="258">
        <v>2020</v>
      </c>
      <c r="D4626" s="258" t="s">
        <v>864</v>
      </c>
      <c r="E4626" s="258">
        <v>148.95999999999998</v>
      </c>
      <c r="F4626" s="258" t="s">
        <v>3644</v>
      </c>
      <c r="G4626" s="259">
        <f>ROUND(Table3[[#This Row],[Net]],3)</f>
        <v>148.96</v>
      </c>
    </row>
    <row r="4627" spans="1:7">
      <c r="A4627" s="258" t="s">
        <v>5516</v>
      </c>
      <c r="B4627" s="258" t="s">
        <v>9837</v>
      </c>
      <c r="C4627" s="258">
        <v>2020</v>
      </c>
      <c r="D4627" s="258" t="s">
        <v>864</v>
      </c>
      <c r="E4627" s="258">
        <v>118.14000000000001</v>
      </c>
      <c r="F4627" s="258" t="s">
        <v>3644</v>
      </c>
      <c r="G4627" s="259">
        <f>ROUND(Table3[[#This Row],[Net]],3)</f>
        <v>118.14</v>
      </c>
    </row>
    <row r="4628" spans="1:7">
      <c r="A4628" s="258" t="s">
        <v>5517</v>
      </c>
      <c r="B4628" s="258" t="s">
        <v>9837</v>
      </c>
      <c r="C4628" s="258">
        <v>2020</v>
      </c>
      <c r="D4628" s="258" t="s">
        <v>864</v>
      </c>
      <c r="E4628" s="258">
        <v>141.09</v>
      </c>
      <c r="F4628" s="258" t="s">
        <v>3644</v>
      </c>
      <c r="G4628" s="259">
        <f>ROUND(Table3[[#This Row],[Net]],3)</f>
        <v>141.09</v>
      </c>
    </row>
    <row r="4629" spans="1:7">
      <c r="A4629" s="258" t="s">
        <v>5518</v>
      </c>
      <c r="B4629" s="258" t="s">
        <v>9837</v>
      </c>
      <c r="C4629" s="258">
        <v>2020</v>
      </c>
      <c r="D4629" s="258" t="s">
        <v>864</v>
      </c>
      <c r="E4629" s="258">
        <v>224.93</v>
      </c>
      <c r="F4629" s="258" t="s">
        <v>3644</v>
      </c>
      <c r="G4629" s="259">
        <f>ROUND(Table3[[#This Row],[Net]],3)</f>
        <v>224.93</v>
      </c>
    </row>
    <row r="4630" spans="1:7">
      <c r="A4630" s="258" t="s">
        <v>5519</v>
      </c>
      <c r="B4630" s="258" t="s">
        <v>9837</v>
      </c>
      <c r="C4630" s="258">
        <v>2020</v>
      </c>
      <c r="D4630" s="258" t="s">
        <v>864</v>
      </c>
      <c r="E4630" s="258">
        <v>85.04</v>
      </c>
      <c r="F4630" s="258" t="s">
        <v>3644</v>
      </c>
      <c r="G4630" s="259">
        <f>ROUND(Table3[[#This Row],[Net]],3)</f>
        <v>85.04</v>
      </c>
    </row>
    <row r="4631" spans="1:7">
      <c r="A4631" s="258" t="s">
        <v>5520</v>
      </c>
      <c r="B4631" s="258" t="s">
        <v>9837</v>
      </c>
      <c r="C4631" s="258">
        <v>2020</v>
      </c>
      <c r="D4631" s="258" t="s">
        <v>864</v>
      </c>
      <c r="E4631" s="258">
        <v>68.52</v>
      </c>
      <c r="F4631" s="258" t="s">
        <v>3644</v>
      </c>
      <c r="G4631" s="259">
        <f>ROUND(Table3[[#This Row],[Net]],3)</f>
        <v>68.52</v>
      </c>
    </row>
    <row r="4632" spans="1:7">
      <c r="A4632" s="258" t="s">
        <v>5521</v>
      </c>
      <c r="B4632" s="258" t="s">
        <v>9837</v>
      </c>
      <c r="C4632" s="258">
        <v>2020</v>
      </c>
      <c r="D4632" s="258" t="s">
        <v>864</v>
      </c>
      <c r="E4632" s="258">
        <v>154.11000000000001</v>
      </c>
      <c r="F4632" s="258" t="s">
        <v>3644</v>
      </c>
      <c r="G4632" s="259">
        <f>ROUND(Table3[[#This Row],[Net]],3)</f>
        <v>154.11000000000001</v>
      </c>
    </row>
    <row r="4633" spans="1:7">
      <c r="A4633" s="258" t="s">
        <v>5522</v>
      </c>
      <c r="B4633" s="258" t="s">
        <v>9837</v>
      </c>
      <c r="C4633" s="258">
        <v>2020</v>
      </c>
      <c r="D4633" s="258" t="s">
        <v>864</v>
      </c>
      <c r="E4633" s="258">
        <v>101.83</v>
      </c>
      <c r="F4633" s="258" t="s">
        <v>3644</v>
      </c>
      <c r="G4633" s="259">
        <f>ROUND(Table3[[#This Row],[Net]],3)</f>
        <v>101.83</v>
      </c>
    </row>
    <row r="4634" spans="1:7">
      <c r="A4634" s="258" t="s">
        <v>5523</v>
      </c>
      <c r="B4634" s="258" t="s">
        <v>9837</v>
      </c>
      <c r="C4634" s="258">
        <v>2020</v>
      </c>
      <c r="D4634" s="258" t="s">
        <v>864</v>
      </c>
      <c r="E4634" s="258">
        <v>155.63000000000002</v>
      </c>
      <c r="F4634" s="258" t="s">
        <v>3644</v>
      </c>
      <c r="G4634" s="259">
        <f>ROUND(Table3[[#This Row],[Net]],3)</f>
        <v>155.63</v>
      </c>
    </row>
    <row r="4635" spans="1:7">
      <c r="A4635" s="258" t="s">
        <v>5524</v>
      </c>
      <c r="B4635" s="258" t="s">
        <v>9837</v>
      </c>
      <c r="C4635" s="258">
        <v>2020</v>
      </c>
      <c r="D4635" s="258" t="s">
        <v>864</v>
      </c>
      <c r="E4635" s="258">
        <v>85.12</v>
      </c>
      <c r="F4635" s="258" t="s">
        <v>3644</v>
      </c>
      <c r="G4635" s="259">
        <f>ROUND(Table3[[#This Row],[Net]],3)</f>
        <v>85.12</v>
      </c>
    </row>
    <row r="4636" spans="1:7">
      <c r="A4636" s="258" t="s">
        <v>5525</v>
      </c>
      <c r="B4636" s="258" t="s">
        <v>9837</v>
      </c>
      <c r="C4636" s="258">
        <v>2020</v>
      </c>
      <c r="D4636" s="258" t="s">
        <v>864</v>
      </c>
      <c r="E4636" s="258">
        <v>158.66999999999999</v>
      </c>
      <c r="F4636" s="258" t="s">
        <v>3644</v>
      </c>
      <c r="G4636" s="259">
        <f>ROUND(Table3[[#This Row],[Net]],3)</f>
        <v>158.66999999999999</v>
      </c>
    </row>
    <row r="4637" spans="1:7">
      <c r="A4637" s="258" t="s">
        <v>5526</v>
      </c>
      <c r="B4637" s="258" t="s">
        <v>9837</v>
      </c>
      <c r="C4637" s="258">
        <v>2020</v>
      </c>
      <c r="D4637" s="258" t="s">
        <v>864</v>
      </c>
      <c r="E4637" s="258">
        <v>94.820000000000007</v>
      </c>
      <c r="F4637" s="258" t="s">
        <v>3644</v>
      </c>
      <c r="G4637" s="259">
        <f>ROUND(Table3[[#This Row],[Net]],3)</f>
        <v>94.82</v>
      </c>
    </row>
    <row r="4638" spans="1:7">
      <c r="A4638" s="258" t="s">
        <v>5527</v>
      </c>
      <c r="B4638" s="258" t="s">
        <v>9837</v>
      </c>
      <c r="C4638" s="258">
        <v>2020</v>
      </c>
      <c r="D4638" s="258" t="s">
        <v>864</v>
      </c>
      <c r="E4638" s="258">
        <v>92.460000000000008</v>
      </c>
      <c r="F4638" s="258" t="s">
        <v>3644</v>
      </c>
      <c r="G4638" s="259">
        <f>ROUND(Table3[[#This Row],[Net]],3)</f>
        <v>92.46</v>
      </c>
    </row>
    <row r="4639" spans="1:7">
      <c r="A4639" s="258" t="s">
        <v>5528</v>
      </c>
      <c r="B4639" s="258" t="s">
        <v>9837</v>
      </c>
      <c r="C4639" s="258">
        <v>2020</v>
      </c>
      <c r="D4639" s="258" t="s">
        <v>864</v>
      </c>
      <c r="E4639" s="258">
        <v>80.97</v>
      </c>
      <c r="F4639" s="258" t="s">
        <v>3644</v>
      </c>
      <c r="G4639" s="259">
        <f>ROUND(Table3[[#This Row],[Net]],3)</f>
        <v>80.97</v>
      </c>
    </row>
    <row r="4640" spans="1:7">
      <c r="A4640" s="258" t="s">
        <v>5529</v>
      </c>
      <c r="B4640" s="258" t="s">
        <v>9837</v>
      </c>
      <c r="C4640" s="258">
        <v>2020</v>
      </c>
      <c r="D4640" s="258" t="s">
        <v>864</v>
      </c>
      <c r="E4640" s="258">
        <v>248</v>
      </c>
      <c r="F4640" s="258" t="s">
        <v>3644</v>
      </c>
      <c r="G4640" s="259">
        <f>ROUND(Table3[[#This Row],[Net]],3)</f>
        <v>248</v>
      </c>
    </row>
    <row r="4641" spans="1:7">
      <c r="A4641" s="258" t="s">
        <v>5530</v>
      </c>
      <c r="B4641" s="258" t="s">
        <v>9837</v>
      </c>
      <c r="C4641" s="258">
        <v>2020</v>
      </c>
      <c r="D4641" s="258" t="s">
        <v>864</v>
      </c>
      <c r="E4641" s="258">
        <v>306.27000000000004</v>
      </c>
      <c r="F4641" s="258" t="s">
        <v>3644</v>
      </c>
      <c r="G4641" s="259">
        <f>ROUND(Table3[[#This Row],[Net]],3)</f>
        <v>306.27</v>
      </c>
    </row>
    <row r="4642" spans="1:7">
      <c r="A4642" s="258" t="s">
        <v>5531</v>
      </c>
      <c r="B4642" s="258" t="s">
        <v>9837</v>
      </c>
      <c r="C4642" s="258">
        <v>2020</v>
      </c>
      <c r="D4642" s="258" t="s">
        <v>864</v>
      </c>
      <c r="E4642" s="258">
        <v>102.05</v>
      </c>
      <c r="F4642" s="258" t="s">
        <v>3644</v>
      </c>
      <c r="G4642" s="259">
        <f>ROUND(Table3[[#This Row],[Net]],3)</f>
        <v>102.05</v>
      </c>
    </row>
    <row r="4643" spans="1:7">
      <c r="A4643" s="258" t="s">
        <v>5532</v>
      </c>
      <c r="B4643" s="258" t="s">
        <v>9837</v>
      </c>
      <c r="C4643" s="258">
        <v>2020</v>
      </c>
      <c r="D4643" s="258" t="s">
        <v>864</v>
      </c>
      <c r="E4643" s="258">
        <v>12.280000000000001</v>
      </c>
      <c r="F4643" s="258" t="s">
        <v>3644</v>
      </c>
      <c r="G4643" s="259">
        <f>ROUND(Table3[[#This Row],[Net]],3)</f>
        <v>12.28</v>
      </c>
    </row>
    <row r="4644" spans="1:7">
      <c r="A4644" s="258" t="s">
        <v>5533</v>
      </c>
      <c r="B4644" s="258" t="s">
        <v>9837</v>
      </c>
      <c r="C4644" s="258">
        <v>2020</v>
      </c>
      <c r="D4644" s="258" t="s">
        <v>864</v>
      </c>
      <c r="E4644" s="258">
        <v>12.6</v>
      </c>
      <c r="F4644" s="258" t="s">
        <v>3644</v>
      </c>
      <c r="G4644" s="259">
        <f>ROUND(Table3[[#This Row],[Net]],3)</f>
        <v>12.6</v>
      </c>
    </row>
    <row r="4645" spans="1:7">
      <c r="A4645" s="258" t="s">
        <v>5534</v>
      </c>
      <c r="B4645" s="258" t="s">
        <v>9837</v>
      </c>
      <c r="C4645" s="258">
        <v>2020</v>
      </c>
      <c r="D4645" s="258" t="s">
        <v>864</v>
      </c>
      <c r="E4645" s="258">
        <v>22.590000000000003</v>
      </c>
      <c r="F4645" s="258" t="s">
        <v>3644</v>
      </c>
      <c r="G4645" s="259">
        <f>ROUND(Table3[[#This Row],[Net]],3)</f>
        <v>22.59</v>
      </c>
    </row>
    <row r="4646" spans="1:7">
      <c r="A4646" s="258" t="s">
        <v>5535</v>
      </c>
      <c r="B4646" s="258" t="s">
        <v>9837</v>
      </c>
      <c r="C4646" s="258">
        <v>2020</v>
      </c>
      <c r="D4646" s="258" t="s">
        <v>864</v>
      </c>
      <c r="E4646" s="258">
        <v>61.45</v>
      </c>
      <c r="F4646" s="258" t="s">
        <v>3644</v>
      </c>
      <c r="G4646" s="259">
        <f>ROUND(Table3[[#This Row],[Net]],3)</f>
        <v>61.45</v>
      </c>
    </row>
    <row r="4647" spans="1:7">
      <c r="A4647" s="258" t="s">
        <v>5536</v>
      </c>
      <c r="B4647" s="258" t="s">
        <v>9837</v>
      </c>
      <c r="C4647" s="258">
        <v>2020</v>
      </c>
      <c r="D4647" s="258" t="s">
        <v>864</v>
      </c>
      <c r="E4647" s="258">
        <v>163.38</v>
      </c>
      <c r="F4647" s="258" t="s">
        <v>3644</v>
      </c>
      <c r="G4647" s="259">
        <f>ROUND(Table3[[#This Row],[Net]],3)</f>
        <v>163.38</v>
      </c>
    </row>
    <row r="4648" spans="1:7">
      <c r="A4648" s="258" t="s">
        <v>5537</v>
      </c>
      <c r="B4648" s="258" t="s">
        <v>9837</v>
      </c>
      <c r="C4648" s="258">
        <v>2020</v>
      </c>
      <c r="D4648" s="258" t="s">
        <v>864</v>
      </c>
      <c r="E4648" s="258">
        <v>7.1599999999999993</v>
      </c>
      <c r="F4648" s="258" t="s">
        <v>3644</v>
      </c>
      <c r="G4648" s="259">
        <f>ROUND(Table3[[#This Row],[Net]],3)</f>
        <v>7.16</v>
      </c>
    </row>
    <row r="4649" spans="1:7">
      <c r="A4649" s="258" t="s">
        <v>5538</v>
      </c>
      <c r="B4649" s="258" t="s">
        <v>9837</v>
      </c>
      <c r="C4649" s="258">
        <v>2020</v>
      </c>
      <c r="D4649" s="258" t="s">
        <v>864</v>
      </c>
      <c r="E4649" s="258">
        <v>75.94</v>
      </c>
      <c r="F4649" s="258" t="s">
        <v>3644</v>
      </c>
      <c r="G4649" s="259">
        <f>ROUND(Table3[[#This Row],[Net]],3)</f>
        <v>75.94</v>
      </c>
    </row>
    <row r="4650" spans="1:7">
      <c r="A4650" s="258" t="s">
        <v>5539</v>
      </c>
      <c r="B4650" s="258" t="s">
        <v>9837</v>
      </c>
      <c r="C4650" s="258">
        <v>2020</v>
      </c>
      <c r="D4650" s="258" t="s">
        <v>864</v>
      </c>
      <c r="E4650" s="258">
        <v>61.190000000000005</v>
      </c>
      <c r="F4650" s="258" t="s">
        <v>3644</v>
      </c>
      <c r="G4650" s="259">
        <f>ROUND(Table3[[#This Row],[Net]],3)</f>
        <v>61.19</v>
      </c>
    </row>
    <row r="4651" spans="1:7">
      <c r="A4651" s="258" t="s">
        <v>5540</v>
      </c>
      <c r="B4651" s="258" t="s">
        <v>9837</v>
      </c>
      <c r="C4651" s="258">
        <v>2020</v>
      </c>
      <c r="D4651" s="258" t="s">
        <v>864</v>
      </c>
      <c r="E4651" s="258">
        <v>58.15</v>
      </c>
      <c r="F4651" s="258" t="s">
        <v>3644</v>
      </c>
      <c r="G4651" s="259">
        <f>ROUND(Table3[[#This Row],[Net]],3)</f>
        <v>58.15</v>
      </c>
    </row>
    <row r="4652" spans="1:7">
      <c r="A4652" s="258" t="s">
        <v>5541</v>
      </c>
      <c r="B4652" s="258" t="s">
        <v>9837</v>
      </c>
      <c r="C4652" s="258">
        <v>2020</v>
      </c>
      <c r="D4652" s="258" t="s">
        <v>864</v>
      </c>
      <c r="E4652" s="258">
        <v>47.16</v>
      </c>
      <c r="F4652" s="258" t="s">
        <v>3644</v>
      </c>
      <c r="G4652" s="259">
        <f>ROUND(Table3[[#This Row],[Net]],3)</f>
        <v>47.16</v>
      </c>
    </row>
    <row r="4653" spans="1:7">
      <c r="A4653" s="258" t="s">
        <v>5542</v>
      </c>
      <c r="B4653" s="258" t="s">
        <v>9837</v>
      </c>
      <c r="C4653" s="258">
        <v>2020</v>
      </c>
      <c r="D4653" s="258" t="s">
        <v>864</v>
      </c>
      <c r="E4653" s="258">
        <v>90.84</v>
      </c>
      <c r="F4653" s="258" t="s">
        <v>3644</v>
      </c>
      <c r="G4653" s="259">
        <f>ROUND(Table3[[#This Row],[Net]],3)</f>
        <v>90.84</v>
      </c>
    </row>
    <row r="4654" spans="1:7">
      <c r="A4654" s="258" t="s">
        <v>5543</v>
      </c>
      <c r="B4654" s="258" t="s">
        <v>9837</v>
      </c>
      <c r="C4654" s="258">
        <v>2020</v>
      </c>
      <c r="D4654" s="258" t="s">
        <v>864</v>
      </c>
      <c r="E4654" s="258">
        <v>65.099999999999994</v>
      </c>
      <c r="F4654" s="258" t="s">
        <v>3644</v>
      </c>
      <c r="G4654" s="259">
        <f>ROUND(Table3[[#This Row],[Net]],3)</f>
        <v>65.099999999999994</v>
      </c>
    </row>
    <row r="4655" spans="1:7">
      <c r="A4655" s="258" t="s">
        <v>5544</v>
      </c>
      <c r="B4655" s="258" t="s">
        <v>9837</v>
      </c>
      <c r="C4655" s="258">
        <v>2020</v>
      </c>
      <c r="D4655" s="258" t="s">
        <v>864</v>
      </c>
      <c r="E4655" s="258">
        <v>163.14999999999998</v>
      </c>
      <c r="F4655" s="258" t="s">
        <v>3644</v>
      </c>
      <c r="G4655" s="259">
        <f>ROUND(Table3[[#This Row],[Net]],3)</f>
        <v>163.15</v>
      </c>
    </row>
    <row r="4656" spans="1:7">
      <c r="A4656" s="258" t="s">
        <v>5545</v>
      </c>
      <c r="B4656" s="258" t="s">
        <v>9837</v>
      </c>
      <c r="C4656" s="258">
        <v>2020</v>
      </c>
      <c r="D4656" s="258" t="s">
        <v>864</v>
      </c>
      <c r="E4656" s="258">
        <v>123.43</v>
      </c>
      <c r="F4656" s="258" t="s">
        <v>3644</v>
      </c>
      <c r="G4656" s="259">
        <f>ROUND(Table3[[#This Row],[Net]],3)</f>
        <v>123.43</v>
      </c>
    </row>
    <row r="4657" spans="1:7">
      <c r="A4657" s="258" t="s">
        <v>5546</v>
      </c>
      <c r="B4657" s="258" t="s">
        <v>9837</v>
      </c>
      <c r="C4657" s="258">
        <v>2020</v>
      </c>
      <c r="D4657" s="258" t="s">
        <v>864</v>
      </c>
      <c r="E4657" s="258">
        <v>2.2400000000000002</v>
      </c>
      <c r="F4657" s="258" t="s">
        <v>3644</v>
      </c>
      <c r="G4657" s="259">
        <f>ROUND(Table3[[#This Row],[Net]],3)</f>
        <v>2.2400000000000002</v>
      </c>
    </row>
    <row r="4658" spans="1:7">
      <c r="A4658" s="258" t="s">
        <v>5547</v>
      </c>
      <c r="B4658" s="258" t="s">
        <v>9837</v>
      </c>
      <c r="C4658" s="258">
        <v>2020</v>
      </c>
      <c r="D4658" s="258" t="s">
        <v>864</v>
      </c>
      <c r="E4658" s="258">
        <v>77.209999999999994</v>
      </c>
      <c r="F4658" s="258" t="s">
        <v>3644</v>
      </c>
      <c r="G4658" s="259">
        <f>ROUND(Table3[[#This Row],[Net]],3)</f>
        <v>77.209999999999994</v>
      </c>
    </row>
    <row r="4659" spans="1:7">
      <c r="A4659" s="258" t="s">
        <v>5548</v>
      </c>
      <c r="B4659" s="258" t="s">
        <v>9837</v>
      </c>
      <c r="C4659" s="258">
        <v>2020</v>
      </c>
      <c r="D4659" s="258" t="s">
        <v>864</v>
      </c>
      <c r="E4659" s="258">
        <v>165.80999999999997</v>
      </c>
      <c r="F4659" s="258" t="s">
        <v>3644</v>
      </c>
      <c r="G4659" s="259">
        <f>ROUND(Table3[[#This Row],[Net]],3)</f>
        <v>165.81</v>
      </c>
    </row>
    <row r="4660" spans="1:7">
      <c r="A4660" s="258" t="s">
        <v>5549</v>
      </c>
      <c r="B4660" s="258" t="s">
        <v>9837</v>
      </c>
      <c r="C4660" s="258">
        <v>2020</v>
      </c>
      <c r="D4660" s="258" t="s">
        <v>864</v>
      </c>
      <c r="E4660" s="258">
        <v>93.740000000000009</v>
      </c>
      <c r="F4660" s="258" t="s">
        <v>3644</v>
      </c>
      <c r="G4660" s="259">
        <f>ROUND(Table3[[#This Row],[Net]],3)</f>
        <v>93.74</v>
      </c>
    </row>
    <row r="4661" spans="1:7">
      <c r="A4661" s="258" t="s">
        <v>5550</v>
      </c>
      <c r="B4661" s="258" t="s">
        <v>9837</v>
      </c>
      <c r="C4661" s="258">
        <v>2020</v>
      </c>
      <c r="D4661" s="258" t="s">
        <v>864</v>
      </c>
      <c r="E4661" s="258">
        <v>100.22999999999998</v>
      </c>
      <c r="F4661" s="258" t="s">
        <v>3644</v>
      </c>
      <c r="G4661" s="259">
        <f>ROUND(Table3[[#This Row],[Net]],3)</f>
        <v>100.23</v>
      </c>
    </row>
    <row r="4662" spans="1:7">
      <c r="A4662" s="258" t="s">
        <v>5551</v>
      </c>
      <c r="B4662" s="258" t="s">
        <v>9837</v>
      </c>
      <c r="C4662" s="258">
        <v>2020</v>
      </c>
      <c r="D4662" s="258" t="s">
        <v>864</v>
      </c>
      <c r="E4662" s="258">
        <v>91.98</v>
      </c>
      <c r="F4662" s="258" t="s">
        <v>3644</v>
      </c>
      <c r="G4662" s="259">
        <f>ROUND(Table3[[#This Row],[Net]],3)</f>
        <v>91.98</v>
      </c>
    </row>
    <row r="4663" spans="1:7">
      <c r="A4663" s="258" t="s">
        <v>5552</v>
      </c>
      <c r="B4663" s="258" t="s">
        <v>9837</v>
      </c>
      <c r="C4663" s="258">
        <v>2020</v>
      </c>
      <c r="D4663" s="258" t="s">
        <v>864</v>
      </c>
      <c r="E4663" s="258">
        <v>66.53</v>
      </c>
      <c r="F4663" s="258" t="s">
        <v>3644</v>
      </c>
      <c r="G4663" s="259">
        <f>ROUND(Table3[[#This Row],[Net]],3)</f>
        <v>66.53</v>
      </c>
    </row>
    <row r="4664" spans="1:7">
      <c r="A4664" s="258" t="s">
        <v>5553</v>
      </c>
      <c r="B4664" s="258" t="s">
        <v>9837</v>
      </c>
      <c r="C4664" s="258">
        <v>2020</v>
      </c>
      <c r="D4664" s="258" t="s">
        <v>864</v>
      </c>
      <c r="E4664" s="258">
        <v>64.519999999999982</v>
      </c>
      <c r="F4664" s="258" t="s">
        <v>3644</v>
      </c>
      <c r="G4664" s="259">
        <f>ROUND(Table3[[#This Row],[Net]],3)</f>
        <v>64.52</v>
      </c>
    </row>
    <row r="4665" spans="1:7">
      <c r="A4665" s="258" t="s">
        <v>5554</v>
      </c>
      <c r="B4665" s="258" t="s">
        <v>9837</v>
      </c>
      <c r="C4665" s="258">
        <v>2020</v>
      </c>
      <c r="D4665" s="258" t="s">
        <v>864</v>
      </c>
      <c r="E4665" s="258">
        <v>80.14</v>
      </c>
      <c r="F4665" s="258" t="s">
        <v>3644</v>
      </c>
      <c r="G4665" s="259">
        <f>ROUND(Table3[[#This Row],[Net]],3)</f>
        <v>80.14</v>
      </c>
    </row>
    <row r="4666" spans="1:7">
      <c r="A4666" s="258" t="s">
        <v>5555</v>
      </c>
      <c r="B4666" s="258" t="s">
        <v>9837</v>
      </c>
      <c r="C4666" s="258">
        <v>2020</v>
      </c>
      <c r="D4666" s="258" t="s">
        <v>864</v>
      </c>
      <c r="E4666" s="258">
        <v>183.57</v>
      </c>
      <c r="F4666" s="258" t="s">
        <v>3644</v>
      </c>
      <c r="G4666" s="259">
        <f>ROUND(Table3[[#This Row],[Net]],3)</f>
        <v>183.57</v>
      </c>
    </row>
    <row r="4667" spans="1:7">
      <c r="A4667" s="258" t="s">
        <v>5556</v>
      </c>
      <c r="B4667" s="258" t="s">
        <v>9837</v>
      </c>
      <c r="C4667" s="258">
        <v>2020</v>
      </c>
      <c r="D4667" s="258" t="s">
        <v>864</v>
      </c>
      <c r="E4667" s="258">
        <v>146.17999999999998</v>
      </c>
      <c r="F4667" s="258" t="s">
        <v>3644</v>
      </c>
      <c r="G4667" s="259">
        <f>ROUND(Table3[[#This Row],[Net]],3)</f>
        <v>146.18</v>
      </c>
    </row>
    <row r="4668" spans="1:7">
      <c r="A4668" s="258" t="s">
        <v>5557</v>
      </c>
      <c r="B4668" s="258" t="s">
        <v>9837</v>
      </c>
      <c r="C4668" s="258">
        <v>2020</v>
      </c>
      <c r="D4668" s="258" t="s">
        <v>864</v>
      </c>
      <c r="E4668" s="258">
        <v>19.440000000000001</v>
      </c>
      <c r="F4668" s="258" t="s">
        <v>3644</v>
      </c>
      <c r="G4668" s="259">
        <f>ROUND(Table3[[#This Row],[Net]],3)</f>
        <v>19.440000000000001</v>
      </c>
    </row>
    <row r="4669" spans="1:7">
      <c r="A4669" s="258" t="s">
        <v>5558</v>
      </c>
      <c r="B4669" s="258" t="s">
        <v>9837</v>
      </c>
      <c r="C4669" s="258">
        <v>2020</v>
      </c>
      <c r="D4669" s="258" t="s">
        <v>864</v>
      </c>
      <c r="E4669" s="258">
        <v>38.92</v>
      </c>
      <c r="F4669" s="258" t="s">
        <v>3644</v>
      </c>
      <c r="G4669" s="259">
        <f>ROUND(Table3[[#This Row],[Net]],3)</f>
        <v>38.92</v>
      </c>
    </row>
    <row r="4670" spans="1:7">
      <c r="A4670" s="258" t="s">
        <v>5559</v>
      </c>
      <c r="B4670" s="258" t="s">
        <v>9837</v>
      </c>
      <c r="C4670" s="258">
        <v>2020</v>
      </c>
      <c r="D4670" s="258" t="s">
        <v>864</v>
      </c>
      <c r="E4670" s="258">
        <v>284.89999999999998</v>
      </c>
      <c r="F4670" s="258" t="s">
        <v>3644</v>
      </c>
      <c r="G4670" s="259">
        <f>ROUND(Table3[[#This Row],[Net]],3)</f>
        <v>284.89999999999998</v>
      </c>
    </row>
    <row r="4671" spans="1:7">
      <c r="A4671" s="258" t="s">
        <v>5560</v>
      </c>
      <c r="B4671" s="258" t="s">
        <v>9837</v>
      </c>
      <c r="C4671" s="258">
        <v>2020</v>
      </c>
      <c r="D4671" s="258" t="s">
        <v>864</v>
      </c>
      <c r="E4671" s="258">
        <v>52.910000000000004</v>
      </c>
      <c r="F4671" s="258" t="s">
        <v>3644</v>
      </c>
      <c r="G4671" s="259">
        <f>ROUND(Table3[[#This Row],[Net]],3)</f>
        <v>52.91</v>
      </c>
    </row>
    <row r="4672" spans="1:7">
      <c r="A4672" s="258" t="s">
        <v>5561</v>
      </c>
      <c r="B4672" s="258" t="s">
        <v>9837</v>
      </c>
      <c r="C4672" s="258">
        <v>2020</v>
      </c>
      <c r="D4672" s="258" t="s">
        <v>864</v>
      </c>
      <c r="E4672" s="258">
        <v>320.03000000000003</v>
      </c>
      <c r="F4672" s="258" t="s">
        <v>3644</v>
      </c>
      <c r="G4672" s="259">
        <f>ROUND(Table3[[#This Row],[Net]],3)</f>
        <v>320.02999999999997</v>
      </c>
    </row>
    <row r="4673" spans="1:7">
      <c r="A4673" s="258" t="s">
        <v>5562</v>
      </c>
      <c r="B4673" s="258" t="s">
        <v>9837</v>
      </c>
      <c r="C4673" s="258">
        <v>2020</v>
      </c>
      <c r="D4673" s="258" t="s">
        <v>864</v>
      </c>
      <c r="E4673" s="258">
        <v>12.27</v>
      </c>
      <c r="F4673" s="258" t="s">
        <v>3644</v>
      </c>
      <c r="G4673" s="259">
        <f>ROUND(Table3[[#This Row],[Net]],3)</f>
        <v>12.27</v>
      </c>
    </row>
    <row r="4674" spans="1:7">
      <c r="A4674" s="258" t="s">
        <v>5563</v>
      </c>
      <c r="B4674" s="258" t="s">
        <v>9837</v>
      </c>
      <c r="C4674" s="258">
        <v>2020</v>
      </c>
      <c r="D4674" s="258" t="s">
        <v>864</v>
      </c>
      <c r="E4674" s="258">
        <v>10.86</v>
      </c>
      <c r="F4674" s="258" t="s">
        <v>3644</v>
      </c>
      <c r="G4674" s="259">
        <f>ROUND(Table3[[#This Row],[Net]],3)</f>
        <v>10.86</v>
      </c>
    </row>
    <row r="4675" spans="1:7">
      <c r="A4675" s="258" t="s">
        <v>5564</v>
      </c>
      <c r="B4675" s="258" t="s">
        <v>9837</v>
      </c>
      <c r="C4675" s="258">
        <v>2020</v>
      </c>
      <c r="D4675" s="258" t="s">
        <v>864</v>
      </c>
      <c r="E4675" s="258">
        <v>110.88999999999997</v>
      </c>
      <c r="F4675" s="258" t="s">
        <v>3644</v>
      </c>
      <c r="G4675" s="259">
        <f>ROUND(Table3[[#This Row],[Net]],3)</f>
        <v>110.89</v>
      </c>
    </row>
    <row r="4676" spans="1:7">
      <c r="A4676" s="258" t="s">
        <v>5565</v>
      </c>
      <c r="B4676" s="258" t="s">
        <v>9837</v>
      </c>
      <c r="C4676" s="258">
        <v>2020</v>
      </c>
      <c r="D4676" s="258" t="s">
        <v>864</v>
      </c>
      <c r="E4676" s="258">
        <v>80.83</v>
      </c>
      <c r="F4676" s="258" t="s">
        <v>3644</v>
      </c>
      <c r="G4676" s="259">
        <f>ROUND(Table3[[#This Row],[Net]],3)</f>
        <v>80.83</v>
      </c>
    </row>
    <row r="4677" spans="1:7">
      <c r="A4677" s="258" t="s">
        <v>5566</v>
      </c>
      <c r="B4677" s="258" t="s">
        <v>9837</v>
      </c>
      <c r="C4677" s="258">
        <v>2020</v>
      </c>
      <c r="D4677" s="258" t="s">
        <v>864</v>
      </c>
      <c r="E4677" s="258">
        <v>101.13999999999999</v>
      </c>
      <c r="F4677" s="258" t="s">
        <v>3644</v>
      </c>
      <c r="G4677" s="259">
        <f>ROUND(Table3[[#This Row],[Net]],3)</f>
        <v>101.14</v>
      </c>
    </row>
    <row r="4678" spans="1:7">
      <c r="A4678" s="258" t="s">
        <v>5567</v>
      </c>
      <c r="B4678" s="258" t="s">
        <v>9837</v>
      </c>
      <c r="C4678" s="258">
        <v>2020</v>
      </c>
      <c r="D4678" s="258" t="s">
        <v>864</v>
      </c>
      <c r="E4678" s="258">
        <v>92.38000000000001</v>
      </c>
      <c r="F4678" s="258" t="s">
        <v>3644</v>
      </c>
      <c r="G4678" s="259">
        <f>ROUND(Table3[[#This Row],[Net]],3)</f>
        <v>92.38</v>
      </c>
    </row>
    <row r="4679" spans="1:7">
      <c r="A4679" s="258" t="s">
        <v>5568</v>
      </c>
      <c r="B4679" s="258" t="s">
        <v>9837</v>
      </c>
      <c r="C4679" s="258">
        <v>2020</v>
      </c>
      <c r="D4679" s="258" t="s">
        <v>864</v>
      </c>
      <c r="E4679" s="258">
        <v>82.75</v>
      </c>
      <c r="F4679" s="258" t="s">
        <v>3644</v>
      </c>
      <c r="G4679" s="259">
        <f>ROUND(Table3[[#This Row],[Net]],3)</f>
        <v>82.75</v>
      </c>
    </row>
    <row r="4680" spans="1:7">
      <c r="A4680" s="258" t="s">
        <v>5569</v>
      </c>
      <c r="B4680" s="258" t="s">
        <v>9837</v>
      </c>
      <c r="C4680" s="258">
        <v>2020</v>
      </c>
      <c r="D4680" s="258" t="s">
        <v>864</v>
      </c>
      <c r="E4680" s="258">
        <v>70.099999999999994</v>
      </c>
      <c r="F4680" s="258" t="s">
        <v>3644</v>
      </c>
      <c r="G4680" s="259">
        <f>ROUND(Table3[[#This Row],[Net]],3)</f>
        <v>70.099999999999994</v>
      </c>
    </row>
    <row r="4681" spans="1:7">
      <c r="A4681" s="258" t="s">
        <v>5570</v>
      </c>
      <c r="B4681" s="258" t="s">
        <v>9837</v>
      </c>
      <c r="C4681" s="258">
        <v>2020</v>
      </c>
      <c r="D4681" s="258" t="s">
        <v>864</v>
      </c>
      <c r="E4681" s="258">
        <v>75.44</v>
      </c>
      <c r="F4681" s="258" t="s">
        <v>3644</v>
      </c>
      <c r="G4681" s="259">
        <f>ROUND(Table3[[#This Row],[Net]],3)</f>
        <v>75.44</v>
      </c>
    </row>
    <row r="4682" spans="1:7">
      <c r="A4682" s="258" t="s">
        <v>5571</v>
      </c>
      <c r="B4682" s="258" t="s">
        <v>9837</v>
      </c>
      <c r="C4682" s="258">
        <v>2020</v>
      </c>
      <c r="D4682" s="258" t="s">
        <v>864</v>
      </c>
      <c r="E4682" s="258">
        <v>211.63</v>
      </c>
      <c r="F4682" s="258" t="s">
        <v>3644</v>
      </c>
      <c r="G4682" s="259">
        <f>ROUND(Table3[[#This Row],[Net]],3)</f>
        <v>211.63</v>
      </c>
    </row>
    <row r="4683" spans="1:7">
      <c r="A4683" s="258" t="s">
        <v>5572</v>
      </c>
      <c r="B4683" s="258" t="s">
        <v>9837</v>
      </c>
      <c r="C4683" s="258">
        <v>2020</v>
      </c>
      <c r="D4683" s="258" t="s">
        <v>864</v>
      </c>
      <c r="E4683" s="258">
        <v>76.929999999999993</v>
      </c>
      <c r="F4683" s="258" t="s">
        <v>3644</v>
      </c>
      <c r="G4683" s="259">
        <f>ROUND(Table3[[#This Row],[Net]],3)</f>
        <v>76.930000000000007</v>
      </c>
    </row>
    <row r="4684" spans="1:7">
      <c r="A4684" s="258" t="s">
        <v>5573</v>
      </c>
      <c r="B4684" s="258" t="s">
        <v>9837</v>
      </c>
      <c r="C4684" s="258">
        <v>2020</v>
      </c>
      <c r="D4684" s="258" t="s">
        <v>864</v>
      </c>
      <c r="E4684" s="258">
        <v>90.960000000000008</v>
      </c>
      <c r="F4684" s="258" t="s">
        <v>3644</v>
      </c>
      <c r="G4684" s="259">
        <f>ROUND(Table3[[#This Row],[Net]],3)</f>
        <v>90.96</v>
      </c>
    </row>
    <row r="4685" spans="1:7">
      <c r="A4685" s="258" t="s">
        <v>5574</v>
      </c>
      <c r="B4685" s="258" t="s">
        <v>9837</v>
      </c>
      <c r="C4685" s="258">
        <v>2020</v>
      </c>
      <c r="D4685" s="258" t="s">
        <v>864</v>
      </c>
      <c r="E4685" s="258">
        <v>51.839999999999996</v>
      </c>
      <c r="F4685" s="258" t="s">
        <v>3644</v>
      </c>
      <c r="G4685" s="259">
        <f>ROUND(Table3[[#This Row],[Net]],3)</f>
        <v>51.84</v>
      </c>
    </row>
    <row r="4686" spans="1:7">
      <c r="A4686" s="258" t="s">
        <v>5575</v>
      </c>
      <c r="B4686" s="258" t="s">
        <v>9837</v>
      </c>
      <c r="C4686" s="258">
        <v>2020</v>
      </c>
      <c r="D4686" s="258" t="s">
        <v>864</v>
      </c>
      <c r="E4686" s="258">
        <v>85.42</v>
      </c>
      <c r="F4686" s="258" t="s">
        <v>3644</v>
      </c>
      <c r="G4686" s="259">
        <f>ROUND(Table3[[#This Row],[Net]],3)</f>
        <v>85.42</v>
      </c>
    </row>
    <row r="4687" spans="1:7">
      <c r="A4687" s="258" t="s">
        <v>5576</v>
      </c>
      <c r="B4687" s="258" t="s">
        <v>9837</v>
      </c>
      <c r="C4687" s="258">
        <v>2020</v>
      </c>
      <c r="D4687" s="258" t="s">
        <v>864</v>
      </c>
      <c r="E4687" s="258">
        <v>87.490000000000009</v>
      </c>
      <c r="F4687" s="258" t="s">
        <v>3644</v>
      </c>
      <c r="G4687" s="259">
        <f>ROUND(Table3[[#This Row],[Net]],3)</f>
        <v>87.49</v>
      </c>
    </row>
    <row r="4688" spans="1:7">
      <c r="A4688" s="258" t="s">
        <v>5577</v>
      </c>
      <c r="B4688" s="258" t="s">
        <v>9837</v>
      </c>
      <c r="C4688" s="258">
        <v>2020</v>
      </c>
      <c r="D4688" s="258" t="s">
        <v>864</v>
      </c>
      <c r="E4688" s="258">
        <v>43.489999999999995</v>
      </c>
      <c r="F4688" s="258" t="s">
        <v>3644</v>
      </c>
      <c r="G4688" s="259">
        <f>ROUND(Table3[[#This Row],[Net]],3)</f>
        <v>43.49</v>
      </c>
    </row>
    <row r="4689" spans="1:7">
      <c r="A4689" s="258" t="s">
        <v>5578</v>
      </c>
      <c r="B4689" s="258" t="s">
        <v>9837</v>
      </c>
      <c r="C4689" s="258">
        <v>2020</v>
      </c>
      <c r="D4689" s="258" t="s">
        <v>864</v>
      </c>
      <c r="E4689" s="258">
        <v>58.149999999999991</v>
      </c>
      <c r="F4689" s="258" t="s">
        <v>3644</v>
      </c>
      <c r="G4689" s="259">
        <f>ROUND(Table3[[#This Row],[Net]],3)</f>
        <v>58.15</v>
      </c>
    </row>
    <row r="4690" spans="1:7">
      <c r="A4690" s="258" t="s">
        <v>5579</v>
      </c>
      <c r="B4690" s="258" t="s">
        <v>9837</v>
      </c>
      <c r="C4690" s="258">
        <v>2020</v>
      </c>
      <c r="D4690" s="258" t="s">
        <v>864</v>
      </c>
      <c r="E4690" s="258">
        <v>72.39</v>
      </c>
      <c r="F4690" s="258" t="s">
        <v>3644</v>
      </c>
      <c r="G4690" s="259">
        <f>ROUND(Table3[[#This Row],[Net]],3)</f>
        <v>72.39</v>
      </c>
    </row>
    <row r="4691" spans="1:7">
      <c r="A4691" s="258" t="s">
        <v>5580</v>
      </c>
      <c r="B4691" s="258" t="s">
        <v>9837</v>
      </c>
      <c r="C4691" s="258">
        <v>2020</v>
      </c>
      <c r="D4691" s="258" t="s">
        <v>864</v>
      </c>
      <c r="E4691" s="258">
        <v>120.72000000000003</v>
      </c>
      <c r="F4691" s="258" t="s">
        <v>3644</v>
      </c>
      <c r="G4691" s="259">
        <f>ROUND(Table3[[#This Row],[Net]],3)</f>
        <v>120.72</v>
      </c>
    </row>
    <row r="4692" spans="1:7">
      <c r="A4692" s="258" t="s">
        <v>5581</v>
      </c>
      <c r="B4692" s="258" t="s">
        <v>9837</v>
      </c>
      <c r="C4692" s="258">
        <v>2020</v>
      </c>
      <c r="D4692" s="258" t="s">
        <v>864</v>
      </c>
      <c r="E4692" s="258">
        <v>17.239999999999998</v>
      </c>
      <c r="F4692" s="258" t="s">
        <v>3644</v>
      </c>
      <c r="G4692" s="259">
        <f>ROUND(Table3[[#This Row],[Net]],3)</f>
        <v>17.239999999999998</v>
      </c>
    </row>
    <row r="4693" spans="1:7">
      <c r="A4693" s="258" t="s">
        <v>5582</v>
      </c>
      <c r="B4693" s="258" t="s">
        <v>9837</v>
      </c>
      <c r="C4693" s="258">
        <v>2020</v>
      </c>
      <c r="D4693" s="258" t="s">
        <v>864</v>
      </c>
      <c r="E4693" s="258">
        <v>56.22</v>
      </c>
      <c r="F4693" s="258" t="s">
        <v>3644</v>
      </c>
      <c r="G4693" s="259">
        <f>ROUND(Table3[[#This Row],[Net]],3)</f>
        <v>56.22</v>
      </c>
    </row>
    <row r="4694" spans="1:7">
      <c r="A4694" s="258" t="s">
        <v>5583</v>
      </c>
      <c r="B4694" s="258" t="s">
        <v>9837</v>
      </c>
      <c r="C4694" s="258">
        <v>2020</v>
      </c>
      <c r="D4694" s="258" t="s">
        <v>864</v>
      </c>
      <c r="E4694" s="258">
        <v>33.28</v>
      </c>
      <c r="F4694" s="258" t="s">
        <v>3644</v>
      </c>
      <c r="G4694" s="259">
        <f>ROUND(Table3[[#This Row],[Net]],3)</f>
        <v>33.28</v>
      </c>
    </row>
    <row r="4695" spans="1:7">
      <c r="A4695" s="258" t="s">
        <v>5584</v>
      </c>
      <c r="B4695" s="258" t="s">
        <v>9837</v>
      </c>
      <c r="C4695" s="258">
        <v>2020</v>
      </c>
      <c r="D4695" s="258" t="s">
        <v>864</v>
      </c>
      <c r="E4695" s="258">
        <v>80.97</v>
      </c>
      <c r="F4695" s="258" t="s">
        <v>3644</v>
      </c>
      <c r="G4695" s="259">
        <f>ROUND(Table3[[#This Row],[Net]],3)</f>
        <v>80.97</v>
      </c>
    </row>
    <row r="4696" spans="1:7">
      <c r="A4696" s="258" t="s">
        <v>5585</v>
      </c>
      <c r="B4696" s="258" t="s">
        <v>9837</v>
      </c>
      <c r="C4696" s="258">
        <v>2020</v>
      </c>
      <c r="D4696" s="258" t="s">
        <v>864</v>
      </c>
      <c r="E4696" s="258">
        <v>72.38000000000001</v>
      </c>
      <c r="F4696" s="258" t="s">
        <v>3644</v>
      </c>
      <c r="G4696" s="259">
        <f>ROUND(Table3[[#This Row],[Net]],3)</f>
        <v>72.38</v>
      </c>
    </row>
    <row r="4697" spans="1:7">
      <c r="A4697" s="258" t="s">
        <v>5586</v>
      </c>
      <c r="B4697" s="258" t="s">
        <v>9837</v>
      </c>
      <c r="C4697" s="258">
        <v>2020</v>
      </c>
      <c r="D4697" s="258" t="s">
        <v>864</v>
      </c>
      <c r="E4697" s="258">
        <v>53.19</v>
      </c>
      <c r="F4697" s="258" t="s">
        <v>3644</v>
      </c>
      <c r="G4697" s="259">
        <f>ROUND(Table3[[#This Row],[Net]],3)</f>
        <v>53.19</v>
      </c>
    </row>
    <row r="4698" spans="1:7">
      <c r="A4698" s="258" t="s">
        <v>5587</v>
      </c>
      <c r="B4698" s="258" t="s">
        <v>9837</v>
      </c>
      <c r="C4698" s="258">
        <v>2020</v>
      </c>
      <c r="D4698" s="258" t="s">
        <v>864</v>
      </c>
      <c r="E4698" s="258">
        <v>36.519999999999996</v>
      </c>
      <c r="F4698" s="258" t="s">
        <v>3644</v>
      </c>
      <c r="G4698" s="259">
        <f>ROUND(Table3[[#This Row],[Net]],3)</f>
        <v>36.520000000000003</v>
      </c>
    </row>
    <row r="4699" spans="1:7">
      <c r="A4699" s="258" t="s">
        <v>5588</v>
      </c>
      <c r="B4699" s="258" t="s">
        <v>9837</v>
      </c>
      <c r="C4699" s="258">
        <v>2020</v>
      </c>
      <c r="D4699" s="258" t="s">
        <v>864</v>
      </c>
      <c r="E4699" s="258">
        <v>29.409999999999997</v>
      </c>
      <c r="F4699" s="258" t="s">
        <v>3644</v>
      </c>
      <c r="G4699" s="259">
        <f>ROUND(Table3[[#This Row],[Net]],3)</f>
        <v>29.41</v>
      </c>
    </row>
    <row r="4700" spans="1:7">
      <c r="A4700" s="258" t="s">
        <v>5589</v>
      </c>
      <c r="B4700" s="258" t="s">
        <v>9837</v>
      </c>
      <c r="C4700" s="258">
        <v>2020</v>
      </c>
      <c r="D4700" s="258" t="s">
        <v>864</v>
      </c>
      <c r="E4700" s="258">
        <v>26.929999999999996</v>
      </c>
      <c r="F4700" s="258" t="s">
        <v>3644</v>
      </c>
      <c r="G4700" s="259">
        <f>ROUND(Table3[[#This Row],[Net]],3)</f>
        <v>26.93</v>
      </c>
    </row>
    <row r="4701" spans="1:7">
      <c r="A4701" s="258" t="s">
        <v>5590</v>
      </c>
      <c r="B4701" s="258" t="s">
        <v>9837</v>
      </c>
      <c r="C4701" s="258">
        <v>2020</v>
      </c>
      <c r="D4701" s="258" t="s">
        <v>864</v>
      </c>
      <c r="E4701" s="258">
        <v>28.849999999999998</v>
      </c>
      <c r="F4701" s="258" t="s">
        <v>3644</v>
      </c>
      <c r="G4701" s="259">
        <f>ROUND(Table3[[#This Row],[Net]],3)</f>
        <v>28.85</v>
      </c>
    </row>
    <row r="4702" spans="1:7">
      <c r="A4702" s="258" t="s">
        <v>5591</v>
      </c>
      <c r="B4702" s="258" t="s">
        <v>9837</v>
      </c>
      <c r="C4702" s="258">
        <v>2020</v>
      </c>
      <c r="D4702" s="258" t="s">
        <v>864</v>
      </c>
      <c r="E4702" s="258">
        <v>34.39</v>
      </c>
      <c r="F4702" s="258" t="s">
        <v>3644</v>
      </c>
      <c r="G4702" s="259">
        <f>ROUND(Table3[[#This Row],[Net]],3)</f>
        <v>34.39</v>
      </c>
    </row>
    <row r="4703" spans="1:7">
      <c r="A4703" s="258" t="s">
        <v>5592</v>
      </c>
      <c r="B4703" s="258" t="s">
        <v>9837</v>
      </c>
      <c r="C4703" s="258">
        <v>2020</v>
      </c>
      <c r="D4703" s="258" t="s">
        <v>864</v>
      </c>
      <c r="E4703" s="258">
        <v>56.699999999999996</v>
      </c>
      <c r="F4703" s="258" t="s">
        <v>3644</v>
      </c>
      <c r="G4703" s="259">
        <f>ROUND(Table3[[#This Row],[Net]],3)</f>
        <v>56.7</v>
      </c>
    </row>
    <row r="4704" spans="1:7">
      <c r="A4704" s="258" t="s">
        <v>5593</v>
      </c>
      <c r="B4704" s="258" t="s">
        <v>9837</v>
      </c>
      <c r="C4704" s="258">
        <v>2020</v>
      </c>
      <c r="D4704" s="258" t="s">
        <v>864</v>
      </c>
      <c r="E4704" s="258">
        <v>9.3099999999999987</v>
      </c>
      <c r="F4704" s="258" t="s">
        <v>3644</v>
      </c>
      <c r="G4704" s="259">
        <f>ROUND(Table3[[#This Row],[Net]],3)</f>
        <v>9.31</v>
      </c>
    </row>
    <row r="4705" spans="1:7">
      <c r="A4705" s="258" t="s">
        <v>5594</v>
      </c>
      <c r="B4705" s="258" t="s">
        <v>9837</v>
      </c>
      <c r="C4705" s="258">
        <v>2020</v>
      </c>
      <c r="D4705" s="258" t="s">
        <v>864</v>
      </c>
      <c r="E4705" s="258">
        <v>16.309999999999999</v>
      </c>
      <c r="F4705" s="258" t="s">
        <v>3644</v>
      </c>
      <c r="G4705" s="259">
        <f>ROUND(Table3[[#This Row],[Net]],3)</f>
        <v>16.309999999999999</v>
      </c>
    </row>
    <row r="4706" spans="1:7">
      <c r="A4706" s="258" t="s">
        <v>5595</v>
      </c>
      <c r="B4706" s="258" t="s">
        <v>9837</v>
      </c>
      <c r="C4706" s="258">
        <v>2020</v>
      </c>
      <c r="D4706" s="258" t="s">
        <v>864</v>
      </c>
      <c r="E4706" s="258">
        <v>15.22</v>
      </c>
      <c r="F4706" s="258" t="s">
        <v>3644</v>
      </c>
      <c r="G4706" s="259">
        <f>ROUND(Table3[[#This Row],[Net]],3)</f>
        <v>15.22</v>
      </c>
    </row>
    <row r="4707" spans="1:7">
      <c r="A4707" s="258" t="s">
        <v>5596</v>
      </c>
      <c r="B4707" s="258" t="s">
        <v>9837</v>
      </c>
      <c r="C4707" s="258">
        <v>2020</v>
      </c>
      <c r="D4707" s="258" t="s">
        <v>864</v>
      </c>
      <c r="E4707" s="258">
        <v>29.43</v>
      </c>
      <c r="F4707" s="258" t="s">
        <v>3644</v>
      </c>
      <c r="G4707" s="259">
        <f>ROUND(Table3[[#This Row],[Net]],3)</f>
        <v>29.43</v>
      </c>
    </row>
    <row r="4708" spans="1:7">
      <c r="A4708" s="258" t="s">
        <v>5597</v>
      </c>
      <c r="B4708" s="258" t="s">
        <v>9837</v>
      </c>
      <c r="C4708" s="258">
        <v>2020</v>
      </c>
      <c r="D4708" s="258" t="s">
        <v>864</v>
      </c>
      <c r="E4708" s="258">
        <v>18.64</v>
      </c>
      <c r="F4708" s="258" t="s">
        <v>3644</v>
      </c>
      <c r="G4708" s="259">
        <f>ROUND(Table3[[#This Row],[Net]],3)</f>
        <v>18.64</v>
      </c>
    </row>
    <row r="4709" spans="1:7">
      <c r="A4709" s="258" t="s">
        <v>5598</v>
      </c>
      <c r="B4709" s="258" t="s">
        <v>9837</v>
      </c>
      <c r="C4709" s="258">
        <v>2020</v>
      </c>
      <c r="D4709" s="258" t="s">
        <v>864</v>
      </c>
      <c r="E4709" s="258">
        <v>40.71</v>
      </c>
      <c r="F4709" s="258" t="s">
        <v>3644</v>
      </c>
      <c r="G4709" s="259">
        <f>ROUND(Table3[[#This Row],[Net]],3)</f>
        <v>40.71</v>
      </c>
    </row>
    <row r="4710" spans="1:7">
      <c r="A4710" s="258" t="s">
        <v>5599</v>
      </c>
      <c r="B4710" s="258" t="s">
        <v>9837</v>
      </c>
      <c r="C4710" s="258">
        <v>2020</v>
      </c>
      <c r="D4710" s="258" t="s">
        <v>864</v>
      </c>
      <c r="E4710" s="258">
        <v>37.28</v>
      </c>
      <c r="F4710" s="258" t="s">
        <v>3644</v>
      </c>
      <c r="G4710" s="259">
        <f>ROUND(Table3[[#This Row],[Net]],3)</f>
        <v>37.28</v>
      </c>
    </row>
    <row r="4711" spans="1:7">
      <c r="A4711" s="258" t="s">
        <v>5600</v>
      </c>
      <c r="B4711" s="258" t="s">
        <v>9837</v>
      </c>
      <c r="C4711" s="258">
        <v>2020</v>
      </c>
      <c r="D4711" s="258" t="s">
        <v>864</v>
      </c>
      <c r="E4711" s="258">
        <v>41.430000000000007</v>
      </c>
      <c r="F4711" s="258" t="s">
        <v>3644</v>
      </c>
      <c r="G4711" s="259">
        <f>ROUND(Table3[[#This Row],[Net]],3)</f>
        <v>41.43</v>
      </c>
    </row>
    <row r="4712" spans="1:7">
      <c r="A4712" s="258" t="s">
        <v>5601</v>
      </c>
      <c r="B4712" s="258" t="s">
        <v>9837</v>
      </c>
      <c r="C4712" s="258">
        <v>2020</v>
      </c>
      <c r="D4712" s="258" t="s">
        <v>864</v>
      </c>
      <c r="E4712" s="258">
        <v>124.69</v>
      </c>
      <c r="F4712" s="258" t="s">
        <v>3644</v>
      </c>
      <c r="G4712" s="259">
        <f>ROUND(Table3[[#This Row],[Net]],3)</f>
        <v>124.69</v>
      </c>
    </row>
    <row r="4713" spans="1:7">
      <c r="A4713" s="258" t="s">
        <v>5602</v>
      </c>
      <c r="B4713" s="258" t="s">
        <v>9837</v>
      </c>
      <c r="C4713" s="258">
        <v>2020</v>
      </c>
      <c r="D4713" s="258" t="s">
        <v>864</v>
      </c>
      <c r="E4713" s="258">
        <v>44.510000000000005</v>
      </c>
      <c r="F4713" s="258" t="s">
        <v>3644</v>
      </c>
      <c r="G4713" s="259">
        <f>ROUND(Table3[[#This Row],[Net]],3)</f>
        <v>44.51</v>
      </c>
    </row>
    <row r="4714" spans="1:7">
      <c r="A4714" s="258" t="s">
        <v>5603</v>
      </c>
      <c r="B4714" s="258" t="s">
        <v>9837</v>
      </c>
      <c r="C4714" s="258">
        <v>2020</v>
      </c>
      <c r="D4714" s="258" t="s">
        <v>864</v>
      </c>
      <c r="E4714" s="258">
        <v>58.61</v>
      </c>
      <c r="F4714" s="258" t="s">
        <v>3644</v>
      </c>
      <c r="G4714" s="259">
        <f>ROUND(Table3[[#This Row],[Net]],3)</f>
        <v>58.61</v>
      </c>
    </row>
    <row r="4715" spans="1:7">
      <c r="A4715" s="258" t="s">
        <v>5604</v>
      </c>
      <c r="B4715" s="258" t="s">
        <v>9837</v>
      </c>
      <c r="C4715" s="258">
        <v>2020</v>
      </c>
      <c r="D4715" s="258" t="s">
        <v>864</v>
      </c>
      <c r="E4715" s="258">
        <v>13.37</v>
      </c>
      <c r="F4715" s="258" t="s">
        <v>3644</v>
      </c>
      <c r="G4715" s="259">
        <f>ROUND(Table3[[#This Row],[Net]],3)</f>
        <v>13.37</v>
      </c>
    </row>
    <row r="4716" spans="1:7">
      <c r="A4716" s="258" t="s">
        <v>5605</v>
      </c>
      <c r="B4716" s="258" t="s">
        <v>9837</v>
      </c>
      <c r="C4716" s="258">
        <v>2020</v>
      </c>
      <c r="D4716" s="258" t="s">
        <v>864</v>
      </c>
      <c r="E4716" s="258">
        <v>41.04</v>
      </c>
      <c r="F4716" s="258" t="s">
        <v>3644</v>
      </c>
      <c r="G4716" s="259">
        <f>ROUND(Table3[[#This Row],[Net]],3)</f>
        <v>41.04</v>
      </c>
    </row>
    <row r="4717" spans="1:7">
      <c r="A4717" s="258" t="s">
        <v>5606</v>
      </c>
      <c r="B4717" s="258" t="s">
        <v>9837</v>
      </c>
      <c r="C4717" s="258">
        <v>2020</v>
      </c>
      <c r="D4717" s="258" t="s">
        <v>864</v>
      </c>
      <c r="E4717" s="258">
        <v>81.08</v>
      </c>
      <c r="F4717" s="258" t="s">
        <v>3644</v>
      </c>
      <c r="G4717" s="259">
        <f>ROUND(Table3[[#This Row],[Net]],3)</f>
        <v>81.08</v>
      </c>
    </row>
    <row r="4718" spans="1:7">
      <c r="A4718" s="258" t="s">
        <v>5607</v>
      </c>
      <c r="B4718" s="258" t="s">
        <v>9837</v>
      </c>
      <c r="C4718" s="258">
        <v>2020</v>
      </c>
      <c r="D4718" s="258" t="s">
        <v>864</v>
      </c>
      <c r="E4718" s="258">
        <v>36.910000000000004</v>
      </c>
      <c r="F4718" s="258" t="s">
        <v>3644</v>
      </c>
      <c r="G4718" s="259">
        <f>ROUND(Table3[[#This Row],[Net]],3)</f>
        <v>36.909999999999997</v>
      </c>
    </row>
    <row r="4719" spans="1:7">
      <c r="A4719" s="258" t="s">
        <v>5608</v>
      </c>
      <c r="B4719" s="258" t="s">
        <v>9837</v>
      </c>
      <c r="C4719" s="258">
        <v>2020</v>
      </c>
      <c r="D4719" s="258" t="s">
        <v>864</v>
      </c>
      <c r="E4719" s="258">
        <v>6.87</v>
      </c>
      <c r="F4719" s="258" t="s">
        <v>3644</v>
      </c>
      <c r="G4719" s="259">
        <f>ROUND(Table3[[#This Row],[Net]],3)</f>
        <v>6.87</v>
      </c>
    </row>
    <row r="4720" spans="1:7">
      <c r="A4720" s="258" t="s">
        <v>5609</v>
      </c>
      <c r="B4720" s="258" t="s">
        <v>9837</v>
      </c>
      <c r="C4720" s="258">
        <v>2020</v>
      </c>
      <c r="D4720" s="258" t="s">
        <v>864</v>
      </c>
      <c r="E4720" s="258">
        <v>60.429999999999993</v>
      </c>
      <c r="F4720" s="258" t="s">
        <v>3644</v>
      </c>
      <c r="G4720" s="259">
        <f>ROUND(Table3[[#This Row],[Net]],3)</f>
        <v>60.43</v>
      </c>
    </row>
    <row r="4721" spans="1:7">
      <c r="A4721" s="258" t="s">
        <v>5610</v>
      </c>
      <c r="B4721" s="258" t="s">
        <v>9837</v>
      </c>
      <c r="C4721" s="258">
        <v>2020</v>
      </c>
      <c r="D4721" s="258" t="s">
        <v>864</v>
      </c>
      <c r="E4721" s="258">
        <v>26.79</v>
      </c>
      <c r="F4721" s="258" t="s">
        <v>3644</v>
      </c>
      <c r="G4721" s="259">
        <f>ROUND(Table3[[#This Row],[Net]],3)</f>
        <v>26.79</v>
      </c>
    </row>
    <row r="4722" spans="1:7">
      <c r="A4722" s="258" t="s">
        <v>5611</v>
      </c>
      <c r="B4722" s="258" t="s">
        <v>9837</v>
      </c>
      <c r="C4722" s="258">
        <v>2020</v>
      </c>
      <c r="D4722" s="258" t="s">
        <v>864</v>
      </c>
      <c r="E4722" s="258">
        <v>46.45</v>
      </c>
      <c r="F4722" s="258" t="s">
        <v>3644</v>
      </c>
      <c r="G4722" s="259">
        <f>ROUND(Table3[[#This Row],[Net]],3)</f>
        <v>46.45</v>
      </c>
    </row>
    <row r="4723" spans="1:7">
      <c r="A4723" s="258" t="s">
        <v>5612</v>
      </c>
      <c r="B4723" s="258" t="s">
        <v>9837</v>
      </c>
      <c r="C4723" s="258">
        <v>2020</v>
      </c>
      <c r="D4723" s="258" t="s">
        <v>864</v>
      </c>
      <c r="E4723" s="258">
        <v>42.82</v>
      </c>
      <c r="F4723" s="258" t="s">
        <v>3644</v>
      </c>
      <c r="G4723" s="259">
        <f>ROUND(Table3[[#This Row],[Net]],3)</f>
        <v>42.82</v>
      </c>
    </row>
    <row r="4724" spans="1:7">
      <c r="A4724" s="258" t="s">
        <v>5613</v>
      </c>
      <c r="B4724" s="258" t="s">
        <v>9837</v>
      </c>
      <c r="C4724" s="258">
        <v>2020</v>
      </c>
      <c r="D4724" s="258" t="s">
        <v>864</v>
      </c>
      <c r="E4724" s="258">
        <v>4.1199999999999992</v>
      </c>
      <c r="F4724" s="258" t="s">
        <v>3644</v>
      </c>
      <c r="G4724" s="259">
        <f>ROUND(Table3[[#This Row],[Net]],3)</f>
        <v>4.12</v>
      </c>
    </row>
    <row r="4725" spans="1:7">
      <c r="A4725" s="258" t="s">
        <v>5614</v>
      </c>
      <c r="B4725" s="258" t="s">
        <v>9837</v>
      </c>
      <c r="C4725" s="258">
        <v>2020</v>
      </c>
      <c r="D4725" s="258" t="s">
        <v>864</v>
      </c>
      <c r="E4725" s="258">
        <v>17.38</v>
      </c>
      <c r="F4725" s="258" t="s">
        <v>3644</v>
      </c>
      <c r="G4725" s="259">
        <f>ROUND(Table3[[#This Row],[Net]],3)</f>
        <v>17.38</v>
      </c>
    </row>
    <row r="4726" spans="1:7">
      <c r="A4726" s="258" t="s">
        <v>5615</v>
      </c>
      <c r="B4726" s="258" t="s">
        <v>9837</v>
      </c>
      <c r="C4726" s="258">
        <v>2020</v>
      </c>
      <c r="D4726" s="258" t="s">
        <v>864</v>
      </c>
      <c r="E4726" s="258">
        <v>10.17</v>
      </c>
      <c r="F4726" s="258" t="s">
        <v>3644</v>
      </c>
      <c r="G4726" s="259">
        <f>ROUND(Table3[[#This Row],[Net]],3)</f>
        <v>10.17</v>
      </c>
    </row>
    <row r="4727" spans="1:7">
      <c r="A4727" s="258" t="s">
        <v>5616</v>
      </c>
      <c r="B4727" s="258" t="s">
        <v>9837</v>
      </c>
      <c r="C4727" s="258">
        <v>2020</v>
      </c>
      <c r="D4727" s="258" t="s">
        <v>864</v>
      </c>
      <c r="E4727" s="258">
        <v>56.03</v>
      </c>
      <c r="F4727" s="258" t="s">
        <v>3644</v>
      </c>
      <c r="G4727" s="259">
        <f>ROUND(Table3[[#This Row],[Net]],3)</f>
        <v>56.03</v>
      </c>
    </row>
    <row r="4728" spans="1:7">
      <c r="A4728" s="258" t="s">
        <v>5617</v>
      </c>
      <c r="B4728" s="258" t="s">
        <v>9837</v>
      </c>
      <c r="C4728" s="258">
        <v>2020</v>
      </c>
      <c r="D4728" s="258" t="s">
        <v>864</v>
      </c>
      <c r="E4728" s="258">
        <v>16.239999999999998</v>
      </c>
      <c r="F4728" s="258" t="s">
        <v>3644</v>
      </c>
      <c r="G4728" s="259">
        <f>ROUND(Table3[[#This Row],[Net]],3)</f>
        <v>16.239999999999998</v>
      </c>
    </row>
    <row r="4729" spans="1:7">
      <c r="A4729" s="258" t="s">
        <v>5618</v>
      </c>
      <c r="B4729" s="258" t="s">
        <v>9837</v>
      </c>
      <c r="C4729" s="258">
        <v>2020</v>
      </c>
      <c r="D4729" s="258" t="s">
        <v>864</v>
      </c>
      <c r="E4729" s="258">
        <v>3.05</v>
      </c>
      <c r="F4729" s="258" t="s">
        <v>3644</v>
      </c>
      <c r="G4729" s="259">
        <f>ROUND(Table3[[#This Row],[Net]],3)</f>
        <v>3.05</v>
      </c>
    </row>
    <row r="4730" spans="1:7">
      <c r="A4730" s="258" t="s">
        <v>5619</v>
      </c>
      <c r="B4730" s="258" t="s">
        <v>9837</v>
      </c>
      <c r="C4730" s="258">
        <v>2020</v>
      </c>
      <c r="D4730" s="258" t="s">
        <v>864</v>
      </c>
      <c r="E4730" s="258">
        <v>2.52</v>
      </c>
      <c r="F4730" s="258" t="s">
        <v>3644</v>
      </c>
      <c r="G4730" s="259">
        <f>ROUND(Table3[[#This Row],[Net]],3)</f>
        <v>2.52</v>
      </c>
    </row>
    <row r="4731" spans="1:7">
      <c r="A4731" s="258" t="s">
        <v>5620</v>
      </c>
      <c r="B4731" s="258" t="s">
        <v>9837</v>
      </c>
      <c r="C4731" s="258">
        <v>2020</v>
      </c>
      <c r="D4731" s="258" t="s">
        <v>864</v>
      </c>
      <c r="E4731" s="258">
        <v>2.2600000000000002</v>
      </c>
      <c r="F4731" s="258" t="s">
        <v>3644</v>
      </c>
      <c r="G4731" s="259">
        <f>ROUND(Table3[[#This Row],[Net]],3)</f>
        <v>2.2599999999999998</v>
      </c>
    </row>
    <row r="4732" spans="1:7">
      <c r="A4732" s="258" t="s">
        <v>5621</v>
      </c>
      <c r="B4732" s="258" t="s">
        <v>9837</v>
      </c>
      <c r="C4732" s="258">
        <v>2020</v>
      </c>
      <c r="D4732" s="258" t="s">
        <v>864</v>
      </c>
      <c r="E4732" s="258">
        <v>1.89</v>
      </c>
      <c r="F4732" s="258" t="s">
        <v>3644</v>
      </c>
      <c r="G4732" s="259">
        <f>ROUND(Table3[[#This Row],[Net]],3)</f>
        <v>1.89</v>
      </c>
    </row>
    <row r="4733" spans="1:7">
      <c r="A4733" s="258" t="s">
        <v>5622</v>
      </c>
      <c r="B4733" s="258" t="s">
        <v>9837</v>
      </c>
      <c r="C4733" s="258">
        <v>2020</v>
      </c>
      <c r="D4733" s="258" t="s">
        <v>864</v>
      </c>
      <c r="E4733" s="258">
        <v>12.38</v>
      </c>
      <c r="F4733" s="258" t="s">
        <v>3644</v>
      </c>
      <c r="G4733" s="259">
        <f>ROUND(Table3[[#This Row],[Net]],3)</f>
        <v>12.38</v>
      </c>
    </row>
    <row r="4734" spans="1:7">
      <c r="A4734" s="258" t="s">
        <v>5623</v>
      </c>
      <c r="B4734" s="258" t="s">
        <v>9837</v>
      </c>
      <c r="C4734" s="258">
        <v>2020</v>
      </c>
      <c r="D4734" s="258" t="s">
        <v>864</v>
      </c>
      <c r="E4734" s="258">
        <v>3.0600000000000005</v>
      </c>
      <c r="F4734" s="258" t="s">
        <v>3644</v>
      </c>
      <c r="G4734" s="259">
        <f>ROUND(Table3[[#This Row],[Net]],3)</f>
        <v>3.06</v>
      </c>
    </row>
    <row r="4735" spans="1:7">
      <c r="A4735" s="258" t="s">
        <v>5624</v>
      </c>
      <c r="B4735" s="258" t="s">
        <v>9837</v>
      </c>
      <c r="C4735" s="258">
        <v>2020</v>
      </c>
      <c r="D4735" s="258" t="s">
        <v>864</v>
      </c>
      <c r="E4735" s="258">
        <v>1.4000000000000001</v>
      </c>
      <c r="F4735" s="258" t="s">
        <v>3644</v>
      </c>
      <c r="G4735" s="259">
        <f>ROUND(Table3[[#This Row],[Net]],3)</f>
        <v>1.4</v>
      </c>
    </row>
    <row r="4736" spans="1:7">
      <c r="A4736" s="258" t="s">
        <v>5625</v>
      </c>
      <c r="B4736" s="258" t="s">
        <v>9837</v>
      </c>
      <c r="C4736" s="258">
        <v>2020</v>
      </c>
      <c r="D4736" s="258" t="s">
        <v>864</v>
      </c>
      <c r="E4736" s="258">
        <v>1.35</v>
      </c>
      <c r="F4736" s="258" t="s">
        <v>3644</v>
      </c>
      <c r="G4736" s="259">
        <f>ROUND(Table3[[#This Row],[Net]],3)</f>
        <v>1.35</v>
      </c>
    </row>
    <row r="4737" spans="1:7">
      <c r="A4737" s="258" t="s">
        <v>5626</v>
      </c>
      <c r="B4737" s="258" t="s">
        <v>9837</v>
      </c>
      <c r="C4737" s="258">
        <v>2020</v>
      </c>
      <c r="D4737" s="258" t="s">
        <v>864</v>
      </c>
      <c r="E4737" s="258">
        <v>6.35</v>
      </c>
      <c r="F4737" s="258" t="s">
        <v>3644</v>
      </c>
      <c r="G4737" s="259">
        <f>ROUND(Table3[[#This Row],[Net]],3)</f>
        <v>6.35</v>
      </c>
    </row>
    <row r="4738" spans="1:7">
      <c r="A4738" s="258" t="s">
        <v>5627</v>
      </c>
      <c r="B4738" s="258" t="s">
        <v>9837</v>
      </c>
      <c r="C4738" s="258">
        <v>2020</v>
      </c>
      <c r="D4738" s="258" t="s">
        <v>864</v>
      </c>
      <c r="E4738" s="258">
        <v>9.4499999999999993</v>
      </c>
      <c r="F4738" s="258" t="s">
        <v>3644</v>
      </c>
      <c r="G4738" s="259">
        <f>ROUND(Table3[[#This Row],[Net]],3)</f>
        <v>9.4499999999999993</v>
      </c>
    </row>
    <row r="4739" spans="1:7">
      <c r="A4739" s="258" t="s">
        <v>5628</v>
      </c>
      <c r="B4739" s="258" t="s">
        <v>9837</v>
      </c>
      <c r="C4739" s="258">
        <v>2020</v>
      </c>
      <c r="D4739" s="258" t="s">
        <v>864</v>
      </c>
      <c r="E4739" s="258">
        <v>13.490000000000002</v>
      </c>
      <c r="F4739" s="258" t="s">
        <v>3644</v>
      </c>
      <c r="G4739" s="259">
        <f>ROUND(Table3[[#This Row],[Net]],3)</f>
        <v>13.49</v>
      </c>
    </row>
    <row r="4740" spans="1:7">
      <c r="A4740" s="258" t="s">
        <v>5629</v>
      </c>
      <c r="B4740" s="258" t="s">
        <v>9837</v>
      </c>
      <c r="C4740" s="258">
        <v>2020</v>
      </c>
      <c r="D4740" s="258" t="s">
        <v>864</v>
      </c>
      <c r="E4740" s="258">
        <v>14.2</v>
      </c>
      <c r="F4740" s="258" t="s">
        <v>3644</v>
      </c>
      <c r="G4740" s="259">
        <f>ROUND(Table3[[#This Row],[Net]],3)</f>
        <v>14.2</v>
      </c>
    </row>
    <row r="4741" spans="1:7">
      <c r="A4741" s="258" t="s">
        <v>5630</v>
      </c>
      <c r="B4741" s="258" t="s">
        <v>9837</v>
      </c>
      <c r="C4741" s="258">
        <v>2020</v>
      </c>
      <c r="D4741" s="258" t="s">
        <v>864</v>
      </c>
      <c r="E4741" s="258">
        <v>1.49</v>
      </c>
      <c r="F4741" s="258" t="s">
        <v>3644</v>
      </c>
      <c r="G4741" s="259">
        <f>ROUND(Table3[[#This Row],[Net]],3)</f>
        <v>1.49</v>
      </c>
    </row>
    <row r="4742" spans="1:7">
      <c r="A4742" s="258" t="s">
        <v>5631</v>
      </c>
      <c r="B4742" s="258" t="s">
        <v>9837</v>
      </c>
      <c r="C4742" s="258">
        <v>2020</v>
      </c>
      <c r="D4742" s="258" t="s">
        <v>864</v>
      </c>
      <c r="E4742" s="258">
        <v>97.09</v>
      </c>
      <c r="F4742" s="258" t="s">
        <v>3644</v>
      </c>
      <c r="G4742" s="259">
        <f>ROUND(Table3[[#This Row],[Net]],3)</f>
        <v>97.09</v>
      </c>
    </row>
    <row r="4743" spans="1:7">
      <c r="A4743" s="258" t="s">
        <v>5632</v>
      </c>
      <c r="B4743" s="258" t="s">
        <v>9837</v>
      </c>
      <c r="C4743" s="258">
        <v>2020</v>
      </c>
      <c r="D4743" s="258" t="s">
        <v>864</v>
      </c>
      <c r="E4743" s="258">
        <v>119.80999999999999</v>
      </c>
      <c r="F4743" s="258" t="s">
        <v>3644</v>
      </c>
      <c r="G4743" s="259">
        <f>ROUND(Table3[[#This Row],[Net]],3)</f>
        <v>119.81</v>
      </c>
    </row>
    <row r="4744" spans="1:7">
      <c r="A4744" s="258" t="s">
        <v>5633</v>
      </c>
      <c r="B4744" s="258" t="s">
        <v>9837</v>
      </c>
      <c r="C4744" s="258">
        <v>2020</v>
      </c>
      <c r="D4744" s="258" t="s">
        <v>864</v>
      </c>
      <c r="E4744" s="258">
        <v>81.199999999999989</v>
      </c>
      <c r="F4744" s="258" t="s">
        <v>3644</v>
      </c>
      <c r="G4744" s="259">
        <f>ROUND(Table3[[#This Row],[Net]],3)</f>
        <v>81.2</v>
      </c>
    </row>
    <row r="4745" spans="1:7">
      <c r="A4745" s="258" t="s">
        <v>5634</v>
      </c>
      <c r="B4745" s="258" t="s">
        <v>9837</v>
      </c>
      <c r="C4745" s="258">
        <v>2020</v>
      </c>
      <c r="D4745" s="258" t="s">
        <v>864</v>
      </c>
      <c r="E4745" s="258">
        <v>62.269999999999996</v>
      </c>
      <c r="F4745" s="258" t="s">
        <v>3644</v>
      </c>
      <c r="G4745" s="259">
        <f>ROUND(Table3[[#This Row],[Net]],3)</f>
        <v>62.27</v>
      </c>
    </row>
    <row r="4746" spans="1:7">
      <c r="A4746" s="258" t="s">
        <v>5635</v>
      </c>
      <c r="B4746" s="258" t="s">
        <v>9837</v>
      </c>
      <c r="C4746" s="258">
        <v>2020</v>
      </c>
      <c r="D4746" s="258" t="s">
        <v>864</v>
      </c>
      <c r="E4746" s="258">
        <v>125.32000000000001</v>
      </c>
      <c r="F4746" s="258" t="s">
        <v>3644</v>
      </c>
      <c r="G4746" s="259">
        <f>ROUND(Table3[[#This Row],[Net]],3)</f>
        <v>125.32</v>
      </c>
    </row>
    <row r="4747" spans="1:7">
      <c r="A4747" s="258" t="s">
        <v>5636</v>
      </c>
      <c r="B4747" s="258" t="s">
        <v>9837</v>
      </c>
      <c r="C4747" s="258">
        <v>2020</v>
      </c>
      <c r="D4747" s="258" t="s">
        <v>864</v>
      </c>
      <c r="E4747" s="258">
        <v>53.440000000000005</v>
      </c>
      <c r="F4747" s="258" t="s">
        <v>3644</v>
      </c>
      <c r="G4747" s="259">
        <f>ROUND(Table3[[#This Row],[Net]],3)</f>
        <v>53.44</v>
      </c>
    </row>
    <row r="4748" spans="1:7">
      <c r="A4748" s="258" t="s">
        <v>5637</v>
      </c>
      <c r="B4748" s="258" t="s">
        <v>9837</v>
      </c>
      <c r="C4748" s="258">
        <v>2020</v>
      </c>
      <c r="D4748" s="258" t="s">
        <v>864</v>
      </c>
      <c r="E4748" s="258">
        <v>79.59</v>
      </c>
      <c r="F4748" s="258" t="s">
        <v>3644</v>
      </c>
      <c r="G4748" s="259">
        <f>ROUND(Table3[[#This Row],[Net]],3)</f>
        <v>79.59</v>
      </c>
    </row>
    <row r="4749" spans="1:7">
      <c r="A4749" s="258" t="s">
        <v>5638</v>
      </c>
      <c r="B4749" s="258" t="s">
        <v>9837</v>
      </c>
      <c r="C4749" s="258">
        <v>2020</v>
      </c>
      <c r="D4749" s="258" t="s">
        <v>864</v>
      </c>
      <c r="E4749" s="258">
        <v>53.14</v>
      </c>
      <c r="F4749" s="258" t="s">
        <v>3644</v>
      </c>
      <c r="G4749" s="259">
        <f>ROUND(Table3[[#This Row],[Net]],3)</f>
        <v>53.14</v>
      </c>
    </row>
    <row r="4750" spans="1:7">
      <c r="A4750" s="258" t="s">
        <v>5639</v>
      </c>
      <c r="B4750" s="258" t="s">
        <v>9837</v>
      </c>
      <c r="C4750" s="258">
        <v>2020</v>
      </c>
      <c r="D4750" s="258" t="s">
        <v>864</v>
      </c>
      <c r="E4750" s="258">
        <v>94.36999999999999</v>
      </c>
      <c r="F4750" s="258" t="s">
        <v>3644</v>
      </c>
      <c r="G4750" s="259">
        <f>ROUND(Table3[[#This Row],[Net]],3)</f>
        <v>94.37</v>
      </c>
    </row>
    <row r="4751" spans="1:7">
      <c r="A4751" s="258" t="s">
        <v>5640</v>
      </c>
      <c r="B4751" s="258" t="s">
        <v>9837</v>
      </c>
      <c r="C4751" s="258">
        <v>2020</v>
      </c>
      <c r="D4751" s="258" t="s">
        <v>864</v>
      </c>
      <c r="E4751" s="258">
        <v>170.94</v>
      </c>
      <c r="F4751" s="258" t="s">
        <v>3644</v>
      </c>
      <c r="G4751" s="259">
        <f>ROUND(Table3[[#This Row],[Net]],3)</f>
        <v>170.94</v>
      </c>
    </row>
    <row r="4752" spans="1:7">
      <c r="A4752" s="258" t="s">
        <v>5641</v>
      </c>
      <c r="B4752" s="258" t="s">
        <v>9837</v>
      </c>
      <c r="C4752" s="258">
        <v>2020</v>
      </c>
      <c r="D4752" s="258" t="s">
        <v>864</v>
      </c>
      <c r="E4752" s="258">
        <v>84.61</v>
      </c>
      <c r="F4752" s="258" t="s">
        <v>3644</v>
      </c>
      <c r="G4752" s="259">
        <f>ROUND(Table3[[#This Row],[Net]],3)</f>
        <v>84.61</v>
      </c>
    </row>
    <row r="4753" spans="1:7">
      <c r="A4753" s="258" t="s">
        <v>5642</v>
      </c>
      <c r="B4753" s="258" t="s">
        <v>9837</v>
      </c>
      <c r="C4753" s="258">
        <v>2020</v>
      </c>
      <c r="D4753" s="258" t="s">
        <v>864</v>
      </c>
      <c r="E4753" s="258">
        <v>109.71000000000001</v>
      </c>
      <c r="F4753" s="258" t="s">
        <v>3644</v>
      </c>
      <c r="G4753" s="259">
        <f>ROUND(Table3[[#This Row],[Net]],3)</f>
        <v>109.71</v>
      </c>
    </row>
    <row r="4754" spans="1:7">
      <c r="A4754" s="258" t="s">
        <v>5643</v>
      </c>
      <c r="B4754" s="258" t="s">
        <v>9837</v>
      </c>
      <c r="C4754" s="258">
        <v>2020</v>
      </c>
      <c r="D4754" s="258" t="s">
        <v>864</v>
      </c>
      <c r="E4754" s="258">
        <v>49.07</v>
      </c>
      <c r="F4754" s="258" t="s">
        <v>3644</v>
      </c>
      <c r="G4754" s="259">
        <f>ROUND(Table3[[#This Row],[Net]],3)</f>
        <v>49.07</v>
      </c>
    </row>
    <row r="4755" spans="1:7">
      <c r="A4755" s="258" t="s">
        <v>5644</v>
      </c>
      <c r="B4755" s="258" t="s">
        <v>9837</v>
      </c>
      <c r="C4755" s="258">
        <v>2020</v>
      </c>
      <c r="D4755" s="258" t="s">
        <v>864</v>
      </c>
      <c r="E4755" s="258">
        <v>98.02000000000001</v>
      </c>
      <c r="F4755" s="258" t="s">
        <v>3644</v>
      </c>
      <c r="G4755" s="259">
        <f>ROUND(Table3[[#This Row],[Net]],3)</f>
        <v>98.02</v>
      </c>
    </row>
    <row r="4756" spans="1:7">
      <c r="A4756" s="258" t="s">
        <v>5645</v>
      </c>
      <c r="B4756" s="258" t="s">
        <v>9837</v>
      </c>
      <c r="C4756" s="258">
        <v>2020</v>
      </c>
      <c r="D4756" s="258" t="s">
        <v>864</v>
      </c>
      <c r="E4756" s="258">
        <v>113.81</v>
      </c>
      <c r="F4756" s="258" t="s">
        <v>3644</v>
      </c>
      <c r="G4756" s="259">
        <f>ROUND(Table3[[#This Row],[Net]],3)</f>
        <v>113.81</v>
      </c>
    </row>
    <row r="4757" spans="1:7">
      <c r="A4757" s="258" t="s">
        <v>5646</v>
      </c>
      <c r="B4757" s="258" t="s">
        <v>9837</v>
      </c>
      <c r="C4757" s="258">
        <v>2020</v>
      </c>
      <c r="D4757" s="258" t="s">
        <v>864</v>
      </c>
      <c r="E4757" s="258">
        <v>119.59000000000002</v>
      </c>
      <c r="F4757" s="258" t="s">
        <v>3644</v>
      </c>
      <c r="G4757" s="259">
        <f>ROUND(Table3[[#This Row],[Net]],3)</f>
        <v>119.59</v>
      </c>
    </row>
    <row r="4758" spans="1:7">
      <c r="A4758" s="258" t="s">
        <v>5647</v>
      </c>
      <c r="B4758" s="258" t="s">
        <v>9837</v>
      </c>
      <c r="C4758" s="258">
        <v>2020</v>
      </c>
      <c r="D4758" s="258" t="s">
        <v>864</v>
      </c>
      <c r="E4758" s="258">
        <v>100.25</v>
      </c>
      <c r="F4758" s="258" t="s">
        <v>3644</v>
      </c>
      <c r="G4758" s="259">
        <f>ROUND(Table3[[#This Row],[Net]],3)</f>
        <v>100.25</v>
      </c>
    </row>
    <row r="4759" spans="1:7">
      <c r="A4759" s="258" t="s">
        <v>5648</v>
      </c>
      <c r="B4759" s="258" t="s">
        <v>9837</v>
      </c>
      <c r="C4759" s="258">
        <v>2020</v>
      </c>
      <c r="D4759" s="258" t="s">
        <v>864</v>
      </c>
      <c r="E4759" s="258">
        <v>92.06</v>
      </c>
      <c r="F4759" s="258" t="s">
        <v>3644</v>
      </c>
      <c r="G4759" s="259">
        <f>ROUND(Table3[[#This Row],[Net]],3)</f>
        <v>92.06</v>
      </c>
    </row>
    <row r="4760" spans="1:7">
      <c r="A4760" s="258" t="s">
        <v>5649</v>
      </c>
      <c r="B4760" s="258" t="s">
        <v>9837</v>
      </c>
      <c r="C4760" s="258">
        <v>2020</v>
      </c>
      <c r="D4760" s="258" t="s">
        <v>864</v>
      </c>
      <c r="E4760" s="258">
        <v>89.830000000000013</v>
      </c>
      <c r="F4760" s="258" t="s">
        <v>3644</v>
      </c>
      <c r="G4760" s="259">
        <f>ROUND(Table3[[#This Row],[Net]],3)</f>
        <v>89.83</v>
      </c>
    </row>
    <row r="4761" spans="1:7">
      <c r="A4761" s="258" t="s">
        <v>5650</v>
      </c>
      <c r="B4761" s="258" t="s">
        <v>9837</v>
      </c>
      <c r="C4761" s="258">
        <v>2020</v>
      </c>
      <c r="D4761" s="258" t="s">
        <v>864</v>
      </c>
      <c r="E4761" s="258">
        <v>90.539999999999992</v>
      </c>
      <c r="F4761" s="258" t="s">
        <v>3644</v>
      </c>
      <c r="G4761" s="259">
        <f>ROUND(Table3[[#This Row],[Net]],3)</f>
        <v>90.54</v>
      </c>
    </row>
    <row r="4762" spans="1:7">
      <c r="A4762" s="258" t="s">
        <v>5651</v>
      </c>
      <c r="B4762" s="258" t="s">
        <v>9837</v>
      </c>
      <c r="C4762" s="258">
        <v>2020</v>
      </c>
      <c r="D4762" s="258" t="s">
        <v>864</v>
      </c>
      <c r="E4762" s="258">
        <v>81.44</v>
      </c>
      <c r="F4762" s="258" t="s">
        <v>3644</v>
      </c>
      <c r="G4762" s="259">
        <f>ROUND(Table3[[#This Row],[Net]],3)</f>
        <v>81.44</v>
      </c>
    </row>
    <row r="4763" spans="1:7">
      <c r="A4763" s="258" t="s">
        <v>5652</v>
      </c>
      <c r="B4763" s="258" t="s">
        <v>9837</v>
      </c>
      <c r="C4763" s="258">
        <v>2020</v>
      </c>
      <c r="D4763" s="258" t="s">
        <v>864</v>
      </c>
      <c r="E4763" s="258">
        <v>77.13</v>
      </c>
      <c r="F4763" s="258" t="s">
        <v>3644</v>
      </c>
      <c r="G4763" s="259">
        <f>ROUND(Table3[[#This Row],[Net]],3)</f>
        <v>77.13</v>
      </c>
    </row>
    <row r="4764" spans="1:7">
      <c r="A4764" s="258" t="s">
        <v>5653</v>
      </c>
      <c r="B4764" s="258" t="s">
        <v>9837</v>
      </c>
      <c r="C4764" s="258">
        <v>2020</v>
      </c>
      <c r="D4764" s="258" t="s">
        <v>864</v>
      </c>
      <c r="E4764" s="258">
        <v>180.54000000000002</v>
      </c>
      <c r="F4764" s="258" t="s">
        <v>3644</v>
      </c>
      <c r="G4764" s="259">
        <f>ROUND(Table3[[#This Row],[Net]],3)</f>
        <v>180.54</v>
      </c>
    </row>
    <row r="4765" spans="1:7">
      <c r="A4765" s="258" t="s">
        <v>5654</v>
      </c>
      <c r="B4765" s="258" t="s">
        <v>9837</v>
      </c>
      <c r="C4765" s="258">
        <v>2020</v>
      </c>
      <c r="D4765" s="258" t="s">
        <v>864</v>
      </c>
      <c r="E4765" s="258">
        <v>160.78</v>
      </c>
      <c r="F4765" s="258" t="s">
        <v>3644</v>
      </c>
      <c r="G4765" s="259">
        <f>ROUND(Table3[[#This Row],[Net]],3)</f>
        <v>160.78</v>
      </c>
    </row>
    <row r="4766" spans="1:7">
      <c r="A4766" s="258" t="s">
        <v>5655</v>
      </c>
      <c r="B4766" s="258" t="s">
        <v>9837</v>
      </c>
      <c r="C4766" s="258">
        <v>2020</v>
      </c>
      <c r="D4766" s="258" t="s">
        <v>864</v>
      </c>
      <c r="E4766" s="258">
        <v>63.779999999999994</v>
      </c>
      <c r="F4766" s="258" t="s">
        <v>3644</v>
      </c>
      <c r="G4766" s="259">
        <f>ROUND(Table3[[#This Row],[Net]],3)</f>
        <v>63.78</v>
      </c>
    </row>
    <row r="4767" spans="1:7">
      <c r="A4767" s="258" t="s">
        <v>5656</v>
      </c>
      <c r="B4767" s="258" t="s">
        <v>9837</v>
      </c>
      <c r="C4767" s="258">
        <v>2020</v>
      </c>
      <c r="D4767" s="258" t="s">
        <v>864</v>
      </c>
      <c r="E4767" s="258">
        <v>72.359999999999985</v>
      </c>
      <c r="F4767" s="258" t="s">
        <v>3644</v>
      </c>
      <c r="G4767" s="259">
        <f>ROUND(Table3[[#This Row],[Net]],3)</f>
        <v>72.36</v>
      </c>
    </row>
    <row r="4768" spans="1:7">
      <c r="A4768" s="258" t="s">
        <v>5657</v>
      </c>
      <c r="B4768" s="258" t="s">
        <v>9837</v>
      </c>
      <c r="C4768" s="258">
        <v>2020</v>
      </c>
      <c r="D4768" s="258" t="s">
        <v>864</v>
      </c>
      <c r="E4768" s="258">
        <v>53.2</v>
      </c>
      <c r="F4768" s="258" t="s">
        <v>3644</v>
      </c>
      <c r="G4768" s="259">
        <f>ROUND(Table3[[#This Row],[Net]],3)</f>
        <v>53.2</v>
      </c>
    </row>
    <row r="4769" spans="1:7">
      <c r="A4769" s="258" t="s">
        <v>5658</v>
      </c>
      <c r="B4769" s="258" t="s">
        <v>9837</v>
      </c>
      <c r="C4769" s="258">
        <v>2020</v>
      </c>
      <c r="D4769" s="258" t="s">
        <v>864</v>
      </c>
      <c r="E4769" s="258">
        <v>24.77</v>
      </c>
      <c r="F4769" s="258" t="s">
        <v>3644</v>
      </c>
      <c r="G4769" s="259">
        <f>ROUND(Table3[[#This Row],[Net]],3)</f>
        <v>24.77</v>
      </c>
    </row>
    <row r="4770" spans="1:7">
      <c r="A4770" s="258" t="s">
        <v>5659</v>
      </c>
      <c r="B4770" s="258" t="s">
        <v>9837</v>
      </c>
      <c r="C4770" s="258">
        <v>2020</v>
      </c>
      <c r="D4770" s="258" t="s">
        <v>864</v>
      </c>
      <c r="E4770" s="258">
        <v>111.48000000000002</v>
      </c>
      <c r="F4770" s="258" t="s">
        <v>3644</v>
      </c>
      <c r="G4770" s="259">
        <f>ROUND(Table3[[#This Row],[Net]],3)</f>
        <v>111.48</v>
      </c>
    </row>
    <row r="4771" spans="1:7">
      <c r="A4771" s="258" t="s">
        <v>5660</v>
      </c>
      <c r="B4771" s="258" t="s">
        <v>9837</v>
      </c>
      <c r="C4771" s="258">
        <v>2020</v>
      </c>
      <c r="D4771" s="258" t="s">
        <v>864</v>
      </c>
      <c r="E4771" s="258">
        <v>65.95</v>
      </c>
      <c r="F4771" s="258" t="s">
        <v>3644</v>
      </c>
      <c r="G4771" s="259">
        <f>ROUND(Table3[[#This Row],[Net]],3)</f>
        <v>65.95</v>
      </c>
    </row>
    <row r="4772" spans="1:7">
      <c r="A4772" s="258" t="s">
        <v>5661</v>
      </c>
      <c r="B4772" s="258" t="s">
        <v>9837</v>
      </c>
      <c r="C4772" s="258">
        <v>2020</v>
      </c>
      <c r="D4772" s="258" t="s">
        <v>864</v>
      </c>
      <c r="E4772" s="258">
        <v>81.02000000000001</v>
      </c>
      <c r="F4772" s="258" t="s">
        <v>3644</v>
      </c>
      <c r="G4772" s="259">
        <f>ROUND(Table3[[#This Row],[Net]],3)</f>
        <v>81.02</v>
      </c>
    </row>
    <row r="4773" spans="1:7">
      <c r="A4773" s="258" t="s">
        <v>5662</v>
      </c>
      <c r="B4773" s="258" t="s">
        <v>9837</v>
      </c>
      <c r="C4773" s="258">
        <v>2020</v>
      </c>
      <c r="D4773" s="258" t="s">
        <v>864</v>
      </c>
      <c r="E4773" s="258">
        <v>48.8</v>
      </c>
      <c r="F4773" s="258" t="s">
        <v>3644</v>
      </c>
      <c r="G4773" s="259">
        <f>ROUND(Table3[[#This Row],[Net]],3)</f>
        <v>48.8</v>
      </c>
    </row>
    <row r="4774" spans="1:7">
      <c r="A4774" s="258" t="s">
        <v>5663</v>
      </c>
      <c r="B4774" s="258" t="s">
        <v>9837</v>
      </c>
      <c r="C4774" s="258">
        <v>2020</v>
      </c>
      <c r="D4774" s="258" t="s">
        <v>864</v>
      </c>
      <c r="E4774" s="258">
        <v>67.099999999999994</v>
      </c>
      <c r="F4774" s="258" t="s">
        <v>3644</v>
      </c>
      <c r="G4774" s="259">
        <f>ROUND(Table3[[#This Row],[Net]],3)</f>
        <v>67.099999999999994</v>
      </c>
    </row>
    <row r="4775" spans="1:7">
      <c r="A4775" s="258" t="s">
        <v>5664</v>
      </c>
      <c r="B4775" s="258" t="s">
        <v>9837</v>
      </c>
      <c r="C4775" s="258">
        <v>2020</v>
      </c>
      <c r="D4775" s="258" t="s">
        <v>864</v>
      </c>
      <c r="E4775" s="258">
        <v>68.37</v>
      </c>
      <c r="F4775" s="258" t="s">
        <v>3644</v>
      </c>
      <c r="G4775" s="259">
        <f>ROUND(Table3[[#This Row],[Net]],3)</f>
        <v>68.37</v>
      </c>
    </row>
    <row r="4776" spans="1:7">
      <c r="A4776" s="258" t="s">
        <v>5665</v>
      </c>
      <c r="B4776" s="258" t="s">
        <v>9837</v>
      </c>
      <c r="C4776" s="258">
        <v>2020</v>
      </c>
      <c r="D4776" s="258" t="s">
        <v>864</v>
      </c>
      <c r="E4776" s="258">
        <v>60.86</v>
      </c>
      <c r="F4776" s="258" t="s">
        <v>3644</v>
      </c>
      <c r="G4776" s="259">
        <f>ROUND(Table3[[#This Row],[Net]],3)</f>
        <v>60.86</v>
      </c>
    </row>
    <row r="4777" spans="1:7">
      <c r="A4777" s="258" t="s">
        <v>5666</v>
      </c>
      <c r="B4777" s="258" t="s">
        <v>9837</v>
      </c>
      <c r="C4777" s="258">
        <v>2020</v>
      </c>
      <c r="D4777" s="258" t="s">
        <v>864</v>
      </c>
      <c r="E4777" s="258">
        <v>40.79</v>
      </c>
      <c r="F4777" s="258" t="s">
        <v>3644</v>
      </c>
      <c r="G4777" s="259">
        <f>ROUND(Table3[[#This Row],[Net]],3)</f>
        <v>40.79</v>
      </c>
    </row>
    <row r="4778" spans="1:7">
      <c r="A4778" s="258" t="s">
        <v>5667</v>
      </c>
      <c r="B4778" s="258" t="s">
        <v>9837</v>
      </c>
      <c r="C4778" s="258">
        <v>2020</v>
      </c>
      <c r="D4778" s="258" t="s">
        <v>864</v>
      </c>
      <c r="E4778" s="258">
        <v>37.230000000000004</v>
      </c>
      <c r="F4778" s="258" t="s">
        <v>3644</v>
      </c>
      <c r="G4778" s="259">
        <f>ROUND(Table3[[#This Row],[Net]],3)</f>
        <v>37.229999999999997</v>
      </c>
    </row>
    <row r="4779" spans="1:7">
      <c r="A4779" s="258" t="s">
        <v>5668</v>
      </c>
      <c r="B4779" s="258" t="s">
        <v>9837</v>
      </c>
      <c r="C4779" s="258">
        <v>2020</v>
      </c>
      <c r="D4779" s="258" t="s">
        <v>864</v>
      </c>
      <c r="E4779" s="258">
        <v>49.36999999999999</v>
      </c>
      <c r="F4779" s="258" t="s">
        <v>3644</v>
      </c>
      <c r="G4779" s="259">
        <f>ROUND(Table3[[#This Row],[Net]],3)</f>
        <v>49.37</v>
      </c>
    </row>
    <row r="4780" spans="1:7">
      <c r="A4780" s="258" t="s">
        <v>5669</v>
      </c>
      <c r="B4780" s="258" t="s">
        <v>9837</v>
      </c>
      <c r="C4780" s="258">
        <v>2020</v>
      </c>
      <c r="D4780" s="258" t="s">
        <v>864</v>
      </c>
      <c r="E4780" s="258">
        <v>84.509999999999991</v>
      </c>
      <c r="F4780" s="258" t="s">
        <v>3644</v>
      </c>
      <c r="G4780" s="259">
        <f>ROUND(Table3[[#This Row],[Net]],3)</f>
        <v>84.51</v>
      </c>
    </row>
    <row r="4781" spans="1:7">
      <c r="A4781" s="258" t="s">
        <v>5670</v>
      </c>
      <c r="B4781" s="258" t="s">
        <v>9837</v>
      </c>
      <c r="C4781" s="258">
        <v>2020</v>
      </c>
      <c r="D4781" s="258" t="s">
        <v>864</v>
      </c>
      <c r="E4781" s="258">
        <v>91.399999999999977</v>
      </c>
      <c r="F4781" s="258" t="s">
        <v>3644</v>
      </c>
      <c r="G4781" s="259">
        <f>ROUND(Table3[[#This Row],[Net]],3)</f>
        <v>91.4</v>
      </c>
    </row>
    <row r="4782" spans="1:7">
      <c r="A4782" s="258" t="s">
        <v>5671</v>
      </c>
      <c r="B4782" s="258" t="s">
        <v>9837</v>
      </c>
      <c r="C4782" s="258">
        <v>2020</v>
      </c>
      <c r="D4782" s="258" t="s">
        <v>864</v>
      </c>
      <c r="E4782" s="258">
        <v>33.97</v>
      </c>
      <c r="F4782" s="258" t="s">
        <v>3644</v>
      </c>
      <c r="G4782" s="259">
        <f>ROUND(Table3[[#This Row],[Net]],3)</f>
        <v>33.97</v>
      </c>
    </row>
    <row r="4783" spans="1:7">
      <c r="A4783" s="258" t="s">
        <v>5672</v>
      </c>
      <c r="B4783" s="258" t="s">
        <v>9837</v>
      </c>
      <c r="C4783" s="258">
        <v>2020</v>
      </c>
      <c r="D4783" s="258" t="s">
        <v>864</v>
      </c>
      <c r="E4783" s="258">
        <v>28.939999999999998</v>
      </c>
      <c r="F4783" s="258" t="s">
        <v>3644</v>
      </c>
      <c r="G4783" s="259">
        <f>ROUND(Table3[[#This Row],[Net]],3)</f>
        <v>28.94</v>
      </c>
    </row>
    <row r="4784" spans="1:7">
      <c r="A4784" s="258" t="s">
        <v>5673</v>
      </c>
      <c r="B4784" s="258" t="s">
        <v>9837</v>
      </c>
      <c r="C4784" s="258">
        <v>2020</v>
      </c>
      <c r="D4784" s="258" t="s">
        <v>864</v>
      </c>
      <c r="E4784" s="258">
        <v>39.599999999999994</v>
      </c>
      <c r="F4784" s="258" t="s">
        <v>3644</v>
      </c>
      <c r="G4784" s="259">
        <f>ROUND(Table3[[#This Row],[Net]],3)</f>
        <v>39.6</v>
      </c>
    </row>
    <row r="4785" spans="1:7">
      <c r="A4785" s="258" t="s">
        <v>5674</v>
      </c>
      <c r="B4785" s="258" t="s">
        <v>9837</v>
      </c>
      <c r="C4785" s="258">
        <v>2020</v>
      </c>
      <c r="D4785" s="258" t="s">
        <v>864</v>
      </c>
      <c r="E4785" s="258">
        <v>34.130000000000003</v>
      </c>
      <c r="F4785" s="258" t="s">
        <v>3644</v>
      </c>
      <c r="G4785" s="259">
        <f>ROUND(Table3[[#This Row],[Net]],3)</f>
        <v>34.130000000000003</v>
      </c>
    </row>
    <row r="4786" spans="1:7">
      <c r="A4786" s="258" t="s">
        <v>5675</v>
      </c>
      <c r="B4786" s="258" t="s">
        <v>9837</v>
      </c>
      <c r="C4786" s="258">
        <v>2020</v>
      </c>
      <c r="D4786" s="258" t="s">
        <v>864</v>
      </c>
      <c r="E4786" s="258">
        <v>71.320000000000007</v>
      </c>
      <c r="F4786" s="258" t="s">
        <v>3644</v>
      </c>
      <c r="G4786" s="259">
        <f>ROUND(Table3[[#This Row],[Net]],3)</f>
        <v>71.319999999999993</v>
      </c>
    </row>
    <row r="4787" spans="1:7">
      <c r="A4787" s="258" t="s">
        <v>5676</v>
      </c>
      <c r="B4787" s="258" t="s">
        <v>9837</v>
      </c>
      <c r="C4787" s="258">
        <v>2020</v>
      </c>
      <c r="D4787" s="258" t="s">
        <v>864</v>
      </c>
      <c r="E4787" s="258">
        <v>72.350000000000009</v>
      </c>
      <c r="F4787" s="258" t="s">
        <v>3644</v>
      </c>
      <c r="G4787" s="259">
        <f>ROUND(Table3[[#This Row],[Net]],3)</f>
        <v>72.349999999999994</v>
      </c>
    </row>
    <row r="4788" spans="1:7">
      <c r="A4788" s="258" t="s">
        <v>5677</v>
      </c>
      <c r="B4788" s="258" t="s">
        <v>9837</v>
      </c>
      <c r="C4788" s="258">
        <v>2020</v>
      </c>
      <c r="D4788" s="258" t="s">
        <v>864</v>
      </c>
      <c r="E4788" s="258">
        <v>68.14</v>
      </c>
      <c r="F4788" s="258" t="s">
        <v>3644</v>
      </c>
      <c r="G4788" s="259">
        <f>ROUND(Table3[[#This Row],[Net]],3)</f>
        <v>68.14</v>
      </c>
    </row>
    <row r="4789" spans="1:7">
      <c r="A4789" s="258" t="s">
        <v>5678</v>
      </c>
      <c r="B4789" s="258" t="s">
        <v>9837</v>
      </c>
      <c r="C4789" s="258">
        <v>2020</v>
      </c>
      <c r="D4789" s="258" t="s">
        <v>864</v>
      </c>
      <c r="E4789" s="258">
        <v>87.67</v>
      </c>
      <c r="F4789" s="258" t="s">
        <v>3644</v>
      </c>
      <c r="G4789" s="259">
        <f>ROUND(Table3[[#This Row],[Net]],3)</f>
        <v>87.67</v>
      </c>
    </row>
    <row r="4790" spans="1:7">
      <c r="A4790" s="258" t="s">
        <v>5679</v>
      </c>
      <c r="B4790" s="258" t="s">
        <v>9837</v>
      </c>
      <c r="C4790" s="258">
        <v>2020</v>
      </c>
      <c r="D4790" s="258" t="s">
        <v>864</v>
      </c>
      <c r="E4790" s="258">
        <v>14.79</v>
      </c>
      <c r="F4790" s="258" t="s">
        <v>3644</v>
      </c>
      <c r="G4790" s="259">
        <f>ROUND(Table3[[#This Row],[Net]],3)</f>
        <v>14.79</v>
      </c>
    </row>
    <row r="4791" spans="1:7">
      <c r="A4791" s="258" t="s">
        <v>5680</v>
      </c>
      <c r="B4791" s="258" t="s">
        <v>9837</v>
      </c>
      <c r="C4791" s="258">
        <v>2020</v>
      </c>
      <c r="D4791" s="258" t="s">
        <v>864</v>
      </c>
      <c r="E4791" s="258">
        <v>396.66</v>
      </c>
      <c r="F4791" s="258" t="s">
        <v>3644</v>
      </c>
      <c r="G4791" s="259">
        <f>ROUND(Table3[[#This Row],[Net]],3)</f>
        <v>396.66</v>
      </c>
    </row>
    <row r="4792" spans="1:7">
      <c r="A4792" s="258" t="s">
        <v>5681</v>
      </c>
      <c r="B4792" s="258" t="s">
        <v>9837</v>
      </c>
      <c r="C4792" s="258">
        <v>2020</v>
      </c>
      <c r="D4792" s="258" t="s">
        <v>864</v>
      </c>
      <c r="E4792" s="258">
        <v>161.19</v>
      </c>
      <c r="F4792" s="258" t="s">
        <v>3644</v>
      </c>
      <c r="G4792" s="259">
        <f>ROUND(Table3[[#This Row],[Net]],3)</f>
        <v>161.19</v>
      </c>
    </row>
    <row r="4793" spans="1:7">
      <c r="A4793" s="258" t="s">
        <v>5682</v>
      </c>
      <c r="B4793" s="258" t="s">
        <v>9837</v>
      </c>
      <c r="C4793" s="258">
        <v>2020</v>
      </c>
      <c r="D4793" s="258" t="s">
        <v>864</v>
      </c>
      <c r="E4793" s="258">
        <v>67.55</v>
      </c>
      <c r="F4793" s="258" t="s">
        <v>3644</v>
      </c>
      <c r="G4793" s="259">
        <f>ROUND(Table3[[#This Row],[Net]],3)</f>
        <v>67.55</v>
      </c>
    </row>
    <row r="4794" spans="1:7">
      <c r="A4794" s="258" t="s">
        <v>5683</v>
      </c>
      <c r="B4794" s="258" t="s">
        <v>9837</v>
      </c>
      <c r="C4794" s="258">
        <v>2020</v>
      </c>
      <c r="D4794" s="258" t="s">
        <v>864</v>
      </c>
      <c r="E4794" s="258">
        <v>72.66</v>
      </c>
      <c r="F4794" s="258" t="s">
        <v>3644</v>
      </c>
      <c r="G4794" s="259">
        <f>ROUND(Table3[[#This Row],[Net]],3)</f>
        <v>72.66</v>
      </c>
    </row>
    <row r="4795" spans="1:7">
      <c r="A4795" s="258" t="s">
        <v>5684</v>
      </c>
      <c r="B4795" s="258" t="s">
        <v>9837</v>
      </c>
      <c r="C4795" s="258">
        <v>2020</v>
      </c>
      <c r="D4795" s="258" t="s">
        <v>864</v>
      </c>
      <c r="E4795" s="258">
        <v>124.64000000000001</v>
      </c>
      <c r="F4795" s="258" t="s">
        <v>3644</v>
      </c>
      <c r="G4795" s="259">
        <f>ROUND(Table3[[#This Row],[Net]],3)</f>
        <v>124.64</v>
      </c>
    </row>
    <row r="4796" spans="1:7">
      <c r="A4796" s="258" t="s">
        <v>5685</v>
      </c>
      <c r="B4796" s="258" t="s">
        <v>9837</v>
      </c>
      <c r="C4796" s="258">
        <v>2020</v>
      </c>
      <c r="D4796" s="258" t="s">
        <v>864</v>
      </c>
      <c r="E4796" s="258">
        <v>213.20000000000002</v>
      </c>
      <c r="F4796" s="258" t="s">
        <v>3644</v>
      </c>
      <c r="G4796" s="259">
        <f>ROUND(Table3[[#This Row],[Net]],3)</f>
        <v>213.2</v>
      </c>
    </row>
    <row r="4797" spans="1:7">
      <c r="A4797" s="258" t="s">
        <v>5686</v>
      </c>
      <c r="B4797" s="258" t="s">
        <v>9837</v>
      </c>
      <c r="C4797" s="258">
        <v>2020</v>
      </c>
      <c r="D4797" s="258" t="s">
        <v>864</v>
      </c>
      <c r="E4797" s="258">
        <v>101.71000000000001</v>
      </c>
      <c r="F4797" s="258" t="s">
        <v>3644</v>
      </c>
      <c r="G4797" s="259">
        <f>ROUND(Table3[[#This Row],[Net]],3)</f>
        <v>101.71</v>
      </c>
    </row>
    <row r="4798" spans="1:7">
      <c r="A4798" s="258" t="s">
        <v>5687</v>
      </c>
      <c r="B4798" s="258" t="s">
        <v>9837</v>
      </c>
      <c r="C4798" s="258">
        <v>2020</v>
      </c>
      <c r="D4798" s="258" t="s">
        <v>864</v>
      </c>
      <c r="E4798" s="258">
        <v>59.730000000000004</v>
      </c>
      <c r="F4798" s="258" t="s">
        <v>3644</v>
      </c>
      <c r="G4798" s="259">
        <f>ROUND(Table3[[#This Row],[Net]],3)</f>
        <v>59.73</v>
      </c>
    </row>
    <row r="4799" spans="1:7">
      <c r="A4799" s="258" t="s">
        <v>5688</v>
      </c>
      <c r="B4799" s="258" t="s">
        <v>9837</v>
      </c>
      <c r="C4799" s="258">
        <v>2020</v>
      </c>
      <c r="D4799" s="258" t="s">
        <v>864</v>
      </c>
      <c r="E4799" s="258">
        <v>61.39</v>
      </c>
      <c r="F4799" s="258" t="s">
        <v>3644</v>
      </c>
      <c r="G4799" s="259">
        <f>ROUND(Table3[[#This Row],[Net]],3)</f>
        <v>61.39</v>
      </c>
    </row>
    <row r="4800" spans="1:7">
      <c r="A4800" s="258" t="s">
        <v>5689</v>
      </c>
      <c r="B4800" s="258" t="s">
        <v>9837</v>
      </c>
      <c r="C4800" s="258">
        <v>2020</v>
      </c>
      <c r="D4800" s="258" t="s">
        <v>864</v>
      </c>
      <c r="E4800" s="258">
        <v>109.62000000000002</v>
      </c>
      <c r="F4800" s="258" t="s">
        <v>3644</v>
      </c>
      <c r="G4800" s="259">
        <f>ROUND(Table3[[#This Row],[Net]],3)</f>
        <v>109.62</v>
      </c>
    </row>
    <row r="4801" spans="1:7">
      <c r="A4801" s="258" t="s">
        <v>5690</v>
      </c>
      <c r="B4801" s="258" t="s">
        <v>9837</v>
      </c>
      <c r="C4801" s="258">
        <v>2020</v>
      </c>
      <c r="D4801" s="258" t="s">
        <v>864</v>
      </c>
      <c r="E4801" s="258">
        <v>6.23</v>
      </c>
      <c r="F4801" s="258" t="s">
        <v>3644</v>
      </c>
      <c r="G4801" s="259">
        <f>ROUND(Table3[[#This Row],[Net]],3)</f>
        <v>6.23</v>
      </c>
    </row>
    <row r="4802" spans="1:7">
      <c r="A4802" s="258" t="s">
        <v>5691</v>
      </c>
      <c r="B4802" s="258" t="s">
        <v>9837</v>
      </c>
      <c r="C4802" s="258">
        <v>2020</v>
      </c>
      <c r="D4802" s="258" t="s">
        <v>864</v>
      </c>
      <c r="E4802" s="258">
        <v>100.88</v>
      </c>
      <c r="F4802" s="258" t="s">
        <v>3644</v>
      </c>
      <c r="G4802" s="259">
        <f>ROUND(Table3[[#This Row],[Net]],3)</f>
        <v>100.88</v>
      </c>
    </row>
    <row r="4803" spans="1:7">
      <c r="A4803" s="258" t="s">
        <v>5692</v>
      </c>
      <c r="B4803" s="258" t="s">
        <v>9837</v>
      </c>
      <c r="C4803" s="258">
        <v>2020</v>
      </c>
      <c r="D4803" s="258" t="s">
        <v>864</v>
      </c>
      <c r="E4803" s="258">
        <v>151.88999999999999</v>
      </c>
      <c r="F4803" s="258" t="s">
        <v>3644</v>
      </c>
      <c r="G4803" s="259">
        <f>ROUND(Table3[[#This Row],[Net]],3)</f>
        <v>151.88999999999999</v>
      </c>
    </row>
    <row r="4804" spans="1:7">
      <c r="A4804" s="258" t="s">
        <v>5693</v>
      </c>
      <c r="B4804" s="258" t="s">
        <v>9837</v>
      </c>
      <c r="C4804" s="258">
        <v>2020</v>
      </c>
      <c r="D4804" s="258" t="s">
        <v>864</v>
      </c>
      <c r="E4804" s="258">
        <v>105.16000000000001</v>
      </c>
      <c r="F4804" s="258" t="s">
        <v>3644</v>
      </c>
      <c r="G4804" s="259">
        <f>ROUND(Table3[[#This Row],[Net]],3)</f>
        <v>105.16</v>
      </c>
    </row>
    <row r="4805" spans="1:7">
      <c r="A4805" s="258" t="s">
        <v>5694</v>
      </c>
      <c r="B4805" s="258" t="s">
        <v>9837</v>
      </c>
      <c r="C4805" s="258">
        <v>2020</v>
      </c>
      <c r="D4805" s="258" t="s">
        <v>864</v>
      </c>
      <c r="E4805" s="258">
        <v>76.27</v>
      </c>
      <c r="F4805" s="258" t="s">
        <v>3644</v>
      </c>
      <c r="G4805" s="259">
        <f>ROUND(Table3[[#This Row],[Net]],3)</f>
        <v>76.27</v>
      </c>
    </row>
    <row r="4806" spans="1:7">
      <c r="A4806" s="258" t="s">
        <v>5695</v>
      </c>
      <c r="B4806" s="258" t="s">
        <v>9837</v>
      </c>
      <c r="C4806" s="258">
        <v>2020</v>
      </c>
      <c r="D4806" s="258" t="s">
        <v>864</v>
      </c>
      <c r="E4806" s="258">
        <v>125.44000000000001</v>
      </c>
      <c r="F4806" s="258" t="s">
        <v>3644</v>
      </c>
      <c r="G4806" s="259">
        <f>ROUND(Table3[[#This Row],[Net]],3)</f>
        <v>125.44</v>
      </c>
    </row>
    <row r="4807" spans="1:7">
      <c r="A4807" s="258" t="s">
        <v>5696</v>
      </c>
      <c r="B4807" s="258" t="s">
        <v>9837</v>
      </c>
      <c r="C4807" s="258">
        <v>2020</v>
      </c>
      <c r="D4807" s="258" t="s">
        <v>864</v>
      </c>
      <c r="E4807" s="258">
        <v>45.52000000000001</v>
      </c>
      <c r="F4807" s="258" t="s">
        <v>3644</v>
      </c>
      <c r="G4807" s="259">
        <f>ROUND(Table3[[#This Row],[Net]],3)</f>
        <v>45.52</v>
      </c>
    </row>
    <row r="4808" spans="1:7">
      <c r="A4808" s="258" t="s">
        <v>5697</v>
      </c>
      <c r="B4808" s="258" t="s">
        <v>9837</v>
      </c>
      <c r="C4808" s="258">
        <v>2020</v>
      </c>
      <c r="D4808" s="258" t="s">
        <v>864</v>
      </c>
      <c r="E4808" s="258">
        <v>29.89</v>
      </c>
      <c r="F4808" s="258" t="s">
        <v>3644</v>
      </c>
      <c r="G4808" s="259">
        <f>ROUND(Table3[[#This Row],[Net]],3)</f>
        <v>29.89</v>
      </c>
    </row>
    <row r="4809" spans="1:7">
      <c r="A4809" s="258" t="s">
        <v>5698</v>
      </c>
      <c r="B4809" s="258" t="s">
        <v>9837</v>
      </c>
      <c r="C4809" s="258">
        <v>2020</v>
      </c>
      <c r="D4809" s="258" t="s">
        <v>864</v>
      </c>
      <c r="E4809" s="258">
        <v>150.44999999999999</v>
      </c>
      <c r="F4809" s="258" t="s">
        <v>3644</v>
      </c>
      <c r="G4809" s="259">
        <f>ROUND(Table3[[#This Row],[Net]],3)</f>
        <v>150.44999999999999</v>
      </c>
    </row>
    <row r="4810" spans="1:7">
      <c r="A4810" s="258" t="s">
        <v>5699</v>
      </c>
      <c r="B4810" s="258" t="s">
        <v>9837</v>
      </c>
      <c r="C4810" s="258">
        <v>2020</v>
      </c>
      <c r="D4810" s="258" t="s">
        <v>864</v>
      </c>
      <c r="E4810" s="258">
        <v>4.7700000000000005</v>
      </c>
      <c r="F4810" s="258" t="s">
        <v>3644</v>
      </c>
      <c r="G4810" s="259">
        <f>ROUND(Table3[[#This Row],[Net]],3)</f>
        <v>4.7699999999999996</v>
      </c>
    </row>
    <row r="4811" spans="1:7">
      <c r="A4811" s="258" t="s">
        <v>5700</v>
      </c>
      <c r="B4811" s="258" t="s">
        <v>9837</v>
      </c>
      <c r="C4811" s="258">
        <v>2020</v>
      </c>
      <c r="D4811" s="258" t="s">
        <v>864</v>
      </c>
      <c r="E4811" s="258">
        <v>107.4</v>
      </c>
      <c r="F4811" s="258" t="s">
        <v>3644</v>
      </c>
      <c r="G4811" s="259">
        <f>ROUND(Table3[[#This Row],[Net]],3)</f>
        <v>107.4</v>
      </c>
    </row>
    <row r="4812" spans="1:7">
      <c r="A4812" s="258" t="s">
        <v>5701</v>
      </c>
      <c r="B4812" s="258" t="s">
        <v>9837</v>
      </c>
      <c r="C4812" s="258">
        <v>2020</v>
      </c>
      <c r="D4812" s="258" t="s">
        <v>864</v>
      </c>
      <c r="E4812" s="258">
        <v>322.53999999999996</v>
      </c>
      <c r="F4812" s="258" t="s">
        <v>3644</v>
      </c>
      <c r="G4812" s="259">
        <f>ROUND(Table3[[#This Row],[Net]],3)</f>
        <v>322.54000000000002</v>
      </c>
    </row>
    <row r="4813" spans="1:7">
      <c r="A4813" s="258" t="s">
        <v>5702</v>
      </c>
      <c r="B4813" s="258" t="s">
        <v>9837</v>
      </c>
      <c r="C4813" s="258">
        <v>2020</v>
      </c>
      <c r="D4813" s="258" t="s">
        <v>864</v>
      </c>
      <c r="E4813" s="258">
        <v>147.42000000000002</v>
      </c>
      <c r="F4813" s="258" t="s">
        <v>3644</v>
      </c>
      <c r="G4813" s="259">
        <f>ROUND(Table3[[#This Row],[Net]],3)</f>
        <v>147.41999999999999</v>
      </c>
    </row>
    <row r="4814" spans="1:7">
      <c r="A4814" s="258" t="s">
        <v>5703</v>
      </c>
      <c r="B4814" s="258" t="s">
        <v>9837</v>
      </c>
      <c r="C4814" s="258">
        <v>2020</v>
      </c>
      <c r="D4814" s="258" t="s">
        <v>864</v>
      </c>
      <c r="E4814" s="258">
        <v>132.03</v>
      </c>
      <c r="F4814" s="258" t="s">
        <v>3644</v>
      </c>
      <c r="G4814" s="259">
        <f>ROUND(Table3[[#This Row],[Net]],3)</f>
        <v>132.03</v>
      </c>
    </row>
    <row r="4815" spans="1:7">
      <c r="A4815" s="258" t="s">
        <v>5704</v>
      </c>
      <c r="B4815" s="258" t="s">
        <v>9837</v>
      </c>
      <c r="C4815" s="258">
        <v>2020</v>
      </c>
      <c r="D4815" s="258" t="s">
        <v>864</v>
      </c>
      <c r="E4815" s="258">
        <v>113.55</v>
      </c>
      <c r="F4815" s="258" t="s">
        <v>3644</v>
      </c>
      <c r="G4815" s="259">
        <f>ROUND(Table3[[#This Row],[Net]],3)</f>
        <v>113.55</v>
      </c>
    </row>
    <row r="4816" spans="1:7">
      <c r="A4816" s="258" t="s">
        <v>5705</v>
      </c>
      <c r="B4816" s="258" t="s">
        <v>9837</v>
      </c>
      <c r="C4816" s="258">
        <v>2020</v>
      </c>
      <c r="D4816" s="258" t="s">
        <v>864</v>
      </c>
      <c r="E4816" s="258">
        <v>180.64</v>
      </c>
      <c r="F4816" s="258" t="s">
        <v>3644</v>
      </c>
      <c r="G4816" s="259">
        <f>ROUND(Table3[[#This Row],[Net]],3)</f>
        <v>180.64</v>
      </c>
    </row>
    <row r="4817" spans="1:7">
      <c r="A4817" s="258" t="s">
        <v>5706</v>
      </c>
      <c r="B4817" s="258" t="s">
        <v>9837</v>
      </c>
      <c r="C4817" s="258">
        <v>2020</v>
      </c>
      <c r="D4817" s="258" t="s">
        <v>864</v>
      </c>
      <c r="E4817" s="258">
        <v>162.64999999999998</v>
      </c>
      <c r="F4817" s="258" t="s">
        <v>3644</v>
      </c>
      <c r="G4817" s="259">
        <f>ROUND(Table3[[#This Row],[Net]],3)</f>
        <v>162.65</v>
      </c>
    </row>
    <row r="4818" spans="1:7">
      <c r="A4818" s="258" t="s">
        <v>5707</v>
      </c>
      <c r="B4818" s="258" t="s">
        <v>9837</v>
      </c>
      <c r="C4818" s="258">
        <v>2020</v>
      </c>
      <c r="D4818" s="258" t="s">
        <v>864</v>
      </c>
      <c r="E4818" s="258">
        <v>124.89000000000001</v>
      </c>
      <c r="F4818" s="258" t="s">
        <v>3644</v>
      </c>
      <c r="G4818" s="259">
        <f>ROUND(Table3[[#This Row],[Net]],3)</f>
        <v>124.89</v>
      </c>
    </row>
    <row r="4819" spans="1:7">
      <c r="A4819" s="258" t="s">
        <v>5708</v>
      </c>
      <c r="B4819" s="258" t="s">
        <v>9837</v>
      </c>
      <c r="C4819" s="258">
        <v>2020</v>
      </c>
      <c r="D4819" s="258" t="s">
        <v>864</v>
      </c>
      <c r="E4819" s="258">
        <v>68.990000000000009</v>
      </c>
      <c r="F4819" s="258" t="s">
        <v>3644</v>
      </c>
      <c r="G4819" s="259">
        <f>ROUND(Table3[[#This Row],[Net]],3)</f>
        <v>68.989999999999995</v>
      </c>
    </row>
    <row r="4820" spans="1:7">
      <c r="A4820" s="258" t="s">
        <v>5709</v>
      </c>
      <c r="B4820" s="258" t="s">
        <v>9837</v>
      </c>
      <c r="C4820" s="258">
        <v>2020</v>
      </c>
      <c r="D4820" s="258" t="s">
        <v>864</v>
      </c>
      <c r="E4820" s="258">
        <v>52.04</v>
      </c>
      <c r="F4820" s="258" t="s">
        <v>3644</v>
      </c>
      <c r="G4820" s="259">
        <f>ROUND(Table3[[#This Row],[Net]],3)</f>
        <v>52.04</v>
      </c>
    </row>
    <row r="4821" spans="1:7">
      <c r="A4821" s="258" t="s">
        <v>5710</v>
      </c>
      <c r="B4821" s="258" t="s">
        <v>9837</v>
      </c>
      <c r="C4821" s="258">
        <v>2020</v>
      </c>
      <c r="D4821" s="258" t="s">
        <v>864</v>
      </c>
      <c r="E4821" s="258">
        <v>39.010000000000005</v>
      </c>
      <c r="F4821" s="258" t="s">
        <v>3644</v>
      </c>
      <c r="G4821" s="259">
        <f>ROUND(Table3[[#This Row],[Net]],3)</f>
        <v>39.01</v>
      </c>
    </row>
    <row r="4822" spans="1:7">
      <c r="A4822" s="258" t="s">
        <v>5711</v>
      </c>
      <c r="B4822" s="258" t="s">
        <v>9837</v>
      </c>
      <c r="C4822" s="258">
        <v>2020</v>
      </c>
      <c r="D4822" s="258" t="s">
        <v>864</v>
      </c>
      <c r="E4822" s="258">
        <v>85.34</v>
      </c>
      <c r="F4822" s="258" t="s">
        <v>3644</v>
      </c>
      <c r="G4822" s="259">
        <f>ROUND(Table3[[#This Row],[Net]],3)</f>
        <v>85.34</v>
      </c>
    </row>
    <row r="4823" spans="1:7">
      <c r="A4823" s="258" t="s">
        <v>5712</v>
      </c>
      <c r="B4823" s="258" t="s">
        <v>9837</v>
      </c>
      <c r="C4823" s="258">
        <v>2020</v>
      </c>
      <c r="D4823" s="258" t="s">
        <v>864</v>
      </c>
      <c r="E4823" s="258">
        <v>124.19</v>
      </c>
      <c r="F4823" s="258" t="s">
        <v>3644</v>
      </c>
      <c r="G4823" s="259">
        <f>ROUND(Table3[[#This Row],[Net]],3)</f>
        <v>124.19</v>
      </c>
    </row>
    <row r="4824" spans="1:7">
      <c r="A4824" s="258" t="s">
        <v>5713</v>
      </c>
      <c r="B4824" s="258" t="s">
        <v>9837</v>
      </c>
      <c r="C4824" s="258">
        <v>2020</v>
      </c>
      <c r="D4824" s="258" t="s">
        <v>864</v>
      </c>
      <c r="E4824" s="258">
        <v>150.14999999999998</v>
      </c>
      <c r="F4824" s="258" t="s">
        <v>3644</v>
      </c>
      <c r="G4824" s="259">
        <f>ROUND(Table3[[#This Row],[Net]],3)</f>
        <v>150.15</v>
      </c>
    </row>
    <row r="4825" spans="1:7">
      <c r="A4825" s="258" t="s">
        <v>5714</v>
      </c>
      <c r="B4825" s="258" t="s">
        <v>9837</v>
      </c>
      <c r="C4825" s="258">
        <v>2020</v>
      </c>
      <c r="D4825" s="258" t="s">
        <v>864</v>
      </c>
      <c r="E4825" s="258">
        <v>50.050000000000004</v>
      </c>
      <c r="F4825" s="258" t="s">
        <v>3644</v>
      </c>
      <c r="G4825" s="259">
        <f>ROUND(Table3[[#This Row],[Net]],3)</f>
        <v>50.05</v>
      </c>
    </row>
    <row r="4826" spans="1:7">
      <c r="A4826" s="258" t="s">
        <v>5715</v>
      </c>
      <c r="B4826" s="258" t="s">
        <v>9837</v>
      </c>
      <c r="C4826" s="258">
        <v>2020</v>
      </c>
      <c r="D4826" s="258" t="s">
        <v>864</v>
      </c>
      <c r="E4826" s="258">
        <v>23.43</v>
      </c>
      <c r="F4826" s="258" t="s">
        <v>3644</v>
      </c>
      <c r="G4826" s="259">
        <f>ROUND(Table3[[#This Row],[Net]],3)</f>
        <v>23.43</v>
      </c>
    </row>
    <row r="4827" spans="1:7">
      <c r="A4827" s="258" t="s">
        <v>5716</v>
      </c>
      <c r="B4827" s="258" t="s">
        <v>9837</v>
      </c>
      <c r="C4827" s="258">
        <v>2020</v>
      </c>
      <c r="D4827" s="258" t="s">
        <v>864</v>
      </c>
      <c r="E4827" s="258">
        <v>56.099999999999994</v>
      </c>
      <c r="F4827" s="258" t="s">
        <v>3644</v>
      </c>
      <c r="G4827" s="259">
        <f>ROUND(Table3[[#This Row],[Net]],3)</f>
        <v>56.1</v>
      </c>
    </row>
    <row r="4828" spans="1:7">
      <c r="A4828" s="258" t="s">
        <v>5717</v>
      </c>
      <c r="B4828" s="258" t="s">
        <v>9837</v>
      </c>
      <c r="C4828" s="258">
        <v>2020</v>
      </c>
      <c r="D4828" s="258" t="s">
        <v>864</v>
      </c>
      <c r="E4828" s="258">
        <v>149.29</v>
      </c>
      <c r="F4828" s="258" t="s">
        <v>3644</v>
      </c>
      <c r="G4828" s="259">
        <f>ROUND(Table3[[#This Row],[Net]],3)</f>
        <v>149.29</v>
      </c>
    </row>
    <row r="4829" spans="1:7">
      <c r="A4829" s="258" t="s">
        <v>5718</v>
      </c>
      <c r="B4829" s="258" t="s">
        <v>9837</v>
      </c>
      <c r="C4829" s="258">
        <v>2020</v>
      </c>
      <c r="D4829" s="258" t="s">
        <v>864</v>
      </c>
      <c r="E4829" s="258">
        <v>214.2</v>
      </c>
      <c r="F4829" s="258" t="s">
        <v>3644</v>
      </c>
      <c r="G4829" s="259">
        <f>ROUND(Table3[[#This Row],[Net]],3)</f>
        <v>214.2</v>
      </c>
    </row>
    <row r="4830" spans="1:7">
      <c r="A4830" s="258" t="s">
        <v>5719</v>
      </c>
      <c r="B4830" s="258" t="s">
        <v>9837</v>
      </c>
      <c r="C4830" s="258">
        <v>2020</v>
      </c>
      <c r="D4830" s="258" t="s">
        <v>864</v>
      </c>
      <c r="E4830" s="258">
        <v>185.86</v>
      </c>
      <c r="F4830" s="258" t="s">
        <v>3644</v>
      </c>
      <c r="G4830" s="259">
        <f>ROUND(Table3[[#This Row],[Net]],3)</f>
        <v>185.86</v>
      </c>
    </row>
    <row r="4831" spans="1:7">
      <c r="A4831" s="258" t="s">
        <v>5720</v>
      </c>
      <c r="B4831" s="258" t="s">
        <v>9837</v>
      </c>
      <c r="C4831" s="258">
        <v>2020</v>
      </c>
      <c r="D4831" s="258" t="s">
        <v>864</v>
      </c>
      <c r="E4831" s="258">
        <v>40.090000000000003</v>
      </c>
      <c r="F4831" s="258" t="s">
        <v>3644</v>
      </c>
      <c r="G4831" s="259">
        <f>ROUND(Table3[[#This Row],[Net]],3)</f>
        <v>40.090000000000003</v>
      </c>
    </row>
    <row r="4832" spans="1:7">
      <c r="A4832" s="258" t="s">
        <v>5721</v>
      </c>
      <c r="B4832" s="258" t="s">
        <v>9837</v>
      </c>
      <c r="C4832" s="258">
        <v>2020</v>
      </c>
      <c r="D4832" s="258" t="s">
        <v>864</v>
      </c>
      <c r="E4832" s="258">
        <v>36.78</v>
      </c>
      <c r="F4832" s="258" t="s">
        <v>3644</v>
      </c>
      <c r="G4832" s="259">
        <f>ROUND(Table3[[#This Row],[Net]],3)</f>
        <v>36.78</v>
      </c>
    </row>
    <row r="4833" spans="1:7">
      <c r="A4833" s="258" t="s">
        <v>5722</v>
      </c>
      <c r="B4833" s="258" t="s">
        <v>9837</v>
      </c>
      <c r="C4833" s="258">
        <v>2020</v>
      </c>
      <c r="D4833" s="258" t="s">
        <v>864</v>
      </c>
      <c r="E4833" s="258">
        <v>62.22</v>
      </c>
      <c r="F4833" s="258" t="s">
        <v>3644</v>
      </c>
      <c r="G4833" s="259">
        <f>ROUND(Table3[[#This Row],[Net]],3)</f>
        <v>62.22</v>
      </c>
    </row>
    <row r="4834" spans="1:7">
      <c r="A4834" s="258" t="s">
        <v>5723</v>
      </c>
      <c r="B4834" s="258" t="s">
        <v>9837</v>
      </c>
      <c r="C4834" s="258">
        <v>2020</v>
      </c>
      <c r="D4834" s="258" t="s">
        <v>864</v>
      </c>
      <c r="E4834" s="258">
        <v>105.94000000000001</v>
      </c>
      <c r="F4834" s="258" t="s">
        <v>3644</v>
      </c>
      <c r="G4834" s="259">
        <f>ROUND(Table3[[#This Row],[Net]],3)</f>
        <v>105.94</v>
      </c>
    </row>
    <row r="4835" spans="1:7">
      <c r="A4835" s="258" t="s">
        <v>5724</v>
      </c>
      <c r="B4835" s="258" t="s">
        <v>9837</v>
      </c>
      <c r="C4835" s="258">
        <v>2020</v>
      </c>
      <c r="D4835" s="258" t="s">
        <v>864</v>
      </c>
      <c r="E4835" s="258">
        <v>64.12</v>
      </c>
      <c r="F4835" s="258" t="s">
        <v>3644</v>
      </c>
      <c r="G4835" s="259">
        <f>ROUND(Table3[[#This Row],[Net]],3)</f>
        <v>64.12</v>
      </c>
    </row>
    <row r="4836" spans="1:7">
      <c r="A4836" s="258" t="s">
        <v>5725</v>
      </c>
      <c r="B4836" s="258" t="s">
        <v>9837</v>
      </c>
      <c r="C4836" s="258">
        <v>2020</v>
      </c>
      <c r="D4836" s="258" t="s">
        <v>864</v>
      </c>
      <c r="E4836" s="258">
        <v>34.449999999999996</v>
      </c>
      <c r="F4836" s="258" t="s">
        <v>3644</v>
      </c>
      <c r="G4836" s="259">
        <f>ROUND(Table3[[#This Row],[Net]],3)</f>
        <v>34.450000000000003</v>
      </c>
    </row>
    <row r="4837" spans="1:7">
      <c r="A4837" s="258" t="s">
        <v>5726</v>
      </c>
      <c r="B4837" s="258" t="s">
        <v>9837</v>
      </c>
      <c r="C4837" s="258">
        <v>2020</v>
      </c>
      <c r="D4837" s="258" t="s">
        <v>864</v>
      </c>
      <c r="E4837" s="258">
        <v>45.25</v>
      </c>
      <c r="F4837" s="258" t="s">
        <v>3644</v>
      </c>
      <c r="G4837" s="259">
        <f>ROUND(Table3[[#This Row],[Net]],3)</f>
        <v>45.25</v>
      </c>
    </row>
    <row r="4838" spans="1:7">
      <c r="A4838" s="258" t="s">
        <v>5727</v>
      </c>
      <c r="B4838" s="258" t="s">
        <v>9837</v>
      </c>
      <c r="C4838" s="258">
        <v>2020</v>
      </c>
      <c r="D4838" s="258" t="s">
        <v>864</v>
      </c>
      <c r="E4838" s="258">
        <v>62.160000000000011</v>
      </c>
      <c r="F4838" s="258" t="s">
        <v>3644</v>
      </c>
      <c r="G4838" s="259">
        <f>ROUND(Table3[[#This Row],[Net]],3)</f>
        <v>62.16</v>
      </c>
    </row>
    <row r="4839" spans="1:7">
      <c r="A4839" s="258" t="s">
        <v>5728</v>
      </c>
      <c r="B4839" s="258" t="s">
        <v>9837</v>
      </c>
      <c r="C4839" s="258">
        <v>2020</v>
      </c>
      <c r="D4839" s="258" t="s">
        <v>864</v>
      </c>
      <c r="E4839" s="258">
        <v>94.68</v>
      </c>
      <c r="F4839" s="258" t="s">
        <v>3644</v>
      </c>
      <c r="G4839" s="259">
        <f>ROUND(Table3[[#This Row],[Net]],3)</f>
        <v>94.68</v>
      </c>
    </row>
    <row r="4840" spans="1:7">
      <c r="A4840" s="258" t="s">
        <v>5729</v>
      </c>
      <c r="B4840" s="258" t="s">
        <v>9837</v>
      </c>
      <c r="C4840" s="258">
        <v>2020</v>
      </c>
      <c r="D4840" s="258" t="s">
        <v>864</v>
      </c>
      <c r="E4840" s="258">
        <v>84.079999999999984</v>
      </c>
      <c r="F4840" s="258" t="s">
        <v>3644</v>
      </c>
      <c r="G4840" s="259">
        <f>ROUND(Table3[[#This Row],[Net]],3)</f>
        <v>84.08</v>
      </c>
    </row>
    <row r="4841" spans="1:7">
      <c r="A4841" s="258" t="s">
        <v>5730</v>
      </c>
      <c r="B4841" s="258" t="s">
        <v>9837</v>
      </c>
      <c r="C4841" s="258">
        <v>2020</v>
      </c>
      <c r="D4841" s="258" t="s">
        <v>864</v>
      </c>
      <c r="E4841" s="258">
        <v>192.71000000000004</v>
      </c>
      <c r="F4841" s="258" t="s">
        <v>3644</v>
      </c>
      <c r="G4841" s="259">
        <f>ROUND(Table3[[#This Row],[Net]],3)</f>
        <v>192.71</v>
      </c>
    </row>
    <row r="4842" spans="1:7">
      <c r="A4842" s="258" t="s">
        <v>5731</v>
      </c>
      <c r="B4842" s="258" t="s">
        <v>9837</v>
      </c>
      <c r="C4842" s="258">
        <v>2020</v>
      </c>
      <c r="D4842" s="258" t="s">
        <v>864</v>
      </c>
      <c r="E4842" s="258">
        <v>143.13000000000002</v>
      </c>
      <c r="F4842" s="258" t="s">
        <v>3644</v>
      </c>
      <c r="G4842" s="259">
        <f>ROUND(Table3[[#This Row],[Net]],3)</f>
        <v>143.13</v>
      </c>
    </row>
    <row r="4843" spans="1:7">
      <c r="A4843" s="258" t="s">
        <v>5732</v>
      </c>
      <c r="B4843" s="258" t="s">
        <v>9837</v>
      </c>
      <c r="C4843" s="258">
        <v>2020</v>
      </c>
      <c r="D4843" s="258" t="s">
        <v>864</v>
      </c>
      <c r="E4843" s="258">
        <v>198.76</v>
      </c>
      <c r="F4843" s="258" t="s">
        <v>3644</v>
      </c>
      <c r="G4843" s="259">
        <f>ROUND(Table3[[#This Row],[Net]],3)</f>
        <v>198.76</v>
      </c>
    </row>
    <row r="4844" spans="1:7">
      <c r="A4844" s="258" t="s">
        <v>5733</v>
      </c>
      <c r="B4844" s="258" t="s">
        <v>9837</v>
      </c>
      <c r="C4844" s="258">
        <v>2020</v>
      </c>
      <c r="D4844" s="258" t="s">
        <v>864</v>
      </c>
      <c r="E4844" s="258">
        <v>150.63</v>
      </c>
      <c r="F4844" s="258" t="s">
        <v>3644</v>
      </c>
      <c r="G4844" s="259">
        <f>ROUND(Table3[[#This Row],[Net]],3)</f>
        <v>150.63</v>
      </c>
    </row>
    <row r="4845" spans="1:7">
      <c r="A4845" s="258" t="s">
        <v>5734</v>
      </c>
      <c r="B4845" s="258" t="s">
        <v>9837</v>
      </c>
      <c r="C4845" s="258">
        <v>2020</v>
      </c>
      <c r="D4845" s="258" t="s">
        <v>864</v>
      </c>
      <c r="E4845" s="258">
        <v>464.9</v>
      </c>
      <c r="F4845" s="258" t="s">
        <v>3644</v>
      </c>
      <c r="G4845" s="259">
        <f>ROUND(Table3[[#This Row],[Net]],3)</f>
        <v>464.9</v>
      </c>
    </row>
    <row r="4846" spans="1:7">
      <c r="A4846" s="258" t="s">
        <v>5735</v>
      </c>
      <c r="B4846" s="258" t="s">
        <v>9837</v>
      </c>
      <c r="C4846" s="258">
        <v>2020</v>
      </c>
      <c r="D4846" s="258" t="s">
        <v>864</v>
      </c>
      <c r="E4846" s="258">
        <v>18.04</v>
      </c>
      <c r="F4846" s="258" t="s">
        <v>3644</v>
      </c>
      <c r="G4846" s="259">
        <f>ROUND(Table3[[#This Row],[Net]],3)</f>
        <v>18.04</v>
      </c>
    </row>
    <row r="4847" spans="1:7">
      <c r="A4847" s="258" t="s">
        <v>5736</v>
      </c>
      <c r="B4847" s="258" t="s">
        <v>9837</v>
      </c>
      <c r="C4847" s="258">
        <v>2020</v>
      </c>
      <c r="D4847" s="258" t="s">
        <v>864</v>
      </c>
      <c r="E4847" s="258">
        <v>103.42999999999998</v>
      </c>
      <c r="F4847" s="258" t="s">
        <v>3644</v>
      </c>
      <c r="G4847" s="259">
        <f>ROUND(Table3[[#This Row],[Net]],3)</f>
        <v>103.43</v>
      </c>
    </row>
    <row r="4848" spans="1:7">
      <c r="A4848" s="258" t="s">
        <v>5737</v>
      </c>
      <c r="B4848" s="258" t="s">
        <v>9837</v>
      </c>
      <c r="C4848" s="258">
        <v>2020</v>
      </c>
      <c r="D4848" s="258" t="s">
        <v>864</v>
      </c>
      <c r="E4848" s="258">
        <v>14.409999999999998</v>
      </c>
      <c r="F4848" s="258" t="s">
        <v>3644</v>
      </c>
      <c r="G4848" s="259">
        <f>ROUND(Table3[[#This Row],[Net]],3)</f>
        <v>14.41</v>
      </c>
    </row>
    <row r="4849" spans="1:7">
      <c r="A4849" s="258" t="s">
        <v>5738</v>
      </c>
      <c r="B4849" s="258" t="s">
        <v>9837</v>
      </c>
      <c r="C4849" s="258">
        <v>2020</v>
      </c>
      <c r="D4849" s="258" t="s">
        <v>864</v>
      </c>
      <c r="E4849" s="258">
        <v>45.879999999999995</v>
      </c>
      <c r="F4849" s="258" t="s">
        <v>3644</v>
      </c>
      <c r="G4849" s="259">
        <f>ROUND(Table3[[#This Row],[Net]],3)</f>
        <v>45.88</v>
      </c>
    </row>
    <row r="4850" spans="1:7">
      <c r="A4850" s="258" t="s">
        <v>5739</v>
      </c>
      <c r="B4850" s="258" t="s">
        <v>9837</v>
      </c>
      <c r="C4850" s="258">
        <v>2020</v>
      </c>
      <c r="D4850" s="258" t="s">
        <v>864</v>
      </c>
      <c r="E4850" s="258">
        <v>8.6300000000000008</v>
      </c>
      <c r="F4850" s="258" t="s">
        <v>3644</v>
      </c>
      <c r="G4850" s="259">
        <f>ROUND(Table3[[#This Row],[Net]],3)</f>
        <v>8.6300000000000008</v>
      </c>
    </row>
    <row r="4851" spans="1:7">
      <c r="A4851" s="258" t="s">
        <v>5740</v>
      </c>
      <c r="B4851" s="258" t="s">
        <v>9837</v>
      </c>
      <c r="C4851" s="258">
        <v>2020</v>
      </c>
      <c r="D4851" s="258" t="s">
        <v>864</v>
      </c>
      <c r="E4851" s="258">
        <v>7.13</v>
      </c>
      <c r="F4851" s="258" t="s">
        <v>3644</v>
      </c>
      <c r="G4851" s="259">
        <f>ROUND(Table3[[#This Row],[Net]],3)</f>
        <v>7.13</v>
      </c>
    </row>
    <row r="4852" spans="1:7">
      <c r="A4852" s="258" t="s">
        <v>5741</v>
      </c>
      <c r="B4852" s="258" t="s">
        <v>9837</v>
      </c>
      <c r="C4852" s="258">
        <v>2020</v>
      </c>
      <c r="D4852" s="258" t="s">
        <v>864</v>
      </c>
      <c r="E4852" s="258">
        <v>1.23</v>
      </c>
      <c r="F4852" s="258" t="s">
        <v>3644</v>
      </c>
      <c r="G4852" s="259">
        <f>ROUND(Table3[[#This Row],[Net]],3)</f>
        <v>1.23</v>
      </c>
    </row>
    <row r="4853" spans="1:7">
      <c r="A4853" s="258" t="s">
        <v>5742</v>
      </c>
      <c r="B4853" s="258" t="s">
        <v>9837</v>
      </c>
      <c r="C4853" s="258">
        <v>2020</v>
      </c>
      <c r="D4853" s="258" t="s">
        <v>864</v>
      </c>
      <c r="E4853" s="258">
        <v>36.380000000000003</v>
      </c>
      <c r="F4853" s="258" t="s">
        <v>3644</v>
      </c>
      <c r="G4853" s="259">
        <f>ROUND(Table3[[#This Row],[Net]],3)</f>
        <v>36.380000000000003</v>
      </c>
    </row>
    <row r="4854" spans="1:7">
      <c r="A4854" s="258" t="s">
        <v>5743</v>
      </c>
      <c r="B4854" s="258" t="s">
        <v>9837</v>
      </c>
      <c r="C4854" s="258">
        <v>2020</v>
      </c>
      <c r="D4854" s="258" t="s">
        <v>864</v>
      </c>
      <c r="E4854" s="258">
        <v>25.64</v>
      </c>
      <c r="F4854" s="258" t="s">
        <v>3644</v>
      </c>
      <c r="G4854" s="259">
        <f>ROUND(Table3[[#This Row],[Net]],3)</f>
        <v>25.64</v>
      </c>
    </row>
    <row r="4855" spans="1:7">
      <c r="A4855" s="258" t="s">
        <v>5744</v>
      </c>
      <c r="B4855" s="258" t="s">
        <v>9837</v>
      </c>
      <c r="C4855" s="258">
        <v>2020</v>
      </c>
      <c r="D4855" s="258" t="s">
        <v>864</v>
      </c>
      <c r="E4855" s="258">
        <v>49.110000000000007</v>
      </c>
      <c r="F4855" s="258" t="s">
        <v>3644</v>
      </c>
      <c r="G4855" s="259">
        <f>ROUND(Table3[[#This Row],[Net]],3)</f>
        <v>49.11</v>
      </c>
    </row>
    <row r="4856" spans="1:7">
      <c r="A4856" s="258" t="s">
        <v>5745</v>
      </c>
      <c r="B4856" s="258" t="s">
        <v>9837</v>
      </c>
      <c r="C4856" s="258">
        <v>2020</v>
      </c>
      <c r="D4856" s="258" t="s">
        <v>864</v>
      </c>
      <c r="E4856" s="258">
        <v>84.679999999999993</v>
      </c>
      <c r="F4856" s="258" t="s">
        <v>3644</v>
      </c>
      <c r="G4856" s="259">
        <f>ROUND(Table3[[#This Row],[Net]],3)</f>
        <v>84.68</v>
      </c>
    </row>
    <row r="4857" spans="1:7">
      <c r="A4857" s="258" t="s">
        <v>5746</v>
      </c>
      <c r="B4857" s="258" t="s">
        <v>9837</v>
      </c>
      <c r="C4857" s="258">
        <v>2020</v>
      </c>
      <c r="D4857" s="258" t="s">
        <v>864</v>
      </c>
      <c r="E4857" s="258">
        <v>59.660000000000004</v>
      </c>
      <c r="F4857" s="258" t="s">
        <v>3644</v>
      </c>
      <c r="G4857" s="259">
        <f>ROUND(Table3[[#This Row],[Net]],3)</f>
        <v>59.66</v>
      </c>
    </row>
    <row r="4858" spans="1:7">
      <c r="A4858" s="258" t="s">
        <v>5747</v>
      </c>
      <c r="B4858" s="258" t="s">
        <v>9837</v>
      </c>
      <c r="C4858" s="258">
        <v>2020</v>
      </c>
      <c r="D4858" s="258" t="s">
        <v>864</v>
      </c>
      <c r="E4858" s="258">
        <v>96.83</v>
      </c>
      <c r="F4858" s="258" t="s">
        <v>3644</v>
      </c>
      <c r="G4858" s="259">
        <f>ROUND(Table3[[#This Row],[Net]],3)</f>
        <v>96.83</v>
      </c>
    </row>
    <row r="4859" spans="1:7">
      <c r="A4859" s="258" t="s">
        <v>5748</v>
      </c>
      <c r="B4859" s="258" t="s">
        <v>9837</v>
      </c>
      <c r="C4859" s="258">
        <v>2020</v>
      </c>
      <c r="D4859" s="258" t="s">
        <v>864</v>
      </c>
      <c r="E4859" s="258">
        <v>28.299999999999997</v>
      </c>
      <c r="F4859" s="258" t="s">
        <v>3644</v>
      </c>
      <c r="G4859" s="259">
        <f>ROUND(Table3[[#This Row],[Net]],3)</f>
        <v>28.3</v>
      </c>
    </row>
    <row r="4860" spans="1:7">
      <c r="A4860" s="258" t="s">
        <v>5749</v>
      </c>
      <c r="B4860" s="258" t="s">
        <v>9837</v>
      </c>
      <c r="C4860" s="258">
        <v>2020</v>
      </c>
      <c r="D4860" s="258" t="s">
        <v>864</v>
      </c>
      <c r="E4860" s="258">
        <v>139.91999999999999</v>
      </c>
      <c r="F4860" s="258" t="s">
        <v>3644</v>
      </c>
      <c r="G4860" s="259">
        <f>ROUND(Table3[[#This Row],[Net]],3)</f>
        <v>139.91999999999999</v>
      </c>
    </row>
    <row r="4861" spans="1:7">
      <c r="A4861" s="258" t="s">
        <v>5750</v>
      </c>
      <c r="B4861" s="258" t="s">
        <v>9837</v>
      </c>
      <c r="C4861" s="258">
        <v>2020</v>
      </c>
      <c r="D4861" s="258" t="s">
        <v>864</v>
      </c>
      <c r="E4861" s="258">
        <v>24.050000000000004</v>
      </c>
      <c r="F4861" s="258" t="s">
        <v>3644</v>
      </c>
      <c r="G4861" s="259">
        <f>ROUND(Table3[[#This Row],[Net]],3)</f>
        <v>24.05</v>
      </c>
    </row>
    <row r="4862" spans="1:7">
      <c r="A4862" s="258" t="s">
        <v>5751</v>
      </c>
      <c r="B4862" s="258" t="s">
        <v>9837</v>
      </c>
      <c r="C4862" s="258">
        <v>2020</v>
      </c>
      <c r="D4862" s="258" t="s">
        <v>864</v>
      </c>
      <c r="E4862" s="258">
        <v>47.760000000000005</v>
      </c>
      <c r="F4862" s="258" t="s">
        <v>3644</v>
      </c>
      <c r="G4862" s="259">
        <f>ROUND(Table3[[#This Row],[Net]],3)</f>
        <v>47.76</v>
      </c>
    </row>
    <row r="4863" spans="1:7">
      <c r="A4863" s="258" t="s">
        <v>5752</v>
      </c>
      <c r="B4863" s="258" t="s">
        <v>9837</v>
      </c>
      <c r="C4863" s="258">
        <v>2020</v>
      </c>
      <c r="D4863" s="258" t="s">
        <v>864</v>
      </c>
      <c r="E4863" s="258">
        <v>304.88</v>
      </c>
      <c r="F4863" s="258" t="s">
        <v>3644</v>
      </c>
      <c r="G4863" s="259">
        <f>ROUND(Table3[[#This Row],[Net]],3)</f>
        <v>304.88</v>
      </c>
    </row>
    <row r="4864" spans="1:7">
      <c r="A4864" s="258" t="s">
        <v>5753</v>
      </c>
      <c r="B4864" s="258" t="s">
        <v>9837</v>
      </c>
      <c r="C4864" s="258">
        <v>2020</v>
      </c>
      <c r="D4864" s="258" t="s">
        <v>864</v>
      </c>
      <c r="E4864" s="258">
        <v>75.389999999999986</v>
      </c>
      <c r="F4864" s="258" t="s">
        <v>3644</v>
      </c>
      <c r="G4864" s="259">
        <f>ROUND(Table3[[#This Row],[Net]],3)</f>
        <v>75.39</v>
      </c>
    </row>
    <row r="4865" spans="1:7">
      <c r="A4865" s="258" t="s">
        <v>5754</v>
      </c>
      <c r="B4865" s="258" t="s">
        <v>9837</v>
      </c>
      <c r="C4865" s="258">
        <v>2020</v>
      </c>
      <c r="D4865" s="258" t="s">
        <v>864</v>
      </c>
      <c r="E4865" s="258">
        <v>66.42</v>
      </c>
      <c r="F4865" s="258" t="s">
        <v>3644</v>
      </c>
      <c r="G4865" s="259">
        <f>ROUND(Table3[[#This Row],[Net]],3)</f>
        <v>66.42</v>
      </c>
    </row>
    <row r="4866" spans="1:7">
      <c r="A4866" s="258" t="s">
        <v>5755</v>
      </c>
      <c r="B4866" s="258" t="s">
        <v>9837</v>
      </c>
      <c r="C4866" s="258">
        <v>2020</v>
      </c>
      <c r="D4866" s="258" t="s">
        <v>864</v>
      </c>
      <c r="E4866" s="258">
        <v>13.809999999999999</v>
      </c>
      <c r="F4866" s="258" t="s">
        <v>3644</v>
      </c>
      <c r="G4866" s="259">
        <f>ROUND(Table3[[#This Row],[Net]],3)</f>
        <v>13.81</v>
      </c>
    </row>
    <row r="4867" spans="1:7">
      <c r="A4867" s="258" t="s">
        <v>5756</v>
      </c>
      <c r="B4867" s="258" t="s">
        <v>9837</v>
      </c>
      <c r="C4867" s="258">
        <v>2020</v>
      </c>
      <c r="D4867" s="258" t="s">
        <v>864</v>
      </c>
      <c r="E4867" s="258">
        <v>112.94999999999999</v>
      </c>
      <c r="F4867" s="258" t="s">
        <v>3644</v>
      </c>
      <c r="G4867" s="259">
        <f>ROUND(Table3[[#This Row],[Net]],3)</f>
        <v>112.95</v>
      </c>
    </row>
    <row r="4868" spans="1:7">
      <c r="A4868" s="258" t="s">
        <v>5757</v>
      </c>
      <c r="B4868" s="258" t="s">
        <v>9837</v>
      </c>
      <c r="C4868" s="258">
        <v>2020</v>
      </c>
      <c r="D4868" s="258" t="s">
        <v>864</v>
      </c>
      <c r="E4868" s="258">
        <v>35.9</v>
      </c>
      <c r="F4868" s="258" t="s">
        <v>3644</v>
      </c>
      <c r="G4868" s="259">
        <f>ROUND(Table3[[#This Row],[Net]],3)</f>
        <v>35.9</v>
      </c>
    </row>
    <row r="4869" spans="1:7">
      <c r="A4869" s="258" t="s">
        <v>5758</v>
      </c>
      <c r="B4869" s="258" t="s">
        <v>9837</v>
      </c>
      <c r="C4869" s="258">
        <v>2020</v>
      </c>
      <c r="D4869" s="258" t="s">
        <v>864</v>
      </c>
      <c r="E4869" s="258">
        <v>64.050000000000011</v>
      </c>
      <c r="F4869" s="258" t="s">
        <v>3644</v>
      </c>
      <c r="G4869" s="259">
        <f>ROUND(Table3[[#This Row],[Net]],3)</f>
        <v>64.05</v>
      </c>
    </row>
    <row r="4870" spans="1:7">
      <c r="A4870" s="258" t="s">
        <v>5759</v>
      </c>
      <c r="B4870" s="258" t="s">
        <v>9837</v>
      </c>
      <c r="C4870" s="258">
        <v>2020</v>
      </c>
      <c r="D4870" s="258" t="s">
        <v>864</v>
      </c>
      <c r="E4870" s="258">
        <v>88.16</v>
      </c>
      <c r="F4870" s="258" t="s">
        <v>3644</v>
      </c>
      <c r="G4870" s="259">
        <f>ROUND(Table3[[#This Row],[Net]],3)</f>
        <v>88.16</v>
      </c>
    </row>
    <row r="4871" spans="1:7">
      <c r="A4871" s="258" t="s">
        <v>5760</v>
      </c>
      <c r="B4871" s="258" t="s">
        <v>9837</v>
      </c>
      <c r="C4871" s="258">
        <v>2020</v>
      </c>
      <c r="D4871" s="258" t="s">
        <v>864</v>
      </c>
      <c r="E4871" s="258">
        <v>145.47999999999999</v>
      </c>
      <c r="F4871" s="258" t="s">
        <v>3644</v>
      </c>
      <c r="G4871" s="259">
        <f>ROUND(Table3[[#This Row],[Net]],3)</f>
        <v>145.47999999999999</v>
      </c>
    </row>
    <row r="4872" spans="1:7">
      <c r="A4872" s="258" t="s">
        <v>5761</v>
      </c>
      <c r="B4872" s="258" t="s">
        <v>9837</v>
      </c>
      <c r="C4872" s="258">
        <v>2020</v>
      </c>
      <c r="D4872" s="258" t="s">
        <v>864</v>
      </c>
      <c r="E4872" s="258">
        <v>35.070000000000007</v>
      </c>
      <c r="F4872" s="258" t="s">
        <v>3644</v>
      </c>
      <c r="G4872" s="259">
        <f>ROUND(Table3[[#This Row],[Net]],3)</f>
        <v>35.07</v>
      </c>
    </row>
    <row r="4873" spans="1:7">
      <c r="A4873" s="258" t="s">
        <v>5762</v>
      </c>
      <c r="B4873" s="258" t="s">
        <v>9837</v>
      </c>
      <c r="C4873" s="258">
        <v>2020</v>
      </c>
      <c r="D4873" s="258" t="s">
        <v>864</v>
      </c>
      <c r="E4873" s="258">
        <v>176.76000000000002</v>
      </c>
      <c r="F4873" s="258" t="s">
        <v>3644</v>
      </c>
      <c r="G4873" s="259">
        <f>ROUND(Table3[[#This Row],[Net]],3)</f>
        <v>176.76</v>
      </c>
    </row>
    <row r="4874" spans="1:7">
      <c r="A4874" s="258" t="s">
        <v>5763</v>
      </c>
      <c r="B4874" s="258" t="s">
        <v>9837</v>
      </c>
      <c r="C4874" s="258">
        <v>2020</v>
      </c>
      <c r="D4874" s="258" t="s">
        <v>864</v>
      </c>
      <c r="E4874" s="258">
        <v>5.21</v>
      </c>
      <c r="F4874" s="258" t="s">
        <v>3644</v>
      </c>
      <c r="G4874" s="259">
        <f>ROUND(Table3[[#This Row],[Net]],3)</f>
        <v>5.21</v>
      </c>
    </row>
    <row r="4875" spans="1:7">
      <c r="A4875" s="258" t="s">
        <v>5764</v>
      </c>
      <c r="B4875" s="258" t="s">
        <v>9837</v>
      </c>
      <c r="C4875" s="258">
        <v>2020</v>
      </c>
      <c r="D4875" s="258" t="s">
        <v>864</v>
      </c>
      <c r="E4875" s="258">
        <v>112.16000000000001</v>
      </c>
      <c r="F4875" s="258" t="s">
        <v>3644</v>
      </c>
      <c r="G4875" s="259">
        <f>ROUND(Table3[[#This Row],[Net]],3)</f>
        <v>112.16</v>
      </c>
    </row>
    <row r="4876" spans="1:7">
      <c r="A4876" s="258" t="s">
        <v>5765</v>
      </c>
      <c r="B4876" s="258" t="s">
        <v>9837</v>
      </c>
      <c r="C4876" s="258">
        <v>2020</v>
      </c>
      <c r="D4876" s="258" t="s">
        <v>864</v>
      </c>
      <c r="E4876" s="258">
        <v>53.27000000000001</v>
      </c>
      <c r="F4876" s="258" t="s">
        <v>3644</v>
      </c>
      <c r="G4876" s="259">
        <f>ROUND(Table3[[#This Row],[Net]],3)</f>
        <v>53.27</v>
      </c>
    </row>
    <row r="4877" spans="1:7">
      <c r="A4877" s="258" t="s">
        <v>5766</v>
      </c>
      <c r="B4877" s="258" t="s">
        <v>9837</v>
      </c>
      <c r="C4877" s="258">
        <v>2020</v>
      </c>
      <c r="D4877" s="258" t="s">
        <v>864</v>
      </c>
      <c r="E4877" s="258">
        <v>-8.8817841970012523E-14</v>
      </c>
      <c r="F4877" s="258" t="s">
        <v>3644</v>
      </c>
      <c r="G4877" s="259">
        <f>ROUND(Table3[[#This Row],[Net]],3)</f>
        <v>0</v>
      </c>
    </row>
    <row r="4878" spans="1:7">
      <c r="A4878" s="258" t="s">
        <v>5767</v>
      </c>
      <c r="B4878" s="258" t="s">
        <v>9837</v>
      </c>
      <c r="C4878" s="258">
        <v>2020</v>
      </c>
      <c r="D4878" s="258" t="s">
        <v>864</v>
      </c>
      <c r="E4878" s="258">
        <v>213.12999999999997</v>
      </c>
      <c r="F4878" s="258" t="s">
        <v>3644</v>
      </c>
      <c r="G4878" s="259">
        <f>ROUND(Table3[[#This Row],[Net]],3)</f>
        <v>213.13</v>
      </c>
    </row>
    <row r="4879" spans="1:7">
      <c r="A4879" s="258" t="s">
        <v>5768</v>
      </c>
      <c r="B4879" s="258" t="s">
        <v>9837</v>
      </c>
      <c r="C4879" s="258">
        <v>2020</v>
      </c>
      <c r="D4879" s="258" t="s">
        <v>864</v>
      </c>
      <c r="E4879" s="258">
        <v>77.290000000000006</v>
      </c>
      <c r="F4879" s="258" t="s">
        <v>3644</v>
      </c>
      <c r="G4879" s="259">
        <f>ROUND(Table3[[#This Row],[Net]],3)</f>
        <v>77.290000000000006</v>
      </c>
    </row>
    <row r="4880" spans="1:7">
      <c r="A4880" s="258" t="s">
        <v>5769</v>
      </c>
      <c r="B4880" s="258" t="s">
        <v>9837</v>
      </c>
      <c r="C4880" s="258">
        <v>2020</v>
      </c>
      <c r="D4880" s="258" t="s">
        <v>864</v>
      </c>
      <c r="E4880" s="258">
        <v>115.67999999999998</v>
      </c>
      <c r="F4880" s="258" t="s">
        <v>3644</v>
      </c>
      <c r="G4880" s="259">
        <f>ROUND(Table3[[#This Row],[Net]],3)</f>
        <v>115.68</v>
      </c>
    </row>
    <row r="4881" spans="1:7">
      <c r="A4881" s="258" t="s">
        <v>5770</v>
      </c>
      <c r="B4881" s="258" t="s">
        <v>9837</v>
      </c>
      <c r="C4881" s="258">
        <v>2020</v>
      </c>
      <c r="D4881" s="258" t="s">
        <v>864</v>
      </c>
      <c r="E4881" s="258">
        <v>107.67</v>
      </c>
      <c r="F4881" s="258" t="s">
        <v>3644</v>
      </c>
      <c r="G4881" s="259">
        <f>ROUND(Table3[[#This Row],[Net]],3)</f>
        <v>107.67</v>
      </c>
    </row>
    <row r="4882" spans="1:7">
      <c r="A4882" s="258" t="s">
        <v>5771</v>
      </c>
      <c r="B4882" s="258" t="s">
        <v>9837</v>
      </c>
      <c r="C4882" s="258">
        <v>2020</v>
      </c>
      <c r="D4882" s="258" t="s">
        <v>864</v>
      </c>
      <c r="E4882" s="258">
        <v>194.96</v>
      </c>
      <c r="F4882" s="258" t="s">
        <v>3644</v>
      </c>
      <c r="G4882" s="259">
        <f>ROUND(Table3[[#This Row],[Net]],3)</f>
        <v>194.96</v>
      </c>
    </row>
    <row r="4883" spans="1:7">
      <c r="A4883" s="258" t="s">
        <v>5772</v>
      </c>
      <c r="B4883" s="258" t="s">
        <v>9837</v>
      </c>
      <c r="C4883" s="258">
        <v>2020</v>
      </c>
      <c r="D4883" s="258" t="s">
        <v>864</v>
      </c>
      <c r="E4883" s="258">
        <v>164.98</v>
      </c>
      <c r="F4883" s="258" t="s">
        <v>3644</v>
      </c>
      <c r="G4883" s="259">
        <f>ROUND(Table3[[#This Row],[Net]],3)</f>
        <v>164.98</v>
      </c>
    </row>
    <row r="4884" spans="1:7">
      <c r="A4884" s="258" t="s">
        <v>5773</v>
      </c>
      <c r="B4884" s="258" t="s">
        <v>9837</v>
      </c>
      <c r="C4884" s="258">
        <v>2020</v>
      </c>
      <c r="D4884" s="258" t="s">
        <v>864</v>
      </c>
      <c r="E4884" s="258">
        <v>305.73999999999995</v>
      </c>
      <c r="F4884" s="258" t="s">
        <v>3644</v>
      </c>
      <c r="G4884" s="259">
        <f>ROUND(Table3[[#This Row],[Net]],3)</f>
        <v>305.74</v>
      </c>
    </row>
    <row r="4885" spans="1:7">
      <c r="A4885" s="258" t="s">
        <v>5774</v>
      </c>
      <c r="B4885" s="258" t="s">
        <v>9837</v>
      </c>
      <c r="C4885" s="258">
        <v>2020</v>
      </c>
      <c r="D4885" s="258" t="s">
        <v>864</v>
      </c>
      <c r="E4885" s="258">
        <v>177.83000000000004</v>
      </c>
      <c r="F4885" s="258" t="s">
        <v>3644</v>
      </c>
      <c r="G4885" s="259">
        <f>ROUND(Table3[[#This Row],[Net]],3)</f>
        <v>177.83</v>
      </c>
    </row>
    <row r="4886" spans="1:7">
      <c r="A4886" s="258" t="s">
        <v>5775</v>
      </c>
      <c r="B4886" s="258" t="s">
        <v>9837</v>
      </c>
      <c r="C4886" s="258">
        <v>2020</v>
      </c>
      <c r="D4886" s="258" t="s">
        <v>864</v>
      </c>
      <c r="E4886" s="258">
        <v>328</v>
      </c>
      <c r="F4886" s="258" t="s">
        <v>3644</v>
      </c>
      <c r="G4886" s="259">
        <f>ROUND(Table3[[#This Row],[Net]],3)</f>
        <v>328</v>
      </c>
    </row>
    <row r="4887" spans="1:7">
      <c r="A4887" s="258" t="s">
        <v>5776</v>
      </c>
      <c r="B4887" s="258" t="s">
        <v>9837</v>
      </c>
      <c r="C4887" s="258">
        <v>2020</v>
      </c>
      <c r="D4887" s="258" t="s">
        <v>864</v>
      </c>
      <c r="E4887" s="258">
        <v>207.73999999999998</v>
      </c>
      <c r="F4887" s="258" t="s">
        <v>3644</v>
      </c>
      <c r="G4887" s="259">
        <f>ROUND(Table3[[#This Row],[Net]],3)</f>
        <v>207.74</v>
      </c>
    </row>
    <row r="4888" spans="1:7">
      <c r="A4888" s="258" t="s">
        <v>5777</v>
      </c>
      <c r="B4888" s="258" t="s">
        <v>9837</v>
      </c>
      <c r="C4888" s="258">
        <v>2020</v>
      </c>
      <c r="D4888" s="258" t="s">
        <v>864</v>
      </c>
      <c r="E4888" s="258">
        <v>199.98000000000002</v>
      </c>
      <c r="F4888" s="258" t="s">
        <v>3644</v>
      </c>
      <c r="G4888" s="259">
        <f>ROUND(Table3[[#This Row],[Net]],3)</f>
        <v>199.98</v>
      </c>
    </row>
    <row r="4889" spans="1:7">
      <c r="A4889" s="258" t="s">
        <v>5778</v>
      </c>
      <c r="B4889" s="258" t="s">
        <v>9837</v>
      </c>
      <c r="C4889" s="258">
        <v>2020</v>
      </c>
      <c r="D4889" s="258" t="s">
        <v>864</v>
      </c>
      <c r="E4889" s="258">
        <v>168.39999999999998</v>
      </c>
      <c r="F4889" s="258" t="s">
        <v>3644</v>
      </c>
      <c r="G4889" s="259">
        <f>ROUND(Table3[[#This Row],[Net]],3)</f>
        <v>168.4</v>
      </c>
    </row>
    <row r="4890" spans="1:7">
      <c r="A4890" s="258" t="s">
        <v>5779</v>
      </c>
      <c r="B4890" s="258" t="s">
        <v>9837</v>
      </c>
      <c r="C4890" s="258">
        <v>2020</v>
      </c>
      <c r="D4890" s="258" t="s">
        <v>864</v>
      </c>
      <c r="E4890" s="258">
        <v>183.37</v>
      </c>
      <c r="F4890" s="258" t="s">
        <v>3644</v>
      </c>
      <c r="G4890" s="259">
        <f>ROUND(Table3[[#This Row],[Net]],3)</f>
        <v>183.37</v>
      </c>
    </row>
    <row r="4891" spans="1:7">
      <c r="A4891" s="258" t="s">
        <v>5780</v>
      </c>
      <c r="B4891" s="258" t="s">
        <v>9837</v>
      </c>
      <c r="C4891" s="258">
        <v>2020</v>
      </c>
      <c r="D4891" s="258" t="s">
        <v>864</v>
      </c>
      <c r="E4891" s="258">
        <v>391.60999999999996</v>
      </c>
      <c r="F4891" s="258" t="s">
        <v>3644</v>
      </c>
      <c r="G4891" s="259">
        <f>ROUND(Table3[[#This Row],[Net]],3)</f>
        <v>391.61</v>
      </c>
    </row>
    <row r="4892" spans="1:7">
      <c r="A4892" s="258" t="s">
        <v>5781</v>
      </c>
      <c r="B4892" s="258" t="s">
        <v>9837</v>
      </c>
      <c r="C4892" s="258">
        <v>2020</v>
      </c>
      <c r="D4892" s="258" t="s">
        <v>864</v>
      </c>
      <c r="E4892" s="258">
        <v>151.70999999999998</v>
      </c>
      <c r="F4892" s="258" t="s">
        <v>3644</v>
      </c>
      <c r="G4892" s="259">
        <f>ROUND(Table3[[#This Row],[Net]],3)</f>
        <v>151.71</v>
      </c>
    </row>
    <row r="4893" spans="1:7">
      <c r="A4893" s="258" t="s">
        <v>5782</v>
      </c>
      <c r="B4893" s="258" t="s">
        <v>9837</v>
      </c>
      <c r="C4893" s="258">
        <v>2020</v>
      </c>
      <c r="D4893" s="258" t="s">
        <v>864</v>
      </c>
      <c r="E4893" s="258">
        <v>46.480000000000004</v>
      </c>
      <c r="F4893" s="258" t="s">
        <v>3644</v>
      </c>
      <c r="G4893" s="259">
        <f>ROUND(Table3[[#This Row],[Net]],3)</f>
        <v>46.48</v>
      </c>
    </row>
    <row r="4894" spans="1:7">
      <c r="A4894" s="258" t="s">
        <v>5783</v>
      </c>
      <c r="B4894" s="258" t="s">
        <v>9837</v>
      </c>
      <c r="C4894" s="258">
        <v>2020</v>
      </c>
      <c r="D4894" s="258" t="s">
        <v>864</v>
      </c>
      <c r="E4894" s="258">
        <v>174.10999999999999</v>
      </c>
      <c r="F4894" s="258" t="s">
        <v>3644</v>
      </c>
      <c r="G4894" s="259">
        <f>ROUND(Table3[[#This Row],[Net]],3)</f>
        <v>174.11</v>
      </c>
    </row>
    <row r="4895" spans="1:7">
      <c r="A4895" s="258" t="s">
        <v>5784</v>
      </c>
      <c r="B4895" s="258" t="s">
        <v>9837</v>
      </c>
      <c r="C4895" s="258">
        <v>2020</v>
      </c>
      <c r="D4895" s="258" t="s">
        <v>864</v>
      </c>
      <c r="E4895" s="258">
        <v>248.3</v>
      </c>
      <c r="F4895" s="258" t="s">
        <v>3644</v>
      </c>
      <c r="G4895" s="259">
        <f>ROUND(Table3[[#This Row],[Net]],3)</f>
        <v>248.3</v>
      </c>
    </row>
    <row r="4896" spans="1:7">
      <c r="A4896" s="258" t="s">
        <v>5785</v>
      </c>
      <c r="B4896" s="258" t="s">
        <v>9837</v>
      </c>
      <c r="C4896" s="258">
        <v>2020</v>
      </c>
      <c r="D4896" s="258" t="s">
        <v>864</v>
      </c>
      <c r="E4896" s="258">
        <v>126.81</v>
      </c>
      <c r="F4896" s="258" t="s">
        <v>3644</v>
      </c>
      <c r="G4896" s="259">
        <f>ROUND(Table3[[#This Row],[Net]],3)</f>
        <v>126.81</v>
      </c>
    </row>
    <row r="4897" spans="1:7">
      <c r="A4897" s="258" t="s">
        <v>5786</v>
      </c>
      <c r="B4897" s="258" t="s">
        <v>9837</v>
      </c>
      <c r="C4897" s="258">
        <v>2020</v>
      </c>
      <c r="D4897" s="258" t="s">
        <v>864</v>
      </c>
      <c r="E4897" s="258">
        <v>153.27000000000004</v>
      </c>
      <c r="F4897" s="258" t="s">
        <v>3644</v>
      </c>
      <c r="G4897" s="259">
        <f>ROUND(Table3[[#This Row],[Net]],3)</f>
        <v>153.27000000000001</v>
      </c>
    </row>
    <row r="4898" spans="1:7">
      <c r="A4898" s="258" t="s">
        <v>5787</v>
      </c>
      <c r="B4898" s="258" t="s">
        <v>9837</v>
      </c>
      <c r="C4898" s="258">
        <v>2020</v>
      </c>
      <c r="D4898" s="258" t="s">
        <v>864</v>
      </c>
      <c r="E4898" s="258">
        <v>20.400000000000002</v>
      </c>
      <c r="F4898" s="258" t="s">
        <v>3644</v>
      </c>
      <c r="G4898" s="259">
        <f>ROUND(Table3[[#This Row],[Net]],3)</f>
        <v>20.399999999999999</v>
      </c>
    </row>
    <row r="4899" spans="1:7">
      <c r="A4899" s="258" t="s">
        <v>5788</v>
      </c>
      <c r="B4899" s="258" t="s">
        <v>9837</v>
      </c>
      <c r="C4899" s="258">
        <v>2020</v>
      </c>
      <c r="D4899" s="258" t="s">
        <v>864</v>
      </c>
      <c r="E4899" s="258">
        <v>18.86</v>
      </c>
      <c r="F4899" s="258" t="s">
        <v>3644</v>
      </c>
      <c r="G4899" s="259">
        <f>ROUND(Table3[[#This Row],[Net]],3)</f>
        <v>18.86</v>
      </c>
    </row>
    <row r="4900" spans="1:7">
      <c r="A4900" s="258" t="s">
        <v>5789</v>
      </c>
      <c r="B4900" s="258" t="s">
        <v>9837</v>
      </c>
      <c r="C4900" s="258">
        <v>2020</v>
      </c>
      <c r="D4900" s="258" t="s">
        <v>864</v>
      </c>
      <c r="E4900" s="258">
        <v>4.9800000000000004</v>
      </c>
      <c r="F4900" s="258" t="s">
        <v>3644</v>
      </c>
      <c r="G4900" s="259">
        <f>ROUND(Table3[[#This Row],[Net]],3)</f>
        <v>4.9800000000000004</v>
      </c>
    </row>
    <row r="4901" spans="1:7">
      <c r="A4901" s="258" t="s">
        <v>5790</v>
      </c>
      <c r="B4901" s="258" t="s">
        <v>9837</v>
      </c>
      <c r="C4901" s="258">
        <v>2020</v>
      </c>
      <c r="D4901" s="258" t="s">
        <v>864</v>
      </c>
      <c r="E4901" s="258">
        <v>20.059999999999999</v>
      </c>
      <c r="F4901" s="258" t="s">
        <v>3644</v>
      </c>
      <c r="G4901" s="259">
        <f>ROUND(Table3[[#This Row],[Net]],3)</f>
        <v>20.059999999999999</v>
      </c>
    </row>
    <row r="4902" spans="1:7">
      <c r="A4902" s="258" t="s">
        <v>5791</v>
      </c>
      <c r="B4902" s="258" t="s">
        <v>9837</v>
      </c>
      <c r="C4902" s="258">
        <v>2020</v>
      </c>
      <c r="D4902" s="258" t="s">
        <v>864</v>
      </c>
      <c r="E4902" s="258">
        <v>24.599999999999998</v>
      </c>
      <c r="F4902" s="258" t="s">
        <v>3644</v>
      </c>
      <c r="G4902" s="259">
        <f>ROUND(Table3[[#This Row],[Net]],3)</f>
        <v>24.6</v>
      </c>
    </row>
    <row r="4903" spans="1:7">
      <c r="A4903" s="258" t="s">
        <v>5792</v>
      </c>
      <c r="B4903" s="258" t="s">
        <v>9837</v>
      </c>
      <c r="C4903" s="258">
        <v>2020</v>
      </c>
      <c r="D4903" s="258" t="s">
        <v>864</v>
      </c>
      <c r="E4903" s="258">
        <v>65.94</v>
      </c>
      <c r="F4903" s="258" t="s">
        <v>3644</v>
      </c>
      <c r="G4903" s="259">
        <f>ROUND(Table3[[#This Row],[Net]],3)</f>
        <v>65.94</v>
      </c>
    </row>
    <row r="4904" spans="1:7">
      <c r="A4904" s="258" t="s">
        <v>5793</v>
      </c>
      <c r="B4904" s="258" t="s">
        <v>9837</v>
      </c>
      <c r="C4904" s="258">
        <v>2020</v>
      </c>
      <c r="D4904" s="258" t="s">
        <v>864</v>
      </c>
      <c r="E4904" s="258">
        <v>12.530000000000001</v>
      </c>
      <c r="F4904" s="258" t="s">
        <v>3644</v>
      </c>
      <c r="G4904" s="259">
        <f>ROUND(Table3[[#This Row],[Net]],3)</f>
        <v>12.53</v>
      </c>
    </row>
    <row r="4905" spans="1:7">
      <c r="A4905" s="258" t="s">
        <v>5794</v>
      </c>
      <c r="B4905" s="258" t="s">
        <v>9837</v>
      </c>
      <c r="C4905" s="258">
        <v>2020</v>
      </c>
      <c r="D4905" s="258" t="s">
        <v>864</v>
      </c>
      <c r="E4905" s="258">
        <v>25.9</v>
      </c>
      <c r="F4905" s="258" t="s">
        <v>3644</v>
      </c>
      <c r="G4905" s="259">
        <f>ROUND(Table3[[#This Row],[Net]],3)</f>
        <v>25.9</v>
      </c>
    </row>
    <row r="4906" spans="1:7">
      <c r="A4906" s="258" t="s">
        <v>5795</v>
      </c>
      <c r="B4906" s="258" t="s">
        <v>9837</v>
      </c>
      <c r="C4906" s="258">
        <v>2020</v>
      </c>
      <c r="D4906" s="258" t="s">
        <v>864</v>
      </c>
      <c r="E4906" s="258">
        <v>181.18000000000004</v>
      </c>
      <c r="F4906" s="258" t="s">
        <v>3644</v>
      </c>
      <c r="G4906" s="259">
        <f>ROUND(Table3[[#This Row],[Net]],3)</f>
        <v>181.18</v>
      </c>
    </row>
    <row r="4907" spans="1:7">
      <c r="A4907" s="258" t="s">
        <v>5796</v>
      </c>
      <c r="B4907" s="258" t="s">
        <v>9837</v>
      </c>
      <c r="C4907" s="258">
        <v>2020</v>
      </c>
      <c r="D4907" s="258" t="s">
        <v>864</v>
      </c>
      <c r="E4907" s="258">
        <v>159.77000000000001</v>
      </c>
      <c r="F4907" s="258" t="s">
        <v>3644</v>
      </c>
      <c r="G4907" s="259">
        <f>ROUND(Table3[[#This Row],[Net]],3)</f>
        <v>159.77000000000001</v>
      </c>
    </row>
    <row r="4908" spans="1:7">
      <c r="A4908" s="258" t="s">
        <v>5797</v>
      </c>
      <c r="B4908" s="258" t="s">
        <v>9837</v>
      </c>
      <c r="C4908" s="258">
        <v>2020</v>
      </c>
      <c r="D4908" s="258" t="s">
        <v>864</v>
      </c>
      <c r="E4908" s="258">
        <v>207.02000000000004</v>
      </c>
      <c r="F4908" s="258" t="s">
        <v>3644</v>
      </c>
      <c r="G4908" s="259">
        <f>ROUND(Table3[[#This Row],[Net]],3)</f>
        <v>207.02</v>
      </c>
    </row>
    <row r="4909" spans="1:7">
      <c r="A4909" s="258" t="s">
        <v>5798</v>
      </c>
      <c r="B4909" s="258" t="s">
        <v>9837</v>
      </c>
      <c r="C4909" s="258">
        <v>2020</v>
      </c>
      <c r="D4909" s="258" t="s">
        <v>864</v>
      </c>
      <c r="E4909" s="258">
        <v>18.95</v>
      </c>
      <c r="F4909" s="258" t="s">
        <v>3644</v>
      </c>
      <c r="G4909" s="259">
        <f>ROUND(Table3[[#This Row],[Net]],3)</f>
        <v>18.95</v>
      </c>
    </row>
    <row r="4910" spans="1:7">
      <c r="A4910" s="258" t="s">
        <v>5799</v>
      </c>
      <c r="B4910" s="258" t="s">
        <v>9837</v>
      </c>
      <c r="C4910" s="258">
        <v>2020</v>
      </c>
      <c r="D4910" s="258" t="s">
        <v>864</v>
      </c>
      <c r="E4910" s="258">
        <v>9.89</v>
      </c>
      <c r="F4910" s="258" t="s">
        <v>3644</v>
      </c>
      <c r="G4910" s="259">
        <f>ROUND(Table3[[#This Row],[Net]],3)</f>
        <v>9.89</v>
      </c>
    </row>
    <row r="4911" spans="1:7">
      <c r="A4911" s="258" t="s">
        <v>5800</v>
      </c>
      <c r="B4911" s="258" t="s">
        <v>9837</v>
      </c>
      <c r="C4911" s="258">
        <v>2020</v>
      </c>
      <c r="D4911" s="258" t="s">
        <v>864</v>
      </c>
      <c r="E4911" s="258">
        <v>14.94</v>
      </c>
      <c r="F4911" s="258" t="s">
        <v>3644</v>
      </c>
      <c r="G4911" s="259">
        <f>ROUND(Table3[[#This Row],[Net]],3)</f>
        <v>14.94</v>
      </c>
    </row>
    <row r="4912" spans="1:7">
      <c r="A4912" s="258" t="s">
        <v>5801</v>
      </c>
      <c r="B4912" s="258" t="s">
        <v>9837</v>
      </c>
      <c r="C4912" s="258">
        <v>2020</v>
      </c>
      <c r="D4912" s="258" t="s">
        <v>864</v>
      </c>
      <c r="E4912" s="258">
        <v>36.08</v>
      </c>
      <c r="F4912" s="258" t="s">
        <v>3644</v>
      </c>
      <c r="G4912" s="259">
        <f>ROUND(Table3[[#This Row],[Net]],3)</f>
        <v>36.08</v>
      </c>
    </row>
    <row r="4913" spans="1:7">
      <c r="A4913" s="258" t="s">
        <v>5802</v>
      </c>
      <c r="B4913" s="258" t="s">
        <v>9837</v>
      </c>
      <c r="C4913" s="258">
        <v>2020</v>
      </c>
      <c r="D4913" s="258" t="s">
        <v>864</v>
      </c>
      <c r="E4913" s="258">
        <v>207.64000000000001</v>
      </c>
      <c r="F4913" s="258" t="s">
        <v>3644</v>
      </c>
      <c r="G4913" s="259">
        <f>ROUND(Table3[[#This Row],[Net]],3)</f>
        <v>207.64</v>
      </c>
    </row>
    <row r="4914" spans="1:7">
      <c r="A4914" s="258" t="s">
        <v>5803</v>
      </c>
      <c r="B4914" s="258" t="s">
        <v>9837</v>
      </c>
      <c r="C4914" s="258">
        <v>2020</v>
      </c>
      <c r="D4914" s="258" t="s">
        <v>864</v>
      </c>
      <c r="E4914" s="258">
        <v>24.750000000000004</v>
      </c>
      <c r="F4914" s="258" t="s">
        <v>3644</v>
      </c>
      <c r="G4914" s="259">
        <f>ROUND(Table3[[#This Row],[Net]],3)</f>
        <v>24.75</v>
      </c>
    </row>
    <row r="4915" spans="1:7">
      <c r="A4915" s="258" t="s">
        <v>5804</v>
      </c>
      <c r="B4915" s="258" t="s">
        <v>9837</v>
      </c>
      <c r="C4915" s="258">
        <v>2020</v>
      </c>
      <c r="D4915" s="258" t="s">
        <v>864</v>
      </c>
      <c r="E4915" s="258">
        <v>75.33</v>
      </c>
      <c r="F4915" s="258" t="s">
        <v>3644</v>
      </c>
      <c r="G4915" s="259">
        <f>ROUND(Table3[[#This Row],[Net]],3)</f>
        <v>75.33</v>
      </c>
    </row>
    <row r="4916" spans="1:7">
      <c r="A4916" s="258" t="s">
        <v>5805</v>
      </c>
      <c r="B4916" s="258" t="s">
        <v>9837</v>
      </c>
      <c r="C4916" s="258">
        <v>2020</v>
      </c>
      <c r="D4916" s="258" t="s">
        <v>864</v>
      </c>
      <c r="E4916" s="258">
        <v>175.42000000000002</v>
      </c>
      <c r="F4916" s="258" t="s">
        <v>3644</v>
      </c>
      <c r="G4916" s="259">
        <f>ROUND(Table3[[#This Row],[Net]],3)</f>
        <v>175.42</v>
      </c>
    </row>
    <row r="4917" spans="1:7">
      <c r="A4917" s="258" t="s">
        <v>5806</v>
      </c>
      <c r="B4917" s="258" t="s">
        <v>9837</v>
      </c>
      <c r="C4917" s="258">
        <v>2020</v>
      </c>
      <c r="D4917" s="258" t="s">
        <v>864</v>
      </c>
      <c r="E4917" s="258">
        <v>139.47</v>
      </c>
      <c r="F4917" s="258" t="s">
        <v>3644</v>
      </c>
      <c r="G4917" s="259">
        <f>ROUND(Table3[[#This Row],[Net]],3)</f>
        <v>139.47</v>
      </c>
    </row>
    <row r="4918" spans="1:7">
      <c r="A4918" s="258" t="s">
        <v>5807</v>
      </c>
      <c r="B4918" s="258" t="s">
        <v>9837</v>
      </c>
      <c r="C4918" s="258">
        <v>2020</v>
      </c>
      <c r="D4918" s="258" t="s">
        <v>864</v>
      </c>
      <c r="E4918" s="258">
        <v>174.77</v>
      </c>
      <c r="F4918" s="258" t="s">
        <v>3644</v>
      </c>
      <c r="G4918" s="259">
        <f>ROUND(Table3[[#This Row],[Net]],3)</f>
        <v>174.77</v>
      </c>
    </row>
    <row r="4919" spans="1:7">
      <c r="A4919" s="258" t="s">
        <v>5808</v>
      </c>
      <c r="B4919" s="258" t="s">
        <v>9837</v>
      </c>
      <c r="C4919" s="258">
        <v>2020</v>
      </c>
      <c r="D4919" s="258" t="s">
        <v>864</v>
      </c>
      <c r="E4919" s="258">
        <v>41.57</v>
      </c>
      <c r="F4919" s="258" t="s">
        <v>3644</v>
      </c>
      <c r="G4919" s="259">
        <f>ROUND(Table3[[#This Row],[Net]],3)</f>
        <v>41.57</v>
      </c>
    </row>
    <row r="4920" spans="1:7">
      <c r="A4920" s="258" t="s">
        <v>5809</v>
      </c>
      <c r="B4920" s="258" t="s">
        <v>9837</v>
      </c>
      <c r="C4920" s="258">
        <v>2020</v>
      </c>
      <c r="D4920" s="258" t="s">
        <v>864</v>
      </c>
      <c r="E4920" s="258">
        <v>144.64999999999998</v>
      </c>
      <c r="F4920" s="258" t="s">
        <v>3644</v>
      </c>
      <c r="G4920" s="259">
        <f>ROUND(Table3[[#This Row],[Net]],3)</f>
        <v>144.65</v>
      </c>
    </row>
    <row r="4921" spans="1:7">
      <c r="A4921" s="258" t="s">
        <v>5810</v>
      </c>
      <c r="B4921" s="258" t="s">
        <v>9837</v>
      </c>
      <c r="C4921" s="258">
        <v>2020</v>
      </c>
      <c r="D4921" s="258" t="s">
        <v>864</v>
      </c>
      <c r="E4921" s="258">
        <v>84.149999999999991</v>
      </c>
      <c r="F4921" s="258" t="s">
        <v>3644</v>
      </c>
      <c r="G4921" s="259">
        <f>ROUND(Table3[[#This Row],[Net]],3)</f>
        <v>84.15</v>
      </c>
    </row>
    <row r="4922" spans="1:7">
      <c r="A4922" s="258" t="s">
        <v>5811</v>
      </c>
      <c r="B4922" s="258" t="s">
        <v>9837</v>
      </c>
      <c r="C4922" s="258">
        <v>2020</v>
      </c>
      <c r="D4922" s="258" t="s">
        <v>864</v>
      </c>
      <c r="E4922" s="258">
        <v>45.19</v>
      </c>
      <c r="F4922" s="258" t="s">
        <v>3644</v>
      </c>
      <c r="G4922" s="259">
        <f>ROUND(Table3[[#This Row],[Net]],3)</f>
        <v>45.19</v>
      </c>
    </row>
    <row r="4923" spans="1:7">
      <c r="A4923" s="258" t="s">
        <v>5812</v>
      </c>
      <c r="B4923" s="258" t="s">
        <v>9837</v>
      </c>
      <c r="C4923" s="258">
        <v>2020</v>
      </c>
      <c r="D4923" s="258" t="s">
        <v>864</v>
      </c>
      <c r="E4923" s="258">
        <v>245.08</v>
      </c>
      <c r="F4923" s="258" t="s">
        <v>3644</v>
      </c>
      <c r="G4923" s="259">
        <f>ROUND(Table3[[#This Row],[Net]],3)</f>
        <v>245.08</v>
      </c>
    </row>
    <row r="4924" spans="1:7">
      <c r="A4924" s="258" t="s">
        <v>5813</v>
      </c>
      <c r="B4924" s="258" t="s">
        <v>9837</v>
      </c>
      <c r="C4924" s="258">
        <v>2020</v>
      </c>
      <c r="D4924" s="258" t="s">
        <v>864</v>
      </c>
      <c r="E4924" s="258">
        <v>285.16999999999996</v>
      </c>
      <c r="F4924" s="258" t="s">
        <v>3644</v>
      </c>
      <c r="G4924" s="259">
        <f>ROUND(Table3[[#This Row],[Net]],3)</f>
        <v>285.17</v>
      </c>
    </row>
    <row r="4925" spans="1:7">
      <c r="A4925" s="258" t="s">
        <v>5814</v>
      </c>
      <c r="B4925" s="258" t="s">
        <v>9837</v>
      </c>
      <c r="C4925" s="258">
        <v>2020</v>
      </c>
      <c r="D4925" s="258" t="s">
        <v>864</v>
      </c>
      <c r="E4925" s="258">
        <v>103.89999999999999</v>
      </c>
      <c r="F4925" s="258" t="s">
        <v>3644</v>
      </c>
      <c r="G4925" s="259">
        <f>ROUND(Table3[[#This Row],[Net]],3)</f>
        <v>103.9</v>
      </c>
    </row>
    <row r="4926" spans="1:7">
      <c r="A4926" s="258" t="s">
        <v>5815</v>
      </c>
      <c r="B4926" s="258" t="s">
        <v>9837</v>
      </c>
      <c r="C4926" s="258">
        <v>2020</v>
      </c>
      <c r="D4926" s="258" t="s">
        <v>864</v>
      </c>
      <c r="E4926" s="258">
        <v>31.96</v>
      </c>
      <c r="F4926" s="258" t="s">
        <v>3644</v>
      </c>
      <c r="G4926" s="259">
        <f>ROUND(Table3[[#This Row],[Net]],3)</f>
        <v>31.96</v>
      </c>
    </row>
    <row r="4927" spans="1:7">
      <c r="A4927" s="258" t="s">
        <v>5816</v>
      </c>
      <c r="B4927" s="258" t="s">
        <v>9837</v>
      </c>
      <c r="C4927" s="258">
        <v>2020</v>
      </c>
      <c r="D4927" s="258" t="s">
        <v>864</v>
      </c>
      <c r="E4927" s="258">
        <v>169.5</v>
      </c>
      <c r="F4927" s="258" t="s">
        <v>3644</v>
      </c>
      <c r="G4927" s="259">
        <f>ROUND(Table3[[#This Row],[Net]],3)</f>
        <v>169.5</v>
      </c>
    </row>
    <row r="4928" spans="1:7">
      <c r="A4928" s="258" t="s">
        <v>5817</v>
      </c>
      <c r="B4928" s="258" t="s">
        <v>9837</v>
      </c>
      <c r="C4928" s="258">
        <v>2020</v>
      </c>
      <c r="D4928" s="258" t="s">
        <v>864</v>
      </c>
      <c r="E4928" s="258">
        <v>168.99</v>
      </c>
      <c r="F4928" s="258" t="s">
        <v>3644</v>
      </c>
      <c r="G4928" s="259">
        <f>ROUND(Table3[[#This Row],[Net]],3)</f>
        <v>168.99</v>
      </c>
    </row>
    <row r="4929" spans="1:7">
      <c r="A4929" s="258" t="s">
        <v>5818</v>
      </c>
      <c r="B4929" s="258" t="s">
        <v>9837</v>
      </c>
      <c r="C4929" s="258">
        <v>2020</v>
      </c>
      <c r="D4929" s="258" t="s">
        <v>864</v>
      </c>
      <c r="E4929" s="258">
        <v>155.13999999999999</v>
      </c>
      <c r="F4929" s="258" t="s">
        <v>3644</v>
      </c>
      <c r="G4929" s="259">
        <f>ROUND(Table3[[#This Row],[Net]],3)</f>
        <v>155.13999999999999</v>
      </c>
    </row>
    <row r="4930" spans="1:7">
      <c r="A4930" s="258" t="s">
        <v>5819</v>
      </c>
      <c r="B4930" s="258" t="s">
        <v>9837</v>
      </c>
      <c r="C4930" s="258">
        <v>2020</v>
      </c>
      <c r="D4930" s="258" t="s">
        <v>864</v>
      </c>
      <c r="E4930" s="258">
        <v>228.86999999999998</v>
      </c>
      <c r="F4930" s="258" t="s">
        <v>3644</v>
      </c>
      <c r="G4930" s="259">
        <f>ROUND(Table3[[#This Row],[Net]],3)</f>
        <v>228.87</v>
      </c>
    </row>
    <row r="4931" spans="1:7">
      <c r="A4931" s="258" t="s">
        <v>5820</v>
      </c>
      <c r="B4931" s="258" t="s">
        <v>9837</v>
      </c>
      <c r="C4931" s="258">
        <v>2020</v>
      </c>
      <c r="D4931" s="258" t="s">
        <v>864</v>
      </c>
      <c r="E4931" s="258">
        <v>101.24</v>
      </c>
      <c r="F4931" s="258" t="s">
        <v>3644</v>
      </c>
      <c r="G4931" s="259">
        <f>ROUND(Table3[[#This Row],[Net]],3)</f>
        <v>101.24</v>
      </c>
    </row>
    <row r="4932" spans="1:7">
      <c r="A4932" s="258" t="s">
        <v>5821</v>
      </c>
      <c r="B4932" s="258" t="s">
        <v>9837</v>
      </c>
      <c r="C4932" s="258">
        <v>2020</v>
      </c>
      <c r="D4932" s="258" t="s">
        <v>864</v>
      </c>
      <c r="E4932" s="258">
        <v>231.81</v>
      </c>
      <c r="F4932" s="258" t="s">
        <v>3644</v>
      </c>
      <c r="G4932" s="259">
        <f>ROUND(Table3[[#This Row],[Net]],3)</f>
        <v>231.81</v>
      </c>
    </row>
    <row r="4933" spans="1:7">
      <c r="A4933" s="258" t="s">
        <v>5822</v>
      </c>
      <c r="B4933" s="258" t="s">
        <v>9837</v>
      </c>
      <c r="C4933" s="258">
        <v>2020</v>
      </c>
      <c r="D4933" s="258" t="s">
        <v>864</v>
      </c>
      <c r="E4933" s="258">
        <v>221.65</v>
      </c>
      <c r="F4933" s="258" t="s">
        <v>3644</v>
      </c>
      <c r="G4933" s="259">
        <f>ROUND(Table3[[#This Row],[Net]],3)</f>
        <v>221.65</v>
      </c>
    </row>
    <row r="4934" spans="1:7">
      <c r="A4934" s="258" t="s">
        <v>5823</v>
      </c>
      <c r="B4934" s="258" t="s">
        <v>9837</v>
      </c>
      <c r="C4934" s="258">
        <v>2020</v>
      </c>
      <c r="D4934" s="258" t="s">
        <v>864</v>
      </c>
      <c r="E4934" s="258">
        <v>198.59000000000003</v>
      </c>
      <c r="F4934" s="258" t="s">
        <v>3644</v>
      </c>
      <c r="G4934" s="259">
        <f>ROUND(Table3[[#This Row],[Net]],3)</f>
        <v>198.59</v>
      </c>
    </row>
    <row r="4935" spans="1:7">
      <c r="A4935" s="258" t="s">
        <v>5824</v>
      </c>
      <c r="B4935" s="258" t="s">
        <v>9837</v>
      </c>
      <c r="C4935" s="258">
        <v>2020</v>
      </c>
      <c r="D4935" s="258" t="s">
        <v>864</v>
      </c>
      <c r="E4935" s="258">
        <v>156.51</v>
      </c>
      <c r="F4935" s="258" t="s">
        <v>3644</v>
      </c>
      <c r="G4935" s="259">
        <f>ROUND(Table3[[#This Row],[Net]],3)</f>
        <v>156.51</v>
      </c>
    </row>
    <row r="4936" spans="1:7">
      <c r="A4936" s="258" t="s">
        <v>5825</v>
      </c>
      <c r="B4936" s="258" t="s">
        <v>9837</v>
      </c>
      <c r="C4936" s="258">
        <v>2020</v>
      </c>
      <c r="D4936" s="258" t="s">
        <v>864</v>
      </c>
      <c r="E4936" s="258">
        <v>250.32999999999998</v>
      </c>
      <c r="F4936" s="258" t="s">
        <v>3644</v>
      </c>
      <c r="G4936" s="259">
        <f>ROUND(Table3[[#This Row],[Net]],3)</f>
        <v>250.33</v>
      </c>
    </row>
    <row r="4937" spans="1:7">
      <c r="A4937" s="258" t="s">
        <v>5826</v>
      </c>
      <c r="B4937" s="258" t="s">
        <v>9837</v>
      </c>
      <c r="C4937" s="258">
        <v>2020</v>
      </c>
      <c r="D4937" s="258" t="s">
        <v>864</v>
      </c>
      <c r="E4937" s="258">
        <v>219.95999999999998</v>
      </c>
      <c r="F4937" s="258" t="s">
        <v>3644</v>
      </c>
      <c r="G4937" s="259">
        <f>ROUND(Table3[[#This Row],[Net]],3)</f>
        <v>219.96</v>
      </c>
    </row>
    <row r="4938" spans="1:7">
      <c r="A4938" s="258" t="s">
        <v>5827</v>
      </c>
      <c r="B4938" s="258" t="s">
        <v>9837</v>
      </c>
      <c r="C4938" s="258">
        <v>2020</v>
      </c>
      <c r="D4938" s="258" t="s">
        <v>864</v>
      </c>
      <c r="E4938" s="258">
        <v>166.92000000000002</v>
      </c>
      <c r="F4938" s="258" t="s">
        <v>3644</v>
      </c>
      <c r="G4938" s="259">
        <f>ROUND(Table3[[#This Row],[Net]],3)</f>
        <v>166.92</v>
      </c>
    </row>
    <row r="4939" spans="1:7">
      <c r="A4939" s="258" t="s">
        <v>5828</v>
      </c>
      <c r="B4939" s="258" t="s">
        <v>9837</v>
      </c>
      <c r="C4939" s="258">
        <v>2020</v>
      </c>
      <c r="D4939" s="258" t="s">
        <v>864</v>
      </c>
      <c r="E4939" s="258">
        <v>279.11000000000007</v>
      </c>
      <c r="F4939" s="258" t="s">
        <v>3644</v>
      </c>
      <c r="G4939" s="259">
        <f>ROUND(Table3[[#This Row],[Net]],3)</f>
        <v>279.11</v>
      </c>
    </row>
    <row r="4940" spans="1:7">
      <c r="A4940" s="258" t="s">
        <v>5829</v>
      </c>
      <c r="B4940" s="258" t="s">
        <v>9837</v>
      </c>
      <c r="C4940" s="258">
        <v>2020</v>
      </c>
      <c r="D4940" s="258" t="s">
        <v>864</v>
      </c>
      <c r="E4940" s="258">
        <v>219.32</v>
      </c>
      <c r="F4940" s="258" t="s">
        <v>3644</v>
      </c>
      <c r="G4940" s="259">
        <f>ROUND(Table3[[#This Row],[Net]],3)</f>
        <v>219.32</v>
      </c>
    </row>
    <row r="4941" spans="1:7">
      <c r="A4941" s="258" t="s">
        <v>5830</v>
      </c>
      <c r="B4941" s="258" t="s">
        <v>9837</v>
      </c>
      <c r="C4941" s="258">
        <v>2020</v>
      </c>
      <c r="D4941" s="258" t="s">
        <v>864</v>
      </c>
      <c r="E4941" s="258">
        <v>153.63</v>
      </c>
      <c r="F4941" s="258" t="s">
        <v>3644</v>
      </c>
      <c r="G4941" s="259">
        <f>ROUND(Table3[[#This Row],[Net]],3)</f>
        <v>153.63</v>
      </c>
    </row>
    <row r="4942" spans="1:7">
      <c r="A4942" s="258" t="s">
        <v>5831</v>
      </c>
      <c r="B4942" s="258" t="s">
        <v>9837</v>
      </c>
      <c r="C4942" s="258">
        <v>2020</v>
      </c>
      <c r="D4942" s="258" t="s">
        <v>864</v>
      </c>
      <c r="E4942" s="258">
        <v>310.56999999999994</v>
      </c>
      <c r="F4942" s="258" t="s">
        <v>3644</v>
      </c>
      <c r="G4942" s="259">
        <f>ROUND(Table3[[#This Row],[Net]],3)</f>
        <v>310.57</v>
      </c>
    </row>
    <row r="4943" spans="1:7">
      <c r="A4943" s="258" t="s">
        <v>5832</v>
      </c>
      <c r="B4943" s="258" t="s">
        <v>9837</v>
      </c>
      <c r="C4943" s="258">
        <v>2020</v>
      </c>
      <c r="D4943" s="258" t="s">
        <v>864</v>
      </c>
      <c r="E4943" s="258">
        <v>177.03</v>
      </c>
      <c r="F4943" s="258" t="s">
        <v>3644</v>
      </c>
      <c r="G4943" s="259">
        <f>ROUND(Table3[[#This Row],[Net]],3)</f>
        <v>177.03</v>
      </c>
    </row>
    <row r="4944" spans="1:7">
      <c r="A4944" s="258" t="s">
        <v>5833</v>
      </c>
      <c r="B4944" s="258" t="s">
        <v>9837</v>
      </c>
      <c r="C4944" s="258">
        <v>2020</v>
      </c>
      <c r="D4944" s="258" t="s">
        <v>864</v>
      </c>
      <c r="E4944" s="258">
        <v>157.61999999999998</v>
      </c>
      <c r="F4944" s="258" t="s">
        <v>3644</v>
      </c>
      <c r="G4944" s="259">
        <f>ROUND(Table3[[#This Row],[Net]],3)</f>
        <v>157.62</v>
      </c>
    </row>
    <row r="4945" spans="1:7">
      <c r="A4945" s="258" t="s">
        <v>5834</v>
      </c>
      <c r="B4945" s="258" t="s">
        <v>9837</v>
      </c>
      <c r="C4945" s="258">
        <v>2020</v>
      </c>
      <c r="D4945" s="258" t="s">
        <v>864</v>
      </c>
      <c r="E4945" s="258">
        <v>117.90999999999998</v>
      </c>
      <c r="F4945" s="258" t="s">
        <v>3644</v>
      </c>
      <c r="G4945" s="259">
        <f>ROUND(Table3[[#This Row],[Net]],3)</f>
        <v>117.91</v>
      </c>
    </row>
    <row r="4946" spans="1:7">
      <c r="A4946" s="258" t="s">
        <v>5835</v>
      </c>
      <c r="B4946" s="258" t="s">
        <v>9837</v>
      </c>
      <c r="C4946" s="258">
        <v>2020</v>
      </c>
      <c r="D4946" s="258" t="s">
        <v>864</v>
      </c>
      <c r="E4946" s="258">
        <v>256.47000000000003</v>
      </c>
      <c r="F4946" s="258" t="s">
        <v>3644</v>
      </c>
      <c r="G4946" s="259">
        <f>ROUND(Table3[[#This Row],[Net]],3)</f>
        <v>256.47000000000003</v>
      </c>
    </row>
    <row r="4947" spans="1:7">
      <c r="A4947" s="258" t="s">
        <v>5836</v>
      </c>
      <c r="B4947" s="258" t="s">
        <v>9837</v>
      </c>
      <c r="C4947" s="258">
        <v>2020</v>
      </c>
      <c r="D4947" s="258" t="s">
        <v>864</v>
      </c>
      <c r="E4947" s="258">
        <v>160.09</v>
      </c>
      <c r="F4947" s="258" t="s">
        <v>3644</v>
      </c>
      <c r="G4947" s="259">
        <f>ROUND(Table3[[#This Row],[Net]],3)</f>
        <v>160.09</v>
      </c>
    </row>
    <row r="4948" spans="1:7">
      <c r="A4948" s="258" t="s">
        <v>5837</v>
      </c>
      <c r="B4948" s="258" t="s">
        <v>9837</v>
      </c>
      <c r="C4948" s="258">
        <v>2020</v>
      </c>
      <c r="D4948" s="258" t="s">
        <v>864</v>
      </c>
      <c r="E4948" s="258">
        <v>182.78</v>
      </c>
      <c r="F4948" s="258" t="s">
        <v>3644</v>
      </c>
      <c r="G4948" s="259">
        <f>ROUND(Table3[[#This Row],[Net]],3)</f>
        <v>182.78</v>
      </c>
    </row>
    <row r="4949" spans="1:7">
      <c r="A4949" s="258" t="s">
        <v>5838</v>
      </c>
      <c r="B4949" s="258" t="s">
        <v>9837</v>
      </c>
      <c r="C4949" s="258">
        <v>2020</v>
      </c>
      <c r="D4949" s="258" t="s">
        <v>864</v>
      </c>
      <c r="E4949" s="258">
        <v>90.98</v>
      </c>
      <c r="F4949" s="258" t="s">
        <v>3644</v>
      </c>
      <c r="G4949" s="259">
        <f>ROUND(Table3[[#This Row],[Net]],3)</f>
        <v>90.98</v>
      </c>
    </row>
    <row r="4950" spans="1:7">
      <c r="A4950" s="258" t="s">
        <v>5839</v>
      </c>
      <c r="B4950" s="258" t="s">
        <v>9837</v>
      </c>
      <c r="C4950" s="258">
        <v>2020</v>
      </c>
      <c r="D4950" s="258" t="s">
        <v>864</v>
      </c>
      <c r="E4950" s="258">
        <v>136.76</v>
      </c>
      <c r="F4950" s="258" t="s">
        <v>3644</v>
      </c>
      <c r="G4950" s="259">
        <f>ROUND(Table3[[#This Row],[Net]],3)</f>
        <v>136.76</v>
      </c>
    </row>
    <row r="4951" spans="1:7">
      <c r="A4951" s="258" t="s">
        <v>5840</v>
      </c>
      <c r="B4951" s="258" t="s">
        <v>9837</v>
      </c>
      <c r="C4951" s="258">
        <v>2020</v>
      </c>
      <c r="D4951" s="258" t="s">
        <v>864</v>
      </c>
      <c r="E4951" s="258">
        <v>169.34</v>
      </c>
      <c r="F4951" s="258" t="s">
        <v>3644</v>
      </c>
      <c r="G4951" s="259">
        <f>ROUND(Table3[[#This Row],[Net]],3)</f>
        <v>169.34</v>
      </c>
    </row>
    <row r="4952" spans="1:7">
      <c r="A4952" s="258" t="s">
        <v>5841</v>
      </c>
      <c r="B4952" s="258" t="s">
        <v>9837</v>
      </c>
      <c r="C4952" s="258">
        <v>2020</v>
      </c>
      <c r="D4952" s="258" t="s">
        <v>864</v>
      </c>
      <c r="E4952" s="258">
        <v>94.829999999999984</v>
      </c>
      <c r="F4952" s="258" t="s">
        <v>3644</v>
      </c>
      <c r="G4952" s="259">
        <f>ROUND(Table3[[#This Row],[Net]],3)</f>
        <v>94.83</v>
      </c>
    </row>
    <row r="4953" spans="1:7">
      <c r="A4953" s="258" t="s">
        <v>5842</v>
      </c>
      <c r="B4953" s="258" t="s">
        <v>9837</v>
      </c>
      <c r="C4953" s="258">
        <v>2020</v>
      </c>
      <c r="D4953" s="258" t="s">
        <v>864</v>
      </c>
      <c r="E4953" s="258">
        <v>105.52</v>
      </c>
      <c r="F4953" s="258" t="s">
        <v>3644</v>
      </c>
      <c r="G4953" s="259">
        <f>ROUND(Table3[[#This Row],[Net]],3)</f>
        <v>105.52</v>
      </c>
    </row>
    <row r="4954" spans="1:7">
      <c r="A4954" s="258" t="s">
        <v>5843</v>
      </c>
      <c r="B4954" s="258" t="s">
        <v>9837</v>
      </c>
      <c r="C4954" s="258">
        <v>2020</v>
      </c>
      <c r="D4954" s="258" t="s">
        <v>864</v>
      </c>
      <c r="E4954" s="258">
        <v>199.81000000000003</v>
      </c>
      <c r="F4954" s="258" t="s">
        <v>3644</v>
      </c>
      <c r="G4954" s="259">
        <f>ROUND(Table3[[#This Row],[Net]],3)</f>
        <v>199.81</v>
      </c>
    </row>
    <row r="4955" spans="1:7">
      <c r="A4955" s="258" t="s">
        <v>5844</v>
      </c>
      <c r="B4955" s="258" t="s">
        <v>9837</v>
      </c>
      <c r="C4955" s="258">
        <v>2020</v>
      </c>
      <c r="D4955" s="258" t="s">
        <v>864</v>
      </c>
      <c r="E4955" s="258">
        <v>752.19</v>
      </c>
      <c r="F4955" s="258" t="s">
        <v>3644</v>
      </c>
      <c r="G4955" s="259">
        <f>ROUND(Table3[[#This Row],[Net]],3)</f>
        <v>752.19</v>
      </c>
    </row>
    <row r="4956" spans="1:7">
      <c r="A4956" s="258" t="s">
        <v>5845</v>
      </c>
      <c r="B4956" s="258" t="s">
        <v>9837</v>
      </c>
      <c r="C4956" s="258">
        <v>2020</v>
      </c>
      <c r="D4956" s="258" t="s">
        <v>864</v>
      </c>
      <c r="E4956" s="258">
        <v>567.48</v>
      </c>
      <c r="F4956" s="258" t="s">
        <v>3644</v>
      </c>
      <c r="G4956" s="259">
        <f>ROUND(Table3[[#This Row],[Net]],3)</f>
        <v>567.48</v>
      </c>
    </row>
    <row r="4957" spans="1:7">
      <c r="A4957" s="258" t="s">
        <v>5846</v>
      </c>
      <c r="B4957" s="258" t="s">
        <v>9837</v>
      </c>
      <c r="C4957" s="258">
        <v>2020</v>
      </c>
      <c r="D4957" s="258" t="s">
        <v>864</v>
      </c>
      <c r="E4957" s="258">
        <v>236.31000000000003</v>
      </c>
      <c r="F4957" s="258" t="s">
        <v>3644</v>
      </c>
      <c r="G4957" s="259">
        <f>ROUND(Table3[[#This Row],[Net]],3)</f>
        <v>236.31</v>
      </c>
    </row>
    <row r="4958" spans="1:7">
      <c r="A4958" s="258" t="s">
        <v>5847</v>
      </c>
      <c r="B4958" s="258" t="s">
        <v>9837</v>
      </c>
      <c r="C4958" s="258">
        <v>2020</v>
      </c>
      <c r="D4958" s="258" t="s">
        <v>864</v>
      </c>
      <c r="E4958" s="258">
        <v>143.80000000000001</v>
      </c>
      <c r="F4958" s="258" t="s">
        <v>3644</v>
      </c>
      <c r="G4958" s="259">
        <f>ROUND(Table3[[#This Row],[Net]],3)</f>
        <v>143.80000000000001</v>
      </c>
    </row>
    <row r="4959" spans="1:7">
      <c r="A4959" s="258" t="s">
        <v>5848</v>
      </c>
      <c r="B4959" s="258" t="s">
        <v>9837</v>
      </c>
      <c r="C4959" s="258">
        <v>2020</v>
      </c>
      <c r="D4959" s="258" t="s">
        <v>864</v>
      </c>
      <c r="E4959" s="258">
        <v>80.749999999999986</v>
      </c>
      <c r="F4959" s="258" t="s">
        <v>3644</v>
      </c>
      <c r="G4959" s="259">
        <f>ROUND(Table3[[#This Row],[Net]],3)</f>
        <v>80.75</v>
      </c>
    </row>
    <row r="4960" spans="1:7">
      <c r="A4960" s="258" t="s">
        <v>5849</v>
      </c>
      <c r="B4960" s="258" t="s">
        <v>9837</v>
      </c>
      <c r="C4960" s="258">
        <v>2020</v>
      </c>
      <c r="D4960" s="258" t="s">
        <v>864</v>
      </c>
      <c r="E4960" s="258">
        <v>70.499999999999986</v>
      </c>
      <c r="F4960" s="258" t="s">
        <v>3644</v>
      </c>
      <c r="G4960" s="259">
        <f>ROUND(Table3[[#This Row],[Net]],3)</f>
        <v>70.5</v>
      </c>
    </row>
    <row r="4961" spans="1:7">
      <c r="A4961" s="258" t="s">
        <v>5850</v>
      </c>
      <c r="B4961" s="258" t="s">
        <v>9837</v>
      </c>
      <c r="C4961" s="258">
        <v>2020</v>
      </c>
      <c r="D4961" s="258" t="s">
        <v>864</v>
      </c>
      <c r="E4961" s="258">
        <v>46.21</v>
      </c>
      <c r="F4961" s="258" t="s">
        <v>3644</v>
      </c>
      <c r="G4961" s="259">
        <f>ROUND(Table3[[#This Row],[Net]],3)</f>
        <v>46.21</v>
      </c>
    </row>
    <row r="4962" spans="1:7">
      <c r="A4962" s="258" t="s">
        <v>5851</v>
      </c>
      <c r="B4962" s="258" t="s">
        <v>9837</v>
      </c>
      <c r="C4962" s="258">
        <v>2020</v>
      </c>
      <c r="D4962" s="258" t="s">
        <v>864</v>
      </c>
      <c r="E4962" s="258">
        <v>81.97</v>
      </c>
      <c r="F4962" s="258" t="s">
        <v>3644</v>
      </c>
      <c r="G4962" s="259">
        <f>ROUND(Table3[[#This Row],[Net]],3)</f>
        <v>81.97</v>
      </c>
    </row>
    <row r="4963" spans="1:7">
      <c r="A4963" s="258" t="s">
        <v>5852</v>
      </c>
      <c r="B4963" s="258" t="s">
        <v>9837</v>
      </c>
      <c r="C4963" s="258">
        <v>2020</v>
      </c>
      <c r="D4963" s="258" t="s">
        <v>864</v>
      </c>
      <c r="E4963" s="258">
        <v>95.01</v>
      </c>
      <c r="F4963" s="258" t="s">
        <v>3644</v>
      </c>
      <c r="G4963" s="259">
        <f>ROUND(Table3[[#This Row],[Net]],3)</f>
        <v>95.01</v>
      </c>
    </row>
    <row r="4964" spans="1:7">
      <c r="A4964" s="258" t="s">
        <v>5853</v>
      </c>
      <c r="B4964" s="258" t="s">
        <v>9837</v>
      </c>
      <c r="C4964" s="258">
        <v>2020</v>
      </c>
      <c r="D4964" s="258" t="s">
        <v>864</v>
      </c>
      <c r="E4964" s="258">
        <v>41.169999999999995</v>
      </c>
      <c r="F4964" s="258" t="s">
        <v>3644</v>
      </c>
      <c r="G4964" s="259">
        <f>ROUND(Table3[[#This Row],[Net]],3)</f>
        <v>41.17</v>
      </c>
    </row>
    <row r="4965" spans="1:7">
      <c r="A4965" s="258" t="s">
        <v>5854</v>
      </c>
      <c r="B4965" s="258" t="s">
        <v>9837</v>
      </c>
      <c r="C4965" s="258">
        <v>2020</v>
      </c>
      <c r="D4965" s="258" t="s">
        <v>864</v>
      </c>
      <c r="E4965" s="258">
        <v>38.679999999999993</v>
      </c>
      <c r="F4965" s="258" t="s">
        <v>3644</v>
      </c>
      <c r="G4965" s="259">
        <f>ROUND(Table3[[#This Row],[Net]],3)</f>
        <v>38.68</v>
      </c>
    </row>
    <row r="4966" spans="1:7">
      <c r="A4966" s="258" t="s">
        <v>5855</v>
      </c>
      <c r="B4966" s="258" t="s">
        <v>9837</v>
      </c>
      <c r="C4966" s="258">
        <v>2020</v>
      </c>
      <c r="D4966" s="258" t="s">
        <v>864</v>
      </c>
      <c r="E4966" s="258">
        <v>193.33</v>
      </c>
      <c r="F4966" s="258" t="s">
        <v>3644</v>
      </c>
      <c r="G4966" s="259">
        <f>ROUND(Table3[[#This Row],[Net]],3)</f>
        <v>193.33</v>
      </c>
    </row>
    <row r="4967" spans="1:7">
      <c r="A4967" s="258" t="s">
        <v>5856</v>
      </c>
      <c r="B4967" s="258" t="s">
        <v>9837</v>
      </c>
      <c r="C4967" s="258">
        <v>2020</v>
      </c>
      <c r="D4967" s="258" t="s">
        <v>864</v>
      </c>
      <c r="E4967" s="258">
        <v>213</v>
      </c>
      <c r="F4967" s="258" t="s">
        <v>3644</v>
      </c>
      <c r="G4967" s="259">
        <f>ROUND(Table3[[#This Row],[Net]],3)</f>
        <v>213</v>
      </c>
    </row>
    <row r="4968" spans="1:7">
      <c r="A4968" s="258" t="s">
        <v>5857</v>
      </c>
      <c r="B4968" s="258" t="s">
        <v>9837</v>
      </c>
      <c r="C4968" s="258">
        <v>2020</v>
      </c>
      <c r="D4968" s="258" t="s">
        <v>864</v>
      </c>
      <c r="E4968" s="258">
        <v>55.710000000000008</v>
      </c>
      <c r="F4968" s="258" t="s">
        <v>3644</v>
      </c>
      <c r="G4968" s="259">
        <f>ROUND(Table3[[#This Row],[Net]],3)</f>
        <v>55.71</v>
      </c>
    </row>
    <row r="4969" spans="1:7">
      <c r="A4969" s="258" t="s">
        <v>5858</v>
      </c>
      <c r="B4969" s="258" t="s">
        <v>9837</v>
      </c>
      <c r="C4969" s="258">
        <v>2020</v>
      </c>
      <c r="D4969" s="258" t="s">
        <v>864</v>
      </c>
      <c r="E4969" s="258">
        <v>251.98</v>
      </c>
      <c r="F4969" s="258" t="s">
        <v>3644</v>
      </c>
      <c r="G4969" s="259">
        <f>ROUND(Table3[[#This Row],[Net]],3)</f>
        <v>251.98</v>
      </c>
    </row>
    <row r="4970" spans="1:7">
      <c r="A4970" s="258" t="s">
        <v>5859</v>
      </c>
      <c r="B4970" s="258" t="s">
        <v>9837</v>
      </c>
      <c r="C4970" s="258">
        <v>2020</v>
      </c>
      <c r="D4970" s="258" t="s">
        <v>864</v>
      </c>
      <c r="E4970" s="258">
        <v>91.649999999999991</v>
      </c>
      <c r="F4970" s="258" t="s">
        <v>3644</v>
      </c>
      <c r="G4970" s="259">
        <f>ROUND(Table3[[#This Row],[Net]],3)</f>
        <v>91.65</v>
      </c>
    </row>
    <row r="4971" spans="1:7">
      <c r="A4971" s="258" t="s">
        <v>5860</v>
      </c>
      <c r="B4971" s="258" t="s">
        <v>9837</v>
      </c>
      <c r="C4971" s="258">
        <v>2020</v>
      </c>
      <c r="D4971" s="258" t="s">
        <v>864</v>
      </c>
      <c r="E4971" s="258">
        <v>288.74999999999994</v>
      </c>
      <c r="F4971" s="258" t="s">
        <v>3644</v>
      </c>
      <c r="G4971" s="259">
        <f>ROUND(Table3[[#This Row],[Net]],3)</f>
        <v>288.75</v>
      </c>
    </row>
    <row r="4972" spans="1:7">
      <c r="A4972" s="258" t="s">
        <v>5861</v>
      </c>
      <c r="B4972" s="258" t="s">
        <v>9837</v>
      </c>
      <c r="C4972" s="258">
        <v>2020</v>
      </c>
      <c r="D4972" s="258" t="s">
        <v>864</v>
      </c>
      <c r="E4972" s="258">
        <v>231.04999999999998</v>
      </c>
      <c r="F4972" s="258" t="s">
        <v>3644</v>
      </c>
      <c r="G4972" s="259">
        <f>ROUND(Table3[[#This Row],[Net]],3)</f>
        <v>231.05</v>
      </c>
    </row>
    <row r="4973" spans="1:7">
      <c r="A4973" s="258" t="s">
        <v>5862</v>
      </c>
      <c r="B4973" s="258" t="s">
        <v>9837</v>
      </c>
      <c r="C4973" s="258">
        <v>2020</v>
      </c>
      <c r="D4973" s="258" t="s">
        <v>864</v>
      </c>
      <c r="E4973" s="258">
        <v>264.43</v>
      </c>
      <c r="F4973" s="258" t="s">
        <v>3644</v>
      </c>
      <c r="G4973" s="259">
        <f>ROUND(Table3[[#This Row],[Net]],3)</f>
        <v>264.43</v>
      </c>
    </row>
    <row r="4974" spans="1:7">
      <c r="A4974" s="258" t="s">
        <v>5863</v>
      </c>
      <c r="B4974" s="258" t="s">
        <v>9837</v>
      </c>
      <c r="C4974" s="258">
        <v>2020</v>
      </c>
      <c r="D4974" s="258" t="s">
        <v>864</v>
      </c>
      <c r="E4974" s="258">
        <v>80.84</v>
      </c>
      <c r="F4974" s="258" t="s">
        <v>3644</v>
      </c>
      <c r="G4974" s="259">
        <f>ROUND(Table3[[#This Row],[Net]],3)</f>
        <v>80.84</v>
      </c>
    </row>
    <row r="4975" spans="1:7">
      <c r="A4975" s="258" t="s">
        <v>5864</v>
      </c>
      <c r="B4975" s="258" t="s">
        <v>9837</v>
      </c>
      <c r="C4975" s="258">
        <v>2020</v>
      </c>
      <c r="D4975" s="258" t="s">
        <v>864</v>
      </c>
      <c r="E4975" s="258">
        <v>104.58</v>
      </c>
      <c r="F4975" s="258" t="s">
        <v>3644</v>
      </c>
      <c r="G4975" s="259">
        <f>ROUND(Table3[[#This Row],[Net]],3)</f>
        <v>104.58</v>
      </c>
    </row>
    <row r="4976" spans="1:7">
      <c r="A4976" s="258" t="s">
        <v>5865</v>
      </c>
      <c r="B4976" s="258" t="s">
        <v>9837</v>
      </c>
      <c r="C4976" s="258">
        <v>2020</v>
      </c>
      <c r="D4976" s="258" t="s">
        <v>864</v>
      </c>
      <c r="E4976" s="258">
        <v>96.51</v>
      </c>
      <c r="F4976" s="258" t="s">
        <v>3644</v>
      </c>
      <c r="G4976" s="259">
        <f>ROUND(Table3[[#This Row],[Net]],3)</f>
        <v>96.51</v>
      </c>
    </row>
    <row r="4977" spans="1:7">
      <c r="A4977" s="258" t="s">
        <v>5866</v>
      </c>
      <c r="B4977" s="258" t="s">
        <v>9837</v>
      </c>
      <c r="C4977" s="258">
        <v>2020</v>
      </c>
      <c r="D4977" s="258" t="s">
        <v>864</v>
      </c>
      <c r="E4977" s="258">
        <v>150.14000000000001</v>
      </c>
      <c r="F4977" s="258" t="s">
        <v>3644</v>
      </c>
      <c r="G4977" s="259">
        <f>ROUND(Table3[[#This Row],[Net]],3)</f>
        <v>150.13999999999999</v>
      </c>
    </row>
    <row r="4978" spans="1:7">
      <c r="A4978" s="258" t="s">
        <v>5867</v>
      </c>
      <c r="B4978" s="258" t="s">
        <v>9837</v>
      </c>
      <c r="C4978" s="258">
        <v>2020</v>
      </c>
      <c r="D4978" s="258" t="s">
        <v>864</v>
      </c>
      <c r="E4978" s="258">
        <v>133.97999999999999</v>
      </c>
      <c r="F4978" s="258" t="s">
        <v>3644</v>
      </c>
      <c r="G4978" s="259">
        <f>ROUND(Table3[[#This Row],[Net]],3)</f>
        <v>133.97999999999999</v>
      </c>
    </row>
    <row r="4979" spans="1:7">
      <c r="A4979" s="258" t="s">
        <v>5868</v>
      </c>
      <c r="B4979" s="258" t="s">
        <v>9837</v>
      </c>
      <c r="C4979" s="258">
        <v>2020</v>
      </c>
      <c r="D4979" s="258" t="s">
        <v>864</v>
      </c>
      <c r="E4979" s="258">
        <v>180.85000000000002</v>
      </c>
      <c r="F4979" s="258" t="s">
        <v>3644</v>
      </c>
      <c r="G4979" s="259">
        <f>ROUND(Table3[[#This Row],[Net]],3)</f>
        <v>180.85</v>
      </c>
    </row>
    <row r="4980" spans="1:7">
      <c r="A4980" s="258" t="s">
        <v>5869</v>
      </c>
      <c r="B4980" s="258" t="s">
        <v>9837</v>
      </c>
      <c r="C4980" s="258">
        <v>2020</v>
      </c>
      <c r="D4980" s="258" t="s">
        <v>864</v>
      </c>
      <c r="E4980" s="258">
        <v>106.21999999999998</v>
      </c>
      <c r="F4980" s="258" t="s">
        <v>3644</v>
      </c>
      <c r="G4980" s="259">
        <f>ROUND(Table3[[#This Row],[Net]],3)</f>
        <v>106.22</v>
      </c>
    </row>
    <row r="4981" spans="1:7">
      <c r="A4981" s="258" t="s">
        <v>5870</v>
      </c>
      <c r="B4981" s="258" t="s">
        <v>9837</v>
      </c>
      <c r="C4981" s="258">
        <v>2020</v>
      </c>
      <c r="D4981" s="258" t="s">
        <v>864</v>
      </c>
      <c r="E4981" s="258">
        <v>116.22999999999998</v>
      </c>
      <c r="F4981" s="258" t="s">
        <v>3644</v>
      </c>
      <c r="G4981" s="259">
        <f>ROUND(Table3[[#This Row],[Net]],3)</f>
        <v>116.23</v>
      </c>
    </row>
    <row r="4982" spans="1:7">
      <c r="A4982" s="258" t="s">
        <v>5871</v>
      </c>
      <c r="B4982" s="258" t="s">
        <v>9837</v>
      </c>
      <c r="C4982" s="258">
        <v>2020</v>
      </c>
      <c r="D4982" s="258" t="s">
        <v>864</v>
      </c>
      <c r="E4982" s="258">
        <v>120.06</v>
      </c>
      <c r="F4982" s="258" t="s">
        <v>3644</v>
      </c>
      <c r="G4982" s="259">
        <f>ROUND(Table3[[#This Row],[Net]],3)</f>
        <v>120.06</v>
      </c>
    </row>
    <row r="4983" spans="1:7">
      <c r="A4983" s="258" t="s">
        <v>5872</v>
      </c>
      <c r="B4983" s="258" t="s">
        <v>9837</v>
      </c>
      <c r="C4983" s="258">
        <v>2020</v>
      </c>
      <c r="D4983" s="258" t="s">
        <v>864</v>
      </c>
      <c r="E4983" s="258">
        <v>48.64</v>
      </c>
      <c r="F4983" s="258" t="s">
        <v>3644</v>
      </c>
      <c r="G4983" s="259">
        <f>ROUND(Table3[[#This Row],[Net]],3)</f>
        <v>48.64</v>
      </c>
    </row>
    <row r="4984" spans="1:7">
      <c r="A4984" s="258" t="s">
        <v>5873</v>
      </c>
      <c r="B4984" s="258" t="s">
        <v>9837</v>
      </c>
      <c r="C4984" s="258">
        <v>2020</v>
      </c>
      <c r="D4984" s="258" t="s">
        <v>864</v>
      </c>
      <c r="E4984" s="258">
        <v>154.66999999999999</v>
      </c>
      <c r="F4984" s="258" t="s">
        <v>3644</v>
      </c>
      <c r="G4984" s="259">
        <f>ROUND(Table3[[#This Row],[Net]],3)</f>
        <v>154.66999999999999</v>
      </c>
    </row>
    <row r="4985" spans="1:7">
      <c r="A4985" s="258" t="s">
        <v>5874</v>
      </c>
      <c r="B4985" s="258" t="s">
        <v>9837</v>
      </c>
      <c r="C4985" s="258">
        <v>2020</v>
      </c>
      <c r="D4985" s="258" t="s">
        <v>864</v>
      </c>
      <c r="E4985" s="258">
        <v>161.82</v>
      </c>
      <c r="F4985" s="258" t="s">
        <v>3644</v>
      </c>
      <c r="G4985" s="259">
        <f>ROUND(Table3[[#This Row],[Net]],3)</f>
        <v>161.82</v>
      </c>
    </row>
    <row r="4986" spans="1:7">
      <c r="A4986" s="258" t="s">
        <v>5875</v>
      </c>
      <c r="B4986" s="258" t="s">
        <v>9837</v>
      </c>
      <c r="C4986" s="258">
        <v>2020</v>
      </c>
      <c r="D4986" s="258" t="s">
        <v>864</v>
      </c>
      <c r="E4986" s="258">
        <v>34.58</v>
      </c>
      <c r="F4986" s="258" t="s">
        <v>3644</v>
      </c>
      <c r="G4986" s="259">
        <f>ROUND(Table3[[#This Row],[Net]],3)</f>
        <v>34.58</v>
      </c>
    </row>
    <row r="4987" spans="1:7">
      <c r="A4987" s="258" t="s">
        <v>5876</v>
      </c>
      <c r="B4987" s="258" t="s">
        <v>9837</v>
      </c>
      <c r="C4987" s="258">
        <v>2020</v>
      </c>
      <c r="D4987" s="258" t="s">
        <v>864</v>
      </c>
      <c r="E4987" s="258">
        <v>69.72999999999999</v>
      </c>
      <c r="F4987" s="258" t="s">
        <v>3644</v>
      </c>
      <c r="G4987" s="259">
        <f>ROUND(Table3[[#This Row],[Net]],3)</f>
        <v>69.73</v>
      </c>
    </row>
    <row r="4988" spans="1:7">
      <c r="A4988" s="258" t="s">
        <v>5877</v>
      </c>
      <c r="B4988" s="258" t="s">
        <v>9837</v>
      </c>
      <c r="C4988" s="258">
        <v>2020</v>
      </c>
      <c r="D4988" s="258" t="s">
        <v>864</v>
      </c>
      <c r="E4988" s="258">
        <v>69.429999999999993</v>
      </c>
      <c r="F4988" s="258" t="s">
        <v>3644</v>
      </c>
      <c r="G4988" s="259">
        <f>ROUND(Table3[[#This Row],[Net]],3)</f>
        <v>69.430000000000007</v>
      </c>
    </row>
    <row r="4989" spans="1:7">
      <c r="A4989" s="258" t="s">
        <v>5878</v>
      </c>
      <c r="B4989" s="258" t="s">
        <v>9837</v>
      </c>
      <c r="C4989" s="258">
        <v>2020</v>
      </c>
      <c r="D4989" s="258" t="s">
        <v>864</v>
      </c>
      <c r="E4989" s="258">
        <v>180.00000000000003</v>
      </c>
      <c r="F4989" s="258" t="s">
        <v>3644</v>
      </c>
      <c r="G4989" s="259">
        <f>ROUND(Table3[[#This Row],[Net]],3)</f>
        <v>180</v>
      </c>
    </row>
    <row r="4990" spans="1:7">
      <c r="A4990" s="258" t="s">
        <v>5879</v>
      </c>
      <c r="B4990" s="258" t="s">
        <v>9837</v>
      </c>
      <c r="C4990" s="258">
        <v>2020</v>
      </c>
      <c r="D4990" s="258" t="s">
        <v>864</v>
      </c>
      <c r="E4990" s="258">
        <v>33.54</v>
      </c>
      <c r="F4990" s="258" t="s">
        <v>3644</v>
      </c>
      <c r="G4990" s="259">
        <f>ROUND(Table3[[#This Row],[Net]],3)</f>
        <v>33.54</v>
      </c>
    </row>
    <row r="4991" spans="1:7">
      <c r="A4991" s="258" t="s">
        <v>5880</v>
      </c>
      <c r="B4991" s="258" t="s">
        <v>9837</v>
      </c>
      <c r="C4991" s="258">
        <v>2020</v>
      </c>
      <c r="D4991" s="258" t="s">
        <v>864</v>
      </c>
      <c r="E4991" s="258">
        <v>97.02</v>
      </c>
      <c r="F4991" s="258" t="s">
        <v>3644</v>
      </c>
      <c r="G4991" s="259">
        <f>ROUND(Table3[[#This Row],[Net]],3)</f>
        <v>97.02</v>
      </c>
    </row>
    <row r="4992" spans="1:7">
      <c r="A4992" s="258" t="s">
        <v>5881</v>
      </c>
      <c r="B4992" s="258" t="s">
        <v>9837</v>
      </c>
      <c r="C4992" s="258">
        <v>2020</v>
      </c>
      <c r="D4992" s="258" t="s">
        <v>864</v>
      </c>
      <c r="E4992" s="258">
        <v>170.47</v>
      </c>
      <c r="F4992" s="258" t="s">
        <v>3644</v>
      </c>
      <c r="G4992" s="259">
        <f>ROUND(Table3[[#This Row],[Net]],3)</f>
        <v>170.47</v>
      </c>
    </row>
    <row r="4993" spans="1:7">
      <c r="A4993" s="258" t="s">
        <v>5882</v>
      </c>
      <c r="B4993" s="258" t="s">
        <v>9837</v>
      </c>
      <c r="C4993" s="258">
        <v>2020</v>
      </c>
      <c r="D4993" s="258" t="s">
        <v>864</v>
      </c>
      <c r="E4993" s="258">
        <v>146.96000000000004</v>
      </c>
      <c r="F4993" s="258" t="s">
        <v>3644</v>
      </c>
      <c r="G4993" s="259">
        <f>ROUND(Table3[[#This Row],[Net]],3)</f>
        <v>146.96</v>
      </c>
    </row>
    <row r="4994" spans="1:7">
      <c r="A4994" s="258" t="s">
        <v>5883</v>
      </c>
      <c r="B4994" s="258" t="s">
        <v>9837</v>
      </c>
      <c r="C4994" s="258">
        <v>2020</v>
      </c>
      <c r="D4994" s="258" t="s">
        <v>864</v>
      </c>
      <c r="E4994" s="258">
        <v>140.74</v>
      </c>
      <c r="F4994" s="258" t="s">
        <v>3644</v>
      </c>
      <c r="G4994" s="259">
        <f>ROUND(Table3[[#This Row],[Net]],3)</f>
        <v>140.74</v>
      </c>
    </row>
    <row r="4995" spans="1:7">
      <c r="A4995" s="258" t="s">
        <v>5884</v>
      </c>
      <c r="B4995" s="258" t="s">
        <v>9837</v>
      </c>
      <c r="C4995" s="258">
        <v>2020</v>
      </c>
      <c r="D4995" s="258" t="s">
        <v>864</v>
      </c>
      <c r="E4995" s="258">
        <v>210.53</v>
      </c>
      <c r="F4995" s="258" t="s">
        <v>3644</v>
      </c>
      <c r="G4995" s="259">
        <f>ROUND(Table3[[#This Row],[Net]],3)</f>
        <v>210.53</v>
      </c>
    </row>
    <row r="4996" spans="1:7">
      <c r="A4996" s="258" t="s">
        <v>5885</v>
      </c>
      <c r="B4996" s="258" t="s">
        <v>9837</v>
      </c>
      <c r="C4996" s="258">
        <v>2020</v>
      </c>
      <c r="D4996" s="258" t="s">
        <v>864</v>
      </c>
      <c r="E4996" s="258">
        <v>126.98000000000002</v>
      </c>
      <c r="F4996" s="258" t="s">
        <v>3644</v>
      </c>
      <c r="G4996" s="259">
        <f>ROUND(Table3[[#This Row],[Net]],3)</f>
        <v>126.98</v>
      </c>
    </row>
    <row r="4997" spans="1:7">
      <c r="A4997" s="258" t="s">
        <v>5886</v>
      </c>
      <c r="B4997" s="258" t="s">
        <v>9837</v>
      </c>
      <c r="C4997" s="258">
        <v>2020</v>
      </c>
      <c r="D4997" s="258" t="s">
        <v>864</v>
      </c>
      <c r="E4997" s="258">
        <v>66.02000000000001</v>
      </c>
      <c r="F4997" s="258" t="s">
        <v>3644</v>
      </c>
      <c r="G4997" s="259">
        <f>ROUND(Table3[[#This Row],[Net]],3)</f>
        <v>66.02</v>
      </c>
    </row>
    <row r="4998" spans="1:7">
      <c r="A4998" s="258" t="s">
        <v>5887</v>
      </c>
      <c r="B4998" s="258" t="s">
        <v>9837</v>
      </c>
      <c r="C4998" s="258">
        <v>2020</v>
      </c>
      <c r="D4998" s="258" t="s">
        <v>864</v>
      </c>
      <c r="E4998" s="258">
        <v>38.690000000000012</v>
      </c>
      <c r="F4998" s="258" t="s">
        <v>3644</v>
      </c>
      <c r="G4998" s="259">
        <f>ROUND(Table3[[#This Row],[Net]],3)</f>
        <v>38.69</v>
      </c>
    </row>
    <row r="4999" spans="1:7">
      <c r="A4999" s="258" t="s">
        <v>5888</v>
      </c>
      <c r="B4999" s="258" t="s">
        <v>9837</v>
      </c>
      <c r="C4999" s="258">
        <v>2020</v>
      </c>
      <c r="D4999" s="258" t="s">
        <v>864</v>
      </c>
      <c r="E4999" s="258">
        <v>84.740000000000009</v>
      </c>
      <c r="F4999" s="258" t="s">
        <v>3644</v>
      </c>
      <c r="G4999" s="259">
        <f>ROUND(Table3[[#This Row],[Net]],3)</f>
        <v>84.74</v>
      </c>
    </row>
    <row r="5000" spans="1:7">
      <c r="A5000" s="258" t="s">
        <v>5889</v>
      </c>
      <c r="B5000" s="258" t="s">
        <v>9837</v>
      </c>
      <c r="C5000" s="258">
        <v>2020</v>
      </c>
      <c r="D5000" s="258" t="s">
        <v>864</v>
      </c>
      <c r="E5000" s="258">
        <v>197.26000000000002</v>
      </c>
      <c r="F5000" s="258" t="s">
        <v>3644</v>
      </c>
      <c r="G5000" s="259">
        <f>ROUND(Table3[[#This Row],[Net]],3)</f>
        <v>197.26</v>
      </c>
    </row>
    <row r="5001" spans="1:7">
      <c r="A5001" s="258" t="s">
        <v>5890</v>
      </c>
      <c r="B5001" s="258" t="s">
        <v>9837</v>
      </c>
      <c r="C5001" s="258">
        <v>2020</v>
      </c>
      <c r="D5001" s="258" t="s">
        <v>864</v>
      </c>
      <c r="E5001" s="258">
        <v>333.46</v>
      </c>
      <c r="F5001" s="258" t="s">
        <v>3644</v>
      </c>
      <c r="G5001" s="259">
        <f>ROUND(Table3[[#This Row],[Net]],3)</f>
        <v>333.46</v>
      </c>
    </row>
    <row r="5002" spans="1:7">
      <c r="A5002" s="258" t="s">
        <v>5891</v>
      </c>
      <c r="B5002" s="258" t="s">
        <v>9837</v>
      </c>
      <c r="C5002" s="258">
        <v>2020</v>
      </c>
      <c r="D5002" s="258" t="s">
        <v>864</v>
      </c>
      <c r="E5002" s="258">
        <v>149.54000000000002</v>
      </c>
      <c r="F5002" s="258" t="s">
        <v>3644</v>
      </c>
      <c r="G5002" s="259">
        <f>ROUND(Table3[[#This Row],[Net]],3)</f>
        <v>149.54</v>
      </c>
    </row>
    <row r="5003" spans="1:7">
      <c r="A5003" s="258" t="s">
        <v>5892</v>
      </c>
      <c r="B5003" s="258" t="s">
        <v>9837</v>
      </c>
      <c r="C5003" s="258">
        <v>2020</v>
      </c>
      <c r="D5003" s="258" t="s">
        <v>864</v>
      </c>
      <c r="E5003" s="258">
        <v>93.919999999999987</v>
      </c>
      <c r="F5003" s="258" t="s">
        <v>3644</v>
      </c>
      <c r="G5003" s="259">
        <f>ROUND(Table3[[#This Row],[Net]],3)</f>
        <v>93.92</v>
      </c>
    </row>
    <row r="5004" spans="1:7">
      <c r="A5004" s="258" t="s">
        <v>5893</v>
      </c>
      <c r="B5004" s="258" t="s">
        <v>9837</v>
      </c>
      <c r="C5004" s="258">
        <v>2020</v>
      </c>
      <c r="D5004" s="258" t="s">
        <v>864</v>
      </c>
      <c r="E5004" s="258">
        <v>106.89999999999999</v>
      </c>
      <c r="F5004" s="258" t="s">
        <v>3644</v>
      </c>
      <c r="G5004" s="259">
        <f>ROUND(Table3[[#This Row],[Net]],3)</f>
        <v>106.9</v>
      </c>
    </row>
    <row r="5005" spans="1:7">
      <c r="A5005" s="258" t="s">
        <v>5894</v>
      </c>
      <c r="B5005" s="258" t="s">
        <v>9837</v>
      </c>
      <c r="C5005" s="258">
        <v>2020</v>
      </c>
      <c r="D5005" s="258" t="s">
        <v>864</v>
      </c>
      <c r="E5005" s="258">
        <v>144.98999999999998</v>
      </c>
      <c r="F5005" s="258" t="s">
        <v>3644</v>
      </c>
      <c r="G5005" s="259">
        <f>ROUND(Table3[[#This Row],[Net]],3)</f>
        <v>144.99</v>
      </c>
    </row>
    <row r="5006" spans="1:7">
      <c r="A5006" s="258" t="s">
        <v>5895</v>
      </c>
      <c r="B5006" s="258" t="s">
        <v>9837</v>
      </c>
      <c r="C5006" s="258">
        <v>2020</v>
      </c>
      <c r="D5006" s="258" t="s">
        <v>864</v>
      </c>
      <c r="E5006" s="258">
        <v>168.98</v>
      </c>
      <c r="F5006" s="258" t="s">
        <v>3644</v>
      </c>
      <c r="G5006" s="259">
        <f>ROUND(Table3[[#This Row],[Net]],3)</f>
        <v>168.98</v>
      </c>
    </row>
    <row r="5007" spans="1:7">
      <c r="A5007" s="258" t="s">
        <v>5896</v>
      </c>
      <c r="B5007" s="258" t="s">
        <v>9837</v>
      </c>
      <c r="C5007" s="258">
        <v>2020</v>
      </c>
      <c r="D5007" s="258" t="s">
        <v>864</v>
      </c>
      <c r="E5007" s="258">
        <v>204.68999999999997</v>
      </c>
      <c r="F5007" s="258" t="s">
        <v>3644</v>
      </c>
      <c r="G5007" s="259">
        <f>ROUND(Table3[[#This Row],[Net]],3)</f>
        <v>204.69</v>
      </c>
    </row>
    <row r="5008" spans="1:7">
      <c r="A5008" s="258" t="s">
        <v>5897</v>
      </c>
      <c r="B5008" s="258" t="s">
        <v>9837</v>
      </c>
      <c r="C5008" s="258">
        <v>2020</v>
      </c>
      <c r="D5008" s="258" t="s">
        <v>864</v>
      </c>
      <c r="E5008" s="258">
        <v>144.26</v>
      </c>
      <c r="F5008" s="258" t="s">
        <v>3644</v>
      </c>
      <c r="G5008" s="259">
        <f>ROUND(Table3[[#This Row],[Net]],3)</f>
        <v>144.26</v>
      </c>
    </row>
    <row r="5009" spans="1:7">
      <c r="A5009" s="258" t="s">
        <v>5898</v>
      </c>
      <c r="B5009" s="258" t="s">
        <v>9837</v>
      </c>
      <c r="C5009" s="258">
        <v>2020</v>
      </c>
      <c r="D5009" s="258" t="s">
        <v>864</v>
      </c>
      <c r="E5009" s="258">
        <v>59.83</v>
      </c>
      <c r="F5009" s="258" t="s">
        <v>3644</v>
      </c>
      <c r="G5009" s="259">
        <f>ROUND(Table3[[#This Row],[Net]],3)</f>
        <v>59.83</v>
      </c>
    </row>
    <row r="5010" spans="1:7">
      <c r="A5010" s="258" t="s">
        <v>5899</v>
      </c>
      <c r="B5010" s="258" t="s">
        <v>9837</v>
      </c>
      <c r="C5010" s="258">
        <v>2020</v>
      </c>
      <c r="D5010" s="258" t="s">
        <v>864</v>
      </c>
      <c r="E5010" s="258">
        <v>224.1</v>
      </c>
      <c r="F5010" s="258" t="s">
        <v>3644</v>
      </c>
      <c r="G5010" s="259">
        <f>ROUND(Table3[[#This Row],[Net]],3)</f>
        <v>224.1</v>
      </c>
    </row>
    <row r="5011" spans="1:7">
      <c r="A5011" s="258" t="s">
        <v>5900</v>
      </c>
      <c r="B5011" s="258" t="s">
        <v>9837</v>
      </c>
      <c r="C5011" s="258">
        <v>2020</v>
      </c>
      <c r="D5011" s="258" t="s">
        <v>864</v>
      </c>
      <c r="E5011" s="258">
        <v>130.44999999999999</v>
      </c>
      <c r="F5011" s="258" t="s">
        <v>3644</v>
      </c>
      <c r="G5011" s="259">
        <f>ROUND(Table3[[#This Row],[Net]],3)</f>
        <v>130.44999999999999</v>
      </c>
    </row>
    <row r="5012" spans="1:7">
      <c r="A5012" s="258" t="s">
        <v>5901</v>
      </c>
      <c r="B5012" s="258" t="s">
        <v>9837</v>
      </c>
      <c r="C5012" s="258">
        <v>2020</v>
      </c>
      <c r="D5012" s="258" t="s">
        <v>864</v>
      </c>
      <c r="E5012" s="258">
        <v>254.73000000000002</v>
      </c>
      <c r="F5012" s="258" t="s">
        <v>3644</v>
      </c>
      <c r="G5012" s="259">
        <f>ROUND(Table3[[#This Row],[Net]],3)</f>
        <v>254.73</v>
      </c>
    </row>
    <row r="5013" spans="1:7">
      <c r="A5013" s="258" t="s">
        <v>5902</v>
      </c>
      <c r="B5013" s="258" t="s">
        <v>9837</v>
      </c>
      <c r="C5013" s="258">
        <v>2020</v>
      </c>
      <c r="D5013" s="258" t="s">
        <v>864</v>
      </c>
      <c r="E5013" s="258">
        <v>24.69</v>
      </c>
      <c r="F5013" s="258" t="s">
        <v>3644</v>
      </c>
      <c r="G5013" s="259">
        <f>ROUND(Table3[[#This Row],[Net]],3)</f>
        <v>24.69</v>
      </c>
    </row>
    <row r="5014" spans="1:7">
      <c r="A5014" s="258" t="s">
        <v>5903</v>
      </c>
      <c r="B5014" s="258" t="s">
        <v>9837</v>
      </c>
      <c r="C5014" s="258">
        <v>2020</v>
      </c>
      <c r="D5014" s="258" t="s">
        <v>864</v>
      </c>
      <c r="E5014" s="258">
        <v>396.82000000000005</v>
      </c>
      <c r="F5014" s="258" t="s">
        <v>3644</v>
      </c>
      <c r="G5014" s="259">
        <f>ROUND(Table3[[#This Row],[Net]],3)</f>
        <v>396.82</v>
      </c>
    </row>
    <row r="5015" spans="1:7">
      <c r="A5015" s="258" t="s">
        <v>5904</v>
      </c>
      <c r="B5015" s="258" t="s">
        <v>9837</v>
      </c>
      <c r="C5015" s="258">
        <v>2020</v>
      </c>
      <c r="D5015" s="258" t="s">
        <v>864</v>
      </c>
      <c r="E5015" s="258">
        <v>283.24000000000007</v>
      </c>
      <c r="F5015" s="258" t="s">
        <v>3644</v>
      </c>
      <c r="G5015" s="259">
        <f>ROUND(Table3[[#This Row],[Net]],3)</f>
        <v>283.24</v>
      </c>
    </row>
    <row r="5016" spans="1:7">
      <c r="A5016" s="258" t="s">
        <v>5905</v>
      </c>
      <c r="B5016" s="258" t="s">
        <v>9837</v>
      </c>
      <c r="C5016" s="258">
        <v>2020</v>
      </c>
      <c r="D5016" s="258" t="s">
        <v>864</v>
      </c>
      <c r="E5016" s="258">
        <v>360.07</v>
      </c>
      <c r="F5016" s="258" t="s">
        <v>3644</v>
      </c>
      <c r="G5016" s="259">
        <f>ROUND(Table3[[#This Row],[Net]],3)</f>
        <v>360.07</v>
      </c>
    </row>
    <row r="5017" spans="1:7">
      <c r="A5017" s="258" t="s">
        <v>5906</v>
      </c>
      <c r="B5017" s="258" t="s">
        <v>9837</v>
      </c>
      <c r="C5017" s="258">
        <v>2020</v>
      </c>
      <c r="D5017" s="258" t="s">
        <v>864</v>
      </c>
      <c r="E5017" s="258">
        <v>273.11</v>
      </c>
      <c r="F5017" s="258" t="s">
        <v>3644</v>
      </c>
      <c r="G5017" s="259">
        <f>ROUND(Table3[[#This Row],[Net]],3)</f>
        <v>273.11</v>
      </c>
    </row>
    <row r="5018" spans="1:7">
      <c r="A5018" s="258" t="s">
        <v>5907</v>
      </c>
      <c r="B5018" s="258" t="s">
        <v>9837</v>
      </c>
      <c r="C5018" s="258">
        <v>2020</v>
      </c>
      <c r="D5018" s="258" t="s">
        <v>864</v>
      </c>
      <c r="E5018" s="258">
        <v>60.71</v>
      </c>
      <c r="F5018" s="258" t="s">
        <v>3644</v>
      </c>
      <c r="G5018" s="259">
        <f>ROUND(Table3[[#This Row],[Net]],3)</f>
        <v>60.71</v>
      </c>
    </row>
    <row r="5019" spans="1:7">
      <c r="A5019" s="258" t="s">
        <v>5908</v>
      </c>
      <c r="B5019" s="258" t="s">
        <v>9837</v>
      </c>
      <c r="C5019" s="258">
        <v>2020</v>
      </c>
      <c r="D5019" s="258" t="s">
        <v>864</v>
      </c>
      <c r="E5019" s="258">
        <v>110.78999999999999</v>
      </c>
      <c r="F5019" s="258" t="s">
        <v>3644</v>
      </c>
      <c r="G5019" s="259">
        <f>ROUND(Table3[[#This Row],[Net]],3)</f>
        <v>110.79</v>
      </c>
    </row>
    <row r="5020" spans="1:7">
      <c r="A5020" s="258" t="s">
        <v>5909</v>
      </c>
      <c r="B5020" s="258" t="s">
        <v>9837</v>
      </c>
      <c r="C5020" s="258">
        <v>2020</v>
      </c>
      <c r="D5020" s="258" t="s">
        <v>864</v>
      </c>
      <c r="E5020" s="258">
        <v>107.52000000000001</v>
      </c>
      <c r="F5020" s="258" t="s">
        <v>3644</v>
      </c>
      <c r="G5020" s="259">
        <f>ROUND(Table3[[#This Row],[Net]],3)</f>
        <v>107.52</v>
      </c>
    </row>
    <row r="5021" spans="1:7">
      <c r="A5021" s="258" t="s">
        <v>5910</v>
      </c>
      <c r="B5021" s="258" t="s">
        <v>9837</v>
      </c>
      <c r="C5021" s="258">
        <v>2020</v>
      </c>
      <c r="D5021" s="258" t="s">
        <v>864</v>
      </c>
      <c r="E5021" s="258">
        <v>40.160000000000004</v>
      </c>
      <c r="F5021" s="258" t="s">
        <v>3644</v>
      </c>
      <c r="G5021" s="259">
        <f>ROUND(Table3[[#This Row],[Net]],3)</f>
        <v>40.159999999999997</v>
      </c>
    </row>
    <row r="5022" spans="1:7">
      <c r="A5022" s="258" t="s">
        <v>5911</v>
      </c>
      <c r="B5022" s="258" t="s">
        <v>9837</v>
      </c>
      <c r="C5022" s="258">
        <v>2020</v>
      </c>
      <c r="D5022" s="258" t="s">
        <v>864</v>
      </c>
      <c r="E5022" s="258">
        <v>190.44</v>
      </c>
      <c r="F5022" s="258" t="s">
        <v>3644</v>
      </c>
      <c r="G5022" s="259">
        <f>ROUND(Table3[[#This Row],[Net]],3)</f>
        <v>190.44</v>
      </c>
    </row>
    <row r="5023" spans="1:7">
      <c r="A5023" s="258" t="s">
        <v>5912</v>
      </c>
      <c r="B5023" s="258" t="s">
        <v>9837</v>
      </c>
      <c r="C5023" s="258">
        <v>2020</v>
      </c>
      <c r="D5023" s="258" t="s">
        <v>864</v>
      </c>
      <c r="E5023" s="258">
        <v>1.53</v>
      </c>
      <c r="F5023" s="258" t="s">
        <v>3644</v>
      </c>
      <c r="G5023" s="259">
        <f>ROUND(Table3[[#This Row],[Net]],3)</f>
        <v>1.53</v>
      </c>
    </row>
    <row r="5024" spans="1:7">
      <c r="A5024" s="258" t="s">
        <v>5913</v>
      </c>
      <c r="B5024" s="258" t="s">
        <v>9837</v>
      </c>
      <c r="C5024" s="258">
        <v>2020</v>
      </c>
      <c r="D5024" s="258" t="s">
        <v>864</v>
      </c>
      <c r="E5024" s="258">
        <v>183.13000000000002</v>
      </c>
      <c r="F5024" s="258" t="s">
        <v>3644</v>
      </c>
      <c r="G5024" s="259">
        <f>ROUND(Table3[[#This Row],[Net]],3)</f>
        <v>183.13</v>
      </c>
    </row>
    <row r="5025" spans="1:7">
      <c r="A5025" s="258" t="s">
        <v>5914</v>
      </c>
      <c r="B5025" s="258" t="s">
        <v>9837</v>
      </c>
      <c r="C5025" s="258">
        <v>2020</v>
      </c>
      <c r="D5025" s="258" t="s">
        <v>864</v>
      </c>
      <c r="E5025" s="258">
        <v>153.96</v>
      </c>
      <c r="F5025" s="258" t="s">
        <v>3644</v>
      </c>
      <c r="G5025" s="259">
        <f>ROUND(Table3[[#This Row],[Net]],3)</f>
        <v>153.96</v>
      </c>
    </row>
    <row r="5026" spans="1:7">
      <c r="A5026" s="258" t="s">
        <v>5915</v>
      </c>
      <c r="B5026" s="258" t="s">
        <v>9837</v>
      </c>
      <c r="C5026" s="258">
        <v>2020</v>
      </c>
      <c r="D5026" s="258" t="s">
        <v>864</v>
      </c>
      <c r="E5026" s="258">
        <v>167.70000000000002</v>
      </c>
      <c r="F5026" s="258" t="s">
        <v>3644</v>
      </c>
      <c r="G5026" s="259">
        <f>ROUND(Table3[[#This Row],[Net]],3)</f>
        <v>167.7</v>
      </c>
    </row>
    <row r="5027" spans="1:7">
      <c r="A5027" s="258" t="s">
        <v>5916</v>
      </c>
      <c r="B5027" s="258" t="s">
        <v>9837</v>
      </c>
      <c r="C5027" s="258">
        <v>2020</v>
      </c>
      <c r="D5027" s="258" t="s">
        <v>864</v>
      </c>
      <c r="E5027" s="258">
        <v>102.63999999999999</v>
      </c>
      <c r="F5027" s="258" t="s">
        <v>3644</v>
      </c>
      <c r="G5027" s="259">
        <f>ROUND(Table3[[#This Row],[Net]],3)</f>
        <v>102.64</v>
      </c>
    </row>
    <row r="5028" spans="1:7">
      <c r="A5028" s="258" t="s">
        <v>5917</v>
      </c>
      <c r="B5028" s="258" t="s">
        <v>9837</v>
      </c>
      <c r="C5028" s="258">
        <v>2020</v>
      </c>
      <c r="D5028" s="258" t="s">
        <v>864</v>
      </c>
      <c r="E5028" s="258">
        <v>125.45</v>
      </c>
      <c r="F5028" s="258" t="s">
        <v>3644</v>
      </c>
      <c r="G5028" s="259">
        <f>ROUND(Table3[[#This Row],[Net]],3)</f>
        <v>125.45</v>
      </c>
    </row>
    <row r="5029" spans="1:7">
      <c r="A5029" s="258" t="s">
        <v>5918</v>
      </c>
      <c r="B5029" s="258" t="s">
        <v>9837</v>
      </c>
      <c r="C5029" s="258">
        <v>2020</v>
      </c>
      <c r="D5029" s="258" t="s">
        <v>864</v>
      </c>
      <c r="E5029" s="258">
        <v>184.14</v>
      </c>
      <c r="F5029" s="258" t="s">
        <v>3644</v>
      </c>
      <c r="G5029" s="259">
        <f>ROUND(Table3[[#This Row],[Net]],3)</f>
        <v>184.14</v>
      </c>
    </row>
    <row r="5030" spans="1:7">
      <c r="A5030" s="258" t="s">
        <v>5919</v>
      </c>
      <c r="B5030" s="258" t="s">
        <v>9837</v>
      </c>
      <c r="C5030" s="258">
        <v>2020</v>
      </c>
      <c r="D5030" s="258" t="s">
        <v>864</v>
      </c>
      <c r="E5030" s="258">
        <v>140.77999999999997</v>
      </c>
      <c r="F5030" s="258" t="s">
        <v>3644</v>
      </c>
      <c r="G5030" s="259">
        <f>ROUND(Table3[[#This Row],[Net]],3)</f>
        <v>140.78</v>
      </c>
    </row>
    <row r="5031" spans="1:7">
      <c r="A5031" s="258" t="s">
        <v>5920</v>
      </c>
      <c r="B5031" s="258" t="s">
        <v>9837</v>
      </c>
      <c r="C5031" s="258">
        <v>2020</v>
      </c>
      <c r="D5031" s="258" t="s">
        <v>864</v>
      </c>
      <c r="E5031" s="258">
        <v>473.13</v>
      </c>
      <c r="F5031" s="258" t="s">
        <v>3644</v>
      </c>
      <c r="G5031" s="259">
        <f>ROUND(Table3[[#This Row],[Net]],3)</f>
        <v>473.13</v>
      </c>
    </row>
    <row r="5032" spans="1:7">
      <c r="A5032" s="258" t="s">
        <v>5921</v>
      </c>
      <c r="B5032" s="258" t="s">
        <v>9837</v>
      </c>
      <c r="C5032" s="258">
        <v>2020</v>
      </c>
      <c r="D5032" s="258" t="s">
        <v>864</v>
      </c>
      <c r="E5032" s="258">
        <v>79.27</v>
      </c>
      <c r="F5032" s="258" t="s">
        <v>3644</v>
      </c>
      <c r="G5032" s="259">
        <f>ROUND(Table3[[#This Row],[Net]],3)</f>
        <v>79.27</v>
      </c>
    </row>
    <row r="5033" spans="1:7">
      <c r="A5033" s="258" t="s">
        <v>5922</v>
      </c>
      <c r="B5033" s="258" t="s">
        <v>9837</v>
      </c>
      <c r="C5033" s="258">
        <v>2020</v>
      </c>
      <c r="D5033" s="258" t="s">
        <v>864</v>
      </c>
      <c r="E5033" s="258">
        <v>133.19</v>
      </c>
      <c r="F5033" s="258" t="s">
        <v>3644</v>
      </c>
      <c r="G5033" s="259">
        <f>ROUND(Table3[[#This Row],[Net]],3)</f>
        <v>133.19</v>
      </c>
    </row>
    <row r="5034" spans="1:7">
      <c r="A5034" s="258" t="s">
        <v>5923</v>
      </c>
      <c r="B5034" s="258" t="s">
        <v>9837</v>
      </c>
      <c r="C5034" s="258">
        <v>2020</v>
      </c>
      <c r="D5034" s="258" t="s">
        <v>864</v>
      </c>
      <c r="E5034" s="258">
        <v>83.68</v>
      </c>
      <c r="F5034" s="258" t="s">
        <v>3644</v>
      </c>
      <c r="G5034" s="259">
        <f>ROUND(Table3[[#This Row],[Net]],3)</f>
        <v>83.68</v>
      </c>
    </row>
    <row r="5035" spans="1:7">
      <c r="A5035" s="258" t="s">
        <v>5924</v>
      </c>
      <c r="B5035" s="258" t="s">
        <v>9837</v>
      </c>
      <c r="C5035" s="258">
        <v>2020</v>
      </c>
      <c r="D5035" s="258" t="s">
        <v>864</v>
      </c>
      <c r="E5035" s="258">
        <v>46.060000000000009</v>
      </c>
      <c r="F5035" s="258" t="s">
        <v>3644</v>
      </c>
      <c r="G5035" s="259">
        <f>ROUND(Table3[[#This Row],[Net]],3)</f>
        <v>46.06</v>
      </c>
    </row>
    <row r="5036" spans="1:7">
      <c r="A5036" s="258" t="s">
        <v>5925</v>
      </c>
      <c r="B5036" s="258" t="s">
        <v>9837</v>
      </c>
      <c r="C5036" s="258">
        <v>2020</v>
      </c>
      <c r="D5036" s="258" t="s">
        <v>864</v>
      </c>
      <c r="E5036" s="258">
        <v>171.89</v>
      </c>
      <c r="F5036" s="258" t="s">
        <v>3644</v>
      </c>
      <c r="G5036" s="259">
        <f>ROUND(Table3[[#This Row],[Net]],3)</f>
        <v>171.89</v>
      </c>
    </row>
    <row r="5037" spans="1:7">
      <c r="A5037" s="258" t="s">
        <v>5926</v>
      </c>
      <c r="B5037" s="258" t="s">
        <v>9837</v>
      </c>
      <c r="C5037" s="258">
        <v>2020</v>
      </c>
      <c r="D5037" s="258" t="s">
        <v>864</v>
      </c>
      <c r="E5037" s="258">
        <v>359.96000000000004</v>
      </c>
      <c r="F5037" s="258" t="s">
        <v>3644</v>
      </c>
      <c r="G5037" s="259">
        <f>ROUND(Table3[[#This Row],[Net]],3)</f>
        <v>359.96</v>
      </c>
    </row>
    <row r="5038" spans="1:7">
      <c r="A5038" s="258" t="s">
        <v>5927</v>
      </c>
      <c r="B5038" s="258" t="s">
        <v>9837</v>
      </c>
      <c r="C5038" s="258">
        <v>2020</v>
      </c>
      <c r="D5038" s="258" t="s">
        <v>864</v>
      </c>
      <c r="E5038" s="258">
        <v>78.109999999999985</v>
      </c>
      <c r="F5038" s="258" t="s">
        <v>3644</v>
      </c>
      <c r="G5038" s="259">
        <f>ROUND(Table3[[#This Row],[Net]],3)</f>
        <v>78.11</v>
      </c>
    </row>
    <row r="5039" spans="1:7">
      <c r="A5039" s="258" t="s">
        <v>5928</v>
      </c>
      <c r="B5039" s="258" t="s">
        <v>9837</v>
      </c>
      <c r="C5039" s="258">
        <v>2020</v>
      </c>
      <c r="D5039" s="258" t="s">
        <v>864</v>
      </c>
      <c r="E5039" s="258">
        <v>56</v>
      </c>
      <c r="F5039" s="258" t="s">
        <v>3644</v>
      </c>
      <c r="G5039" s="259">
        <f>ROUND(Table3[[#This Row],[Net]],3)</f>
        <v>56</v>
      </c>
    </row>
    <row r="5040" spans="1:7">
      <c r="A5040" s="258" t="s">
        <v>5929</v>
      </c>
      <c r="B5040" s="258" t="s">
        <v>9837</v>
      </c>
      <c r="C5040" s="258">
        <v>2020</v>
      </c>
      <c r="D5040" s="258" t="s">
        <v>864</v>
      </c>
      <c r="E5040" s="258">
        <v>170.69</v>
      </c>
      <c r="F5040" s="258" t="s">
        <v>3644</v>
      </c>
      <c r="G5040" s="259">
        <f>ROUND(Table3[[#This Row],[Net]],3)</f>
        <v>170.69</v>
      </c>
    </row>
    <row r="5041" spans="1:7">
      <c r="A5041" s="258" t="s">
        <v>5930</v>
      </c>
      <c r="B5041" s="258" t="s">
        <v>9837</v>
      </c>
      <c r="C5041" s="258">
        <v>2020</v>
      </c>
      <c r="D5041" s="258" t="s">
        <v>864</v>
      </c>
      <c r="E5041" s="258">
        <v>145.22000000000003</v>
      </c>
      <c r="F5041" s="258" t="s">
        <v>3644</v>
      </c>
      <c r="G5041" s="259">
        <f>ROUND(Table3[[#This Row],[Net]],3)</f>
        <v>145.22</v>
      </c>
    </row>
    <row r="5042" spans="1:7">
      <c r="A5042" s="258" t="s">
        <v>5931</v>
      </c>
      <c r="B5042" s="258" t="s">
        <v>9837</v>
      </c>
      <c r="C5042" s="258">
        <v>2020</v>
      </c>
      <c r="D5042" s="258" t="s">
        <v>864</v>
      </c>
      <c r="E5042" s="258">
        <v>363.39000000000004</v>
      </c>
      <c r="F5042" s="258" t="s">
        <v>3644</v>
      </c>
      <c r="G5042" s="259">
        <f>ROUND(Table3[[#This Row],[Net]],3)</f>
        <v>363.39</v>
      </c>
    </row>
    <row r="5043" spans="1:7">
      <c r="A5043" s="258" t="s">
        <v>5932</v>
      </c>
      <c r="B5043" s="258" t="s">
        <v>9837</v>
      </c>
      <c r="C5043" s="258">
        <v>2020</v>
      </c>
      <c r="D5043" s="258" t="s">
        <v>864</v>
      </c>
      <c r="E5043" s="258">
        <v>106.69999999999999</v>
      </c>
      <c r="F5043" s="258" t="s">
        <v>3644</v>
      </c>
      <c r="G5043" s="259">
        <f>ROUND(Table3[[#This Row],[Net]],3)</f>
        <v>106.7</v>
      </c>
    </row>
    <row r="5044" spans="1:7">
      <c r="A5044" s="258" t="s">
        <v>5933</v>
      </c>
      <c r="B5044" s="258" t="s">
        <v>9837</v>
      </c>
      <c r="C5044" s="258">
        <v>2020</v>
      </c>
      <c r="D5044" s="258" t="s">
        <v>864</v>
      </c>
      <c r="E5044" s="258">
        <v>137.41</v>
      </c>
      <c r="F5044" s="258" t="s">
        <v>3644</v>
      </c>
      <c r="G5044" s="259">
        <f>ROUND(Table3[[#This Row],[Net]],3)</f>
        <v>137.41</v>
      </c>
    </row>
    <row r="5045" spans="1:7">
      <c r="A5045" s="258" t="s">
        <v>5934</v>
      </c>
      <c r="B5045" s="258" t="s">
        <v>9837</v>
      </c>
      <c r="C5045" s="258">
        <v>2020</v>
      </c>
      <c r="D5045" s="258" t="s">
        <v>864</v>
      </c>
      <c r="E5045" s="258">
        <v>400.16999999999996</v>
      </c>
      <c r="F5045" s="258" t="s">
        <v>3644</v>
      </c>
      <c r="G5045" s="259">
        <f>ROUND(Table3[[#This Row],[Net]],3)</f>
        <v>400.17</v>
      </c>
    </row>
    <row r="5046" spans="1:7">
      <c r="A5046" s="258" t="s">
        <v>5935</v>
      </c>
      <c r="B5046" s="258" t="s">
        <v>9837</v>
      </c>
      <c r="C5046" s="258">
        <v>2020</v>
      </c>
      <c r="D5046" s="258" t="s">
        <v>864</v>
      </c>
      <c r="E5046" s="258">
        <v>153.98000000000002</v>
      </c>
      <c r="F5046" s="258" t="s">
        <v>3644</v>
      </c>
      <c r="G5046" s="259">
        <f>ROUND(Table3[[#This Row],[Net]],3)</f>
        <v>153.97999999999999</v>
      </c>
    </row>
    <row r="5047" spans="1:7">
      <c r="A5047" s="258" t="s">
        <v>5936</v>
      </c>
      <c r="B5047" s="258" t="s">
        <v>9837</v>
      </c>
      <c r="C5047" s="258">
        <v>2020</v>
      </c>
      <c r="D5047" s="258" t="s">
        <v>864</v>
      </c>
      <c r="E5047" s="258">
        <v>71.05</v>
      </c>
      <c r="F5047" s="258" t="s">
        <v>3644</v>
      </c>
      <c r="G5047" s="259">
        <f>ROUND(Table3[[#This Row],[Net]],3)</f>
        <v>71.05</v>
      </c>
    </row>
    <row r="5048" spans="1:7">
      <c r="A5048" s="258" t="s">
        <v>5937</v>
      </c>
      <c r="B5048" s="258" t="s">
        <v>9837</v>
      </c>
      <c r="C5048" s="258">
        <v>2020</v>
      </c>
      <c r="D5048" s="258" t="s">
        <v>864</v>
      </c>
      <c r="E5048" s="258">
        <v>119.6</v>
      </c>
      <c r="F5048" s="258" t="s">
        <v>3644</v>
      </c>
      <c r="G5048" s="259">
        <f>ROUND(Table3[[#This Row],[Net]],3)</f>
        <v>119.6</v>
      </c>
    </row>
    <row r="5049" spans="1:7">
      <c r="A5049" s="258" t="s">
        <v>5938</v>
      </c>
      <c r="B5049" s="258" t="s">
        <v>9837</v>
      </c>
      <c r="C5049" s="258">
        <v>2020</v>
      </c>
      <c r="D5049" s="258" t="s">
        <v>864</v>
      </c>
      <c r="E5049" s="258">
        <v>137.16999999999999</v>
      </c>
      <c r="F5049" s="258" t="s">
        <v>3644</v>
      </c>
      <c r="G5049" s="259">
        <f>ROUND(Table3[[#This Row],[Net]],3)</f>
        <v>137.16999999999999</v>
      </c>
    </row>
    <row r="5050" spans="1:7">
      <c r="A5050" s="258" t="s">
        <v>5939</v>
      </c>
      <c r="B5050" s="258" t="s">
        <v>9837</v>
      </c>
      <c r="C5050" s="258">
        <v>2020</v>
      </c>
      <c r="D5050" s="258" t="s">
        <v>864</v>
      </c>
      <c r="E5050" s="258">
        <v>15.44</v>
      </c>
      <c r="F5050" s="258" t="s">
        <v>3644</v>
      </c>
      <c r="G5050" s="259">
        <f>ROUND(Table3[[#This Row],[Net]],3)</f>
        <v>15.44</v>
      </c>
    </row>
    <row r="5051" spans="1:7">
      <c r="A5051" s="258" t="s">
        <v>5940</v>
      </c>
      <c r="B5051" s="258" t="s">
        <v>9837</v>
      </c>
      <c r="C5051" s="258">
        <v>2020</v>
      </c>
      <c r="D5051" s="258" t="s">
        <v>864</v>
      </c>
      <c r="E5051" s="258">
        <v>229.20999999999998</v>
      </c>
      <c r="F5051" s="258" t="s">
        <v>3644</v>
      </c>
      <c r="G5051" s="259">
        <f>ROUND(Table3[[#This Row],[Net]],3)</f>
        <v>229.21</v>
      </c>
    </row>
    <row r="5052" spans="1:7">
      <c r="A5052" s="258" t="s">
        <v>5941</v>
      </c>
      <c r="B5052" s="258" t="s">
        <v>9837</v>
      </c>
      <c r="C5052" s="258">
        <v>2020</v>
      </c>
      <c r="D5052" s="258" t="s">
        <v>864</v>
      </c>
      <c r="E5052" s="258">
        <v>149.62999999999997</v>
      </c>
      <c r="F5052" s="258" t="s">
        <v>3644</v>
      </c>
      <c r="G5052" s="259">
        <f>ROUND(Table3[[#This Row],[Net]],3)</f>
        <v>149.63</v>
      </c>
    </row>
    <row r="5053" spans="1:7">
      <c r="A5053" s="258" t="s">
        <v>5942</v>
      </c>
      <c r="B5053" s="258" t="s">
        <v>9837</v>
      </c>
      <c r="C5053" s="258">
        <v>2020</v>
      </c>
      <c r="D5053" s="258" t="s">
        <v>864</v>
      </c>
      <c r="E5053" s="258">
        <v>25.740000000000002</v>
      </c>
      <c r="F5053" s="258" t="s">
        <v>3644</v>
      </c>
      <c r="G5053" s="259">
        <f>ROUND(Table3[[#This Row],[Net]],3)</f>
        <v>25.74</v>
      </c>
    </row>
    <row r="5054" spans="1:7">
      <c r="A5054" s="258" t="s">
        <v>5943</v>
      </c>
      <c r="B5054" s="258" t="s">
        <v>9837</v>
      </c>
      <c r="C5054" s="258">
        <v>2020</v>
      </c>
      <c r="D5054" s="258" t="s">
        <v>864</v>
      </c>
      <c r="E5054" s="258">
        <v>11.190000000000001</v>
      </c>
      <c r="F5054" s="258" t="s">
        <v>3644</v>
      </c>
      <c r="G5054" s="259">
        <f>ROUND(Table3[[#This Row],[Net]],3)</f>
        <v>11.19</v>
      </c>
    </row>
    <row r="5055" spans="1:7">
      <c r="A5055" s="258" t="s">
        <v>5944</v>
      </c>
      <c r="B5055" s="258" t="s">
        <v>9837</v>
      </c>
      <c r="C5055" s="258">
        <v>2020</v>
      </c>
      <c r="D5055" s="258" t="s">
        <v>864</v>
      </c>
      <c r="E5055" s="258">
        <v>135.75000000000003</v>
      </c>
      <c r="F5055" s="258" t="s">
        <v>3644</v>
      </c>
      <c r="G5055" s="259">
        <f>ROUND(Table3[[#This Row],[Net]],3)</f>
        <v>135.75</v>
      </c>
    </row>
    <row r="5056" spans="1:7">
      <c r="A5056" s="258" t="s">
        <v>5945</v>
      </c>
      <c r="B5056" s="258" t="s">
        <v>9837</v>
      </c>
      <c r="C5056" s="258">
        <v>2020</v>
      </c>
      <c r="D5056" s="258" t="s">
        <v>864</v>
      </c>
      <c r="E5056" s="258">
        <v>147.45999999999998</v>
      </c>
      <c r="F5056" s="258" t="s">
        <v>3644</v>
      </c>
      <c r="G5056" s="259">
        <f>ROUND(Table3[[#This Row],[Net]],3)</f>
        <v>147.46</v>
      </c>
    </row>
    <row r="5057" spans="1:7">
      <c r="A5057" s="258" t="s">
        <v>5946</v>
      </c>
      <c r="B5057" s="258" t="s">
        <v>9837</v>
      </c>
      <c r="C5057" s="258">
        <v>2020</v>
      </c>
      <c r="D5057" s="258" t="s">
        <v>864</v>
      </c>
      <c r="E5057" s="258">
        <v>185.73999999999998</v>
      </c>
      <c r="F5057" s="258" t="s">
        <v>3644</v>
      </c>
      <c r="G5057" s="259">
        <f>ROUND(Table3[[#This Row],[Net]],3)</f>
        <v>185.74</v>
      </c>
    </row>
    <row r="5058" spans="1:7">
      <c r="A5058" s="258" t="s">
        <v>5947</v>
      </c>
      <c r="B5058" s="258" t="s">
        <v>9837</v>
      </c>
      <c r="C5058" s="258">
        <v>2020</v>
      </c>
      <c r="D5058" s="258" t="s">
        <v>864</v>
      </c>
      <c r="E5058" s="258">
        <v>264.64</v>
      </c>
      <c r="F5058" s="258" t="s">
        <v>3644</v>
      </c>
      <c r="G5058" s="259">
        <f>ROUND(Table3[[#This Row],[Net]],3)</f>
        <v>264.64</v>
      </c>
    </row>
    <row r="5059" spans="1:7">
      <c r="A5059" s="258" t="s">
        <v>5948</v>
      </c>
      <c r="B5059" s="258" t="s">
        <v>9837</v>
      </c>
      <c r="C5059" s="258">
        <v>2020</v>
      </c>
      <c r="D5059" s="258" t="s">
        <v>864</v>
      </c>
      <c r="E5059" s="258">
        <v>177.6</v>
      </c>
      <c r="F5059" s="258" t="s">
        <v>3644</v>
      </c>
      <c r="G5059" s="259">
        <f>ROUND(Table3[[#This Row],[Net]],3)</f>
        <v>177.6</v>
      </c>
    </row>
    <row r="5060" spans="1:7">
      <c r="A5060" s="258" t="s">
        <v>5949</v>
      </c>
      <c r="B5060" s="258" t="s">
        <v>9837</v>
      </c>
      <c r="C5060" s="258">
        <v>2020</v>
      </c>
      <c r="D5060" s="258" t="s">
        <v>864</v>
      </c>
      <c r="E5060" s="258">
        <v>88.02</v>
      </c>
      <c r="F5060" s="258" t="s">
        <v>3644</v>
      </c>
      <c r="G5060" s="259">
        <f>ROUND(Table3[[#This Row],[Net]],3)</f>
        <v>88.02</v>
      </c>
    </row>
    <row r="5061" spans="1:7">
      <c r="A5061" s="258" t="s">
        <v>5950</v>
      </c>
      <c r="B5061" s="258" t="s">
        <v>9837</v>
      </c>
      <c r="C5061" s="258">
        <v>2020</v>
      </c>
      <c r="D5061" s="258" t="s">
        <v>864</v>
      </c>
      <c r="E5061" s="258">
        <v>1.2</v>
      </c>
      <c r="F5061" s="258" t="s">
        <v>3644</v>
      </c>
      <c r="G5061" s="259">
        <f>ROUND(Table3[[#This Row],[Net]],3)</f>
        <v>1.2</v>
      </c>
    </row>
    <row r="5062" spans="1:7">
      <c r="A5062" s="258" t="s">
        <v>5951</v>
      </c>
      <c r="B5062" s="258" t="s">
        <v>9837</v>
      </c>
      <c r="C5062" s="258">
        <v>2020</v>
      </c>
      <c r="D5062" s="258" t="s">
        <v>864</v>
      </c>
      <c r="E5062" s="258">
        <v>130.12</v>
      </c>
      <c r="F5062" s="258" t="s">
        <v>3644</v>
      </c>
      <c r="G5062" s="259">
        <f>ROUND(Table3[[#This Row],[Net]],3)</f>
        <v>130.12</v>
      </c>
    </row>
    <row r="5063" spans="1:7">
      <c r="A5063" s="258" t="s">
        <v>5952</v>
      </c>
      <c r="B5063" s="258" t="s">
        <v>9837</v>
      </c>
      <c r="C5063" s="258">
        <v>2020</v>
      </c>
      <c r="D5063" s="258" t="s">
        <v>864</v>
      </c>
      <c r="E5063" s="258">
        <v>99.170000000000016</v>
      </c>
      <c r="F5063" s="258" t="s">
        <v>3644</v>
      </c>
      <c r="G5063" s="259">
        <f>ROUND(Table3[[#This Row],[Net]],3)</f>
        <v>99.17</v>
      </c>
    </row>
    <row r="5064" spans="1:7">
      <c r="A5064" s="258" t="s">
        <v>5953</v>
      </c>
      <c r="B5064" s="258" t="s">
        <v>9837</v>
      </c>
      <c r="C5064" s="258">
        <v>2020</v>
      </c>
      <c r="D5064" s="258" t="s">
        <v>864</v>
      </c>
      <c r="E5064" s="258">
        <v>265.57</v>
      </c>
      <c r="F5064" s="258" t="s">
        <v>3644</v>
      </c>
      <c r="G5064" s="259">
        <f>ROUND(Table3[[#This Row],[Net]],3)</f>
        <v>265.57</v>
      </c>
    </row>
    <row r="5065" spans="1:7">
      <c r="A5065" s="258" t="s">
        <v>5954</v>
      </c>
      <c r="B5065" s="258" t="s">
        <v>9837</v>
      </c>
      <c r="C5065" s="258">
        <v>2020</v>
      </c>
      <c r="D5065" s="258" t="s">
        <v>864</v>
      </c>
      <c r="E5065" s="258">
        <v>2.89</v>
      </c>
      <c r="F5065" s="258" t="s">
        <v>3644</v>
      </c>
      <c r="G5065" s="259">
        <f>ROUND(Table3[[#This Row],[Net]],3)</f>
        <v>2.89</v>
      </c>
    </row>
    <row r="5066" spans="1:7">
      <c r="A5066" s="258" t="s">
        <v>5955</v>
      </c>
      <c r="B5066" s="258" t="s">
        <v>9837</v>
      </c>
      <c r="C5066" s="258">
        <v>2020</v>
      </c>
      <c r="D5066" s="258" t="s">
        <v>864</v>
      </c>
      <c r="E5066" s="258">
        <v>71.73</v>
      </c>
      <c r="F5066" s="258" t="s">
        <v>3644</v>
      </c>
      <c r="G5066" s="259">
        <f>ROUND(Table3[[#This Row],[Net]],3)</f>
        <v>71.73</v>
      </c>
    </row>
    <row r="5067" spans="1:7">
      <c r="A5067" s="258" t="s">
        <v>5956</v>
      </c>
      <c r="B5067" s="258" t="s">
        <v>9837</v>
      </c>
      <c r="C5067" s="258">
        <v>2020</v>
      </c>
      <c r="D5067" s="258" t="s">
        <v>864</v>
      </c>
      <c r="E5067" s="258">
        <v>65.45</v>
      </c>
      <c r="F5067" s="258" t="s">
        <v>3644</v>
      </c>
      <c r="G5067" s="259">
        <f>ROUND(Table3[[#This Row],[Net]],3)</f>
        <v>65.45</v>
      </c>
    </row>
    <row r="5068" spans="1:7">
      <c r="A5068" s="258" t="s">
        <v>5957</v>
      </c>
      <c r="B5068" s="258" t="s">
        <v>9837</v>
      </c>
      <c r="C5068" s="258">
        <v>2020</v>
      </c>
      <c r="D5068" s="258" t="s">
        <v>864</v>
      </c>
      <c r="E5068" s="258">
        <v>137.82000000000002</v>
      </c>
      <c r="F5068" s="258" t="s">
        <v>3644</v>
      </c>
      <c r="G5068" s="259">
        <f>ROUND(Table3[[#This Row],[Net]],3)</f>
        <v>137.82</v>
      </c>
    </row>
    <row r="5069" spans="1:7">
      <c r="A5069" s="258" t="s">
        <v>5958</v>
      </c>
      <c r="B5069" s="258" t="s">
        <v>9837</v>
      </c>
      <c r="C5069" s="258">
        <v>2020</v>
      </c>
      <c r="D5069" s="258" t="s">
        <v>864</v>
      </c>
      <c r="E5069" s="258">
        <v>140.47</v>
      </c>
      <c r="F5069" s="258" t="s">
        <v>3644</v>
      </c>
      <c r="G5069" s="259">
        <f>ROUND(Table3[[#This Row],[Net]],3)</f>
        <v>140.47</v>
      </c>
    </row>
    <row r="5070" spans="1:7">
      <c r="A5070" s="258" t="s">
        <v>5959</v>
      </c>
      <c r="B5070" s="258" t="s">
        <v>9837</v>
      </c>
      <c r="C5070" s="258">
        <v>2020</v>
      </c>
      <c r="D5070" s="258" t="s">
        <v>864</v>
      </c>
      <c r="E5070" s="258">
        <v>215.67999999999998</v>
      </c>
      <c r="F5070" s="258" t="s">
        <v>3644</v>
      </c>
      <c r="G5070" s="259">
        <f>ROUND(Table3[[#This Row],[Net]],3)</f>
        <v>215.68</v>
      </c>
    </row>
    <row r="5071" spans="1:7">
      <c r="A5071" s="258" t="s">
        <v>5960</v>
      </c>
      <c r="B5071" s="258" t="s">
        <v>9837</v>
      </c>
      <c r="C5071" s="258">
        <v>2020</v>
      </c>
      <c r="D5071" s="258" t="s">
        <v>864</v>
      </c>
      <c r="E5071" s="258">
        <v>221.07</v>
      </c>
      <c r="F5071" s="258" t="s">
        <v>3644</v>
      </c>
      <c r="G5071" s="259">
        <f>ROUND(Table3[[#This Row],[Net]],3)</f>
        <v>221.07</v>
      </c>
    </row>
    <row r="5072" spans="1:7">
      <c r="A5072" s="258" t="s">
        <v>5961</v>
      </c>
      <c r="B5072" s="258" t="s">
        <v>9837</v>
      </c>
      <c r="C5072" s="258">
        <v>2020</v>
      </c>
      <c r="D5072" s="258" t="s">
        <v>864</v>
      </c>
      <c r="E5072" s="258">
        <v>50.95000000000001</v>
      </c>
      <c r="F5072" s="258" t="s">
        <v>3644</v>
      </c>
      <c r="G5072" s="259">
        <f>ROUND(Table3[[#This Row],[Net]],3)</f>
        <v>50.95</v>
      </c>
    </row>
    <row r="5073" spans="1:7">
      <c r="A5073" s="258" t="s">
        <v>5962</v>
      </c>
      <c r="B5073" s="258" t="s">
        <v>9837</v>
      </c>
      <c r="C5073" s="258">
        <v>2020</v>
      </c>
      <c r="D5073" s="258" t="s">
        <v>864</v>
      </c>
      <c r="E5073" s="258">
        <v>90.949999999999989</v>
      </c>
      <c r="F5073" s="258" t="s">
        <v>3644</v>
      </c>
      <c r="G5073" s="259">
        <f>ROUND(Table3[[#This Row],[Net]],3)</f>
        <v>90.95</v>
      </c>
    </row>
    <row r="5074" spans="1:7">
      <c r="A5074" s="258" t="s">
        <v>5963</v>
      </c>
      <c r="B5074" s="258" t="s">
        <v>9837</v>
      </c>
      <c r="C5074" s="258">
        <v>2020</v>
      </c>
      <c r="D5074" s="258" t="s">
        <v>864</v>
      </c>
      <c r="E5074" s="258">
        <v>435.65</v>
      </c>
      <c r="F5074" s="258" t="s">
        <v>3644</v>
      </c>
      <c r="G5074" s="259">
        <f>ROUND(Table3[[#This Row],[Net]],3)</f>
        <v>435.65</v>
      </c>
    </row>
    <row r="5075" spans="1:7">
      <c r="A5075" s="258" t="s">
        <v>5964</v>
      </c>
      <c r="B5075" s="258" t="s">
        <v>9837</v>
      </c>
      <c r="C5075" s="258">
        <v>2020</v>
      </c>
      <c r="D5075" s="258" t="s">
        <v>864</v>
      </c>
      <c r="E5075" s="258">
        <v>77.87</v>
      </c>
      <c r="F5075" s="258" t="s">
        <v>3644</v>
      </c>
      <c r="G5075" s="259">
        <f>ROUND(Table3[[#This Row],[Net]],3)</f>
        <v>77.87</v>
      </c>
    </row>
    <row r="5076" spans="1:7">
      <c r="A5076" s="258" t="s">
        <v>5965</v>
      </c>
      <c r="B5076" s="258" t="s">
        <v>9837</v>
      </c>
      <c r="C5076" s="258">
        <v>2020</v>
      </c>
      <c r="D5076" s="258" t="s">
        <v>864</v>
      </c>
      <c r="E5076" s="258">
        <v>97.22999999999999</v>
      </c>
      <c r="F5076" s="258" t="s">
        <v>3644</v>
      </c>
      <c r="G5076" s="259">
        <f>ROUND(Table3[[#This Row],[Net]],3)</f>
        <v>97.23</v>
      </c>
    </row>
    <row r="5077" spans="1:7">
      <c r="A5077" s="258" t="s">
        <v>5966</v>
      </c>
      <c r="B5077" s="258" t="s">
        <v>9837</v>
      </c>
      <c r="C5077" s="258">
        <v>2020</v>
      </c>
      <c r="D5077" s="258" t="s">
        <v>864</v>
      </c>
      <c r="E5077" s="258">
        <v>57.730000000000004</v>
      </c>
      <c r="F5077" s="258" t="s">
        <v>3644</v>
      </c>
      <c r="G5077" s="259">
        <f>ROUND(Table3[[#This Row],[Net]],3)</f>
        <v>57.73</v>
      </c>
    </row>
    <row r="5078" spans="1:7">
      <c r="A5078" s="258" t="s">
        <v>5967</v>
      </c>
      <c r="B5078" s="258" t="s">
        <v>9837</v>
      </c>
      <c r="C5078" s="258">
        <v>2020</v>
      </c>
      <c r="D5078" s="258" t="s">
        <v>864</v>
      </c>
      <c r="E5078" s="258">
        <v>3.16</v>
      </c>
      <c r="F5078" s="258" t="s">
        <v>3644</v>
      </c>
      <c r="G5078" s="259">
        <f>ROUND(Table3[[#This Row],[Net]],3)</f>
        <v>3.16</v>
      </c>
    </row>
    <row r="5079" spans="1:7">
      <c r="A5079" s="258" t="s">
        <v>5968</v>
      </c>
      <c r="B5079" s="258" t="s">
        <v>9837</v>
      </c>
      <c r="C5079" s="258">
        <v>2020</v>
      </c>
      <c r="D5079" s="258" t="s">
        <v>864</v>
      </c>
      <c r="E5079" s="258">
        <v>3.0300000000000002</v>
      </c>
      <c r="F5079" s="258" t="s">
        <v>3644</v>
      </c>
      <c r="G5079" s="259">
        <f>ROUND(Table3[[#This Row],[Net]],3)</f>
        <v>3.03</v>
      </c>
    </row>
    <row r="5080" spans="1:7">
      <c r="A5080" s="258" t="s">
        <v>5969</v>
      </c>
      <c r="B5080" s="258" t="s">
        <v>9837</v>
      </c>
      <c r="C5080" s="258">
        <v>2020</v>
      </c>
      <c r="D5080" s="258" t="s">
        <v>864</v>
      </c>
      <c r="E5080" s="258">
        <v>96.77</v>
      </c>
      <c r="F5080" s="258" t="s">
        <v>3644</v>
      </c>
      <c r="G5080" s="259">
        <f>ROUND(Table3[[#This Row],[Net]],3)</f>
        <v>96.77</v>
      </c>
    </row>
    <row r="5081" spans="1:7">
      <c r="A5081" s="258" t="s">
        <v>5970</v>
      </c>
      <c r="B5081" s="258" t="s">
        <v>9837</v>
      </c>
      <c r="C5081" s="258">
        <v>2020</v>
      </c>
      <c r="D5081" s="258" t="s">
        <v>864</v>
      </c>
      <c r="E5081" s="258">
        <v>23.67</v>
      </c>
      <c r="F5081" s="258" t="s">
        <v>3644</v>
      </c>
      <c r="G5081" s="259">
        <f>ROUND(Table3[[#This Row],[Net]],3)</f>
        <v>23.67</v>
      </c>
    </row>
    <row r="5082" spans="1:7">
      <c r="A5082" s="258" t="s">
        <v>5971</v>
      </c>
      <c r="B5082" s="258" t="s">
        <v>9837</v>
      </c>
      <c r="C5082" s="258">
        <v>2020</v>
      </c>
      <c r="D5082" s="258" t="s">
        <v>864</v>
      </c>
      <c r="E5082" s="258">
        <v>14</v>
      </c>
      <c r="F5082" s="258" t="s">
        <v>3644</v>
      </c>
      <c r="G5082" s="259">
        <f>ROUND(Table3[[#This Row],[Net]],3)</f>
        <v>14</v>
      </c>
    </row>
    <row r="5083" spans="1:7">
      <c r="A5083" s="258" t="s">
        <v>5972</v>
      </c>
      <c r="B5083" s="258" t="s">
        <v>9837</v>
      </c>
      <c r="C5083" s="258">
        <v>2020</v>
      </c>
      <c r="D5083" s="258" t="s">
        <v>864</v>
      </c>
      <c r="E5083" s="258">
        <v>117.18</v>
      </c>
      <c r="F5083" s="258" t="s">
        <v>3644</v>
      </c>
      <c r="G5083" s="259">
        <f>ROUND(Table3[[#This Row],[Net]],3)</f>
        <v>117.18</v>
      </c>
    </row>
    <row r="5084" spans="1:7">
      <c r="A5084" s="258" t="s">
        <v>5973</v>
      </c>
      <c r="B5084" s="258" t="s">
        <v>9837</v>
      </c>
      <c r="C5084" s="258">
        <v>2020</v>
      </c>
      <c r="D5084" s="258" t="s">
        <v>864</v>
      </c>
      <c r="E5084" s="258">
        <v>194.76</v>
      </c>
      <c r="F5084" s="258" t="s">
        <v>3644</v>
      </c>
      <c r="G5084" s="259">
        <f>ROUND(Table3[[#This Row],[Net]],3)</f>
        <v>194.76</v>
      </c>
    </row>
    <row r="5085" spans="1:7">
      <c r="A5085" s="258" t="s">
        <v>5974</v>
      </c>
      <c r="B5085" s="258" t="s">
        <v>9837</v>
      </c>
      <c r="C5085" s="258">
        <v>2020</v>
      </c>
      <c r="D5085" s="258" t="s">
        <v>864</v>
      </c>
      <c r="E5085" s="258">
        <v>143.29999999999998</v>
      </c>
      <c r="F5085" s="258" t="s">
        <v>3644</v>
      </c>
      <c r="G5085" s="259">
        <f>ROUND(Table3[[#This Row],[Net]],3)</f>
        <v>143.30000000000001</v>
      </c>
    </row>
    <row r="5086" spans="1:7">
      <c r="A5086" s="258" t="s">
        <v>5975</v>
      </c>
      <c r="B5086" s="258" t="s">
        <v>9837</v>
      </c>
      <c r="C5086" s="258">
        <v>2020</v>
      </c>
      <c r="D5086" s="258" t="s">
        <v>864</v>
      </c>
      <c r="E5086" s="258">
        <v>173.17</v>
      </c>
      <c r="F5086" s="258" t="s">
        <v>3644</v>
      </c>
      <c r="G5086" s="259">
        <f>ROUND(Table3[[#This Row],[Net]],3)</f>
        <v>173.17</v>
      </c>
    </row>
    <row r="5087" spans="1:7">
      <c r="A5087" s="258" t="s">
        <v>5976</v>
      </c>
      <c r="B5087" s="258" t="s">
        <v>9837</v>
      </c>
      <c r="C5087" s="258">
        <v>2020</v>
      </c>
      <c r="D5087" s="258" t="s">
        <v>864</v>
      </c>
      <c r="E5087" s="258">
        <v>164.83</v>
      </c>
      <c r="F5087" s="258" t="s">
        <v>3644</v>
      </c>
      <c r="G5087" s="259">
        <f>ROUND(Table3[[#This Row],[Net]],3)</f>
        <v>164.83</v>
      </c>
    </row>
    <row r="5088" spans="1:7">
      <c r="A5088" s="258" t="s">
        <v>5977</v>
      </c>
      <c r="B5088" s="258" t="s">
        <v>9837</v>
      </c>
      <c r="C5088" s="258">
        <v>2020</v>
      </c>
      <c r="D5088" s="258" t="s">
        <v>864</v>
      </c>
      <c r="E5088" s="258">
        <v>26.6</v>
      </c>
      <c r="F5088" s="258" t="s">
        <v>3644</v>
      </c>
      <c r="G5088" s="259">
        <f>ROUND(Table3[[#This Row],[Net]],3)</f>
        <v>26.6</v>
      </c>
    </row>
    <row r="5089" spans="1:7">
      <c r="A5089" s="258" t="s">
        <v>5978</v>
      </c>
      <c r="B5089" s="258" t="s">
        <v>9837</v>
      </c>
      <c r="C5089" s="258">
        <v>2020</v>
      </c>
      <c r="D5089" s="258" t="s">
        <v>864</v>
      </c>
      <c r="E5089" s="258">
        <v>26.509999999999998</v>
      </c>
      <c r="F5089" s="258" t="s">
        <v>3644</v>
      </c>
      <c r="G5089" s="259">
        <f>ROUND(Table3[[#This Row],[Net]],3)</f>
        <v>26.51</v>
      </c>
    </row>
    <row r="5090" spans="1:7">
      <c r="A5090" s="258" t="s">
        <v>5979</v>
      </c>
      <c r="B5090" s="258" t="s">
        <v>9837</v>
      </c>
      <c r="C5090" s="258">
        <v>2020</v>
      </c>
      <c r="D5090" s="258" t="s">
        <v>864</v>
      </c>
      <c r="E5090" s="258">
        <v>119.05999999999999</v>
      </c>
      <c r="F5090" s="258" t="s">
        <v>3644</v>
      </c>
      <c r="G5090" s="259">
        <f>ROUND(Table3[[#This Row],[Net]],3)</f>
        <v>119.06</v>
      </c>
    </row>
    <row r="5091" spans="1:7">
      <c r="A5091" s="258" t="s">
        <v>5980</v>
      </c>
      <c r="B5091" s="258" t="s">
        <v>9837</v>
      </c>
      <c r="C5091" s="258">
        <v>2020</v>
      </c>
      <c r="D5091" s="258" t="s">
        <v>864</v>
      </c>
      <c r="E5091" s="258">
        <v>111.39</v>
      </c>
      <c r="F5091" s="258" t="s">
        <v>3644</v>
      </c>
      <c r="G5091" s="259">
        <f>ROUND(Table3[[#This Row],[Net]],3)</f>
        <v>111.39</v>
      </c>
    </row>
    <row r="5092" spans="1:7">
      <c r="A5092" s="258" t="s">
        <v>5981</v>
      </c>
      <c r="B5092" s="258" t="s">
        <v>9837</v>
      </c>
      <c r="C5092" s="258">
        <v>2020</v>
      </c>
      <c r="D5092" s="258" t="s">
        <v>864</v>
      </c>
      <c r="E5092" s="258">
        <v>309.44</v>
      </c>
      <c r="F5092" s="258" t="s">
        <v>3644</v>
      </c>
      <c r="G5092" s="259">
        <f>ROUND(Table3[[#This Row],[Net]],3)</f>
        <v>309.44</v>
      </c>
    </row>
    <row r="5093" spans="1:7">
      <c r="A5093" s="258" t="s">
        <v>5982</v>
      </c>
      <c r="B5093" s="258" t="s">
        <v>9837</v>
      </c>
      <c r="C5093" s="258">
        <v>2020</v>
      </c>
      <c r="D5093" s="258" t="s">
        <v>864</v>
      </c>
      <c r="E5093" s="258">
        <v>66.31</v>
      </c>
      <c r="F5093" s="258" t="s">
        <v>3644</v>
      </c>
      <c r="G5093" s="259">
        <f>ROUND(Table3[[#This Row],[Net]],3)</f>
        <v>66.31</v>
      </c>
    </row>
    <row r="5094" spans="1:7">
      <c r="A5094" s="258" t="s">
        <v>5983</v>
      </c>
      <c r="B5094" s="258" t="s">
        <v>9837</v>
      </c>
      <c r="C5094" s="258">
        <v>2020</v>
      </c>
      <c r="D5094" s="258" t="s">
        <v>864</v>
      </c>
      <c r="E5094" s="258">
        <v>162.51000000000002</v>
      </c>
      <c r="F5094" s="258" t="s">
        <v>3644</v>
      </c>
      <c r="G5094" s="259">
        <f>ROUND(Table3[[#This Row],[Net]],3)</f>
        <v>162.51</v>
      </c>
    </row>
    <row r="5095" spans="1:7">
      <c r="A5095" s="258" t="s">
        <v>5984</v>
      </c>
      <c r="B5095" s="258" t="s">
        <v>9837</v>
      </c>
      <c r="C5095" s="258">
        <v>2020</v>
      </c>
      <c r="D5095" s="258" t="s">
        <v>864</v>
      </c>
      <c r="E5095" s="258">
        <v>304.60000000000002</v>
      </c>
      <c r="F5095" s="258" t="s">
        <v>3644</v>
      </c>
      <c r="G5095" s="259">
        <f>ROUND(Table3[[#This Row],[Net]],3)</f>
        <v>304.60000000000002</v>
      </c>
    </row>
    <row r="5096" spans="1:7">
      <c r="A5096" s="258" t="s">
        <v>5985</v>
      </c>
      <c r="B5096" s="258" t="s">
        <v>9837</v>
      </c>
      <c r="C5096" s="258">
        <v>2020</v>
      </c>
      <c r="D5096" s="258" t="s">
        <v>864</v>
      </c>
      <c r="E5096" s="258">
        <v>74.850000000000009</v>
      </c>
      <c r="F5096" s="258" t="s">
        <v>3644</v>
      </c>
      <c r="G5096" s="259">
        <f>ROUND(Table3[[#This Row],[Net]],3)</f>
        <v>74.849999999999994</v>
      </c>
    </row>
    <row r="5097" spans="1:7">
      <c r="A5097" s="258" t="s">
        <v>5986</v>
      </c>
      <c r="B5097" s="258" t="s">
        <v>9837</v>
      </c>
      <c r="C5097" s="258">
        <v>2020</v>
      </c>
      <c r="D5097" s="258" t="s">
        <v>864</v>
      </c>
      <c r="E5097" s="258">
        <v>63.069999999999993</v>
      </c>
      <c r="F5097" s="258" t="s">
        <v>3644</v>
      </c>
      <c r="G5097" s="259">
        <f>ROUND(Table3[[#This Row],[Net]],3)</f>
        <v>63.07</v>
      </c>
    </row>
    <row r="5098" spans="1:7">
      <c r="A5098" s="258" t="s">
        <v>5987</v>
      </c>
      <c r="B5098" s="258" t="s">
        <v>9837</v>
      </c>
      <c r="C5098" s="258">
        <v>2020</v>
      </c>
      <c r="D5098" s="258" t="s">
        <v>864</v>
      </c>
      <c r="E5098" s="258">
        <v>131.89000000000004</v>
      </c>
      <c r="F5098" s="258" t="s">
        <v>3644</v>
      </c>
      <c r="G5098" s="259">
        <f>ROUND(Table3[[#This Row],[Net]],3)</f>
        <v>131.88999999999999</v>
      </c>
    </row>
    <row r="5099" spans="1:7">
      <c r="A5099" s="258" t="s">
        <v>5988</v>
      </c>
      <c r="B5099" s="258" t="s">
        <v>9837</v>
      </c>
      <c r="C5099" s="258">
        <v>2020</v>
      </c>
      <c r="D5099" s="258" t="s">
        <v>864</v>
      </c>
      <c r="E5099" s="258">
        <v>62.5</v>
      </c>
      <c r="F5099" s="258" t="s">
        <v>3644</v>
      </c>
      <c r="G5099" s="259">
        <f>ROUND(Table3[[#This Row],[Net]],3)</f>
        <v>62.5</v>
      </c>
    </row>
    <row r="5100" spans="1:7">
      <c r="A5100" s="258" t="s">
        <v>5989</v>
      </c>
      <c r="B5100" s="258" t="s">
        <v>9837</v>
      </c>
      <c r="C5100" s="258">
        <v>2020</v>
      </c>
      <c r="D5100" s="258" t="s">
        <v>864</v>
      </c>
      <c r="E5100" s="258">
        <v>5.32</v>
      </c>
      <c r="F5100" s="258" t="s">
        <v>3644</v>
      </c>
      <c r="G5100" s="259">
        <f>ROUND(Table3[[#This Row],[Net]],3)</f>
        <v>5.32</v>
      </c>
    </row>
    <row r="5101" spans="1:7">
      <c r="A5101" s="258" t="s">
        <v>5990</v>
      </c>
      <c r="B5101" s="258" t="s">
        <v>9837</v>
      </c>
      <c r="C5101" s="258">
        <v>2020</v>
      </c>
      <c r="D5101" s="258" t="s">
        <v>864</v>
      </c>
      <c r="E5101" s="258">
        <v>124.83999999999999</v>
      </c>
      <c r="F5101" s="258" t="s">
        <v>3644</v>
      </c>
      <c r="G5101" s="259">
        <f>ROUND(Table3[[#This Row],[Net]],3)</f>
        <v>124.84</v>
      </c>
    </row>
    <row r="5102" spans="1:7">
      <c r="A5102" s="258" t="s">
        <v>5991</v>
      </c>
      <c r="B5102" s="258" t="s">
        <v>9837</v>
      </c>
      <c r="C5102" s="258">
        <v>2020</v>
      </c>
      <c r="D5102" s="258" t="s">
        <v>864</v>
      </c>
      <c r="E5102" s="258">
        <v>333.18000000000006</v>
      </c>
      <c r="F5102" s="258" t="s">
        <v>3644</v>
      </c>
      <c r="G5102" s="259">
        <f>ROUND(Table3[[#This Row],[Net]],3)</f>
        <v>333.18</v>
      </c>
    </row>
    <row r="5103" spans="1:7">
      <c r="A5103" s="258" t="s">
        <v>5992</v>
      </c>
      <c r="B5103" s="258" t="s">
        <v>9837</v>
      </c>
      <c r="C5103" s="258">
        <v>2020</v>
      </c>
      <c r="D5103" s="258" t="s">
        <v>864</v>
      </c>
      <c r="E5103" s="258">
        <v>116.93999999999998</v>
      </c>
      <c r="F5103" s="258" t="s">
        <v>3644</v>
      </c>
      <c r="G5103" s="259">
        <f>ROUND(Table3[[#This Row],[Net]],3)</f>
        <v>116.94</v>
      </c>
    </row>
    <row r="5104" spans="1:7">
      <c r="A5104" s="258" t="s">
        <v>5993</v>
      </c>
      <c r="B5104" s="258" t="s">
        <v>9837</v>
      </c>
      <c r="C5104" s="258">
        <v>2020</v>
      </c>
      <c r="D5104" s="258" t="s">
        <v>864</v>
      </c>
      <c r="E5104" s="258">
        <v>279.96000000000004</v>
      </c>
      <c r="F5104" s="258" t="s">
        <v>3644</v>
      </c>
      <c r="G5104" s="259">
        <f>ROUND(Table3[[#This Row],[Net]],3)</f>
        <v>279.95999999999998</v>
      </c>
    </row>
    <row r="5105" spans="1:7">
      <c r="A5105" s="258" t="s">
        <v>5994</v>
      </c>
      <c r="B5105" s="258" t="s">
        <v>9837</v>
      </c>
      <c r="C5105" s="258">
        <v>2020</v>
      </c>
      <c r="D5105" s="258" t="s">
        <v>864</v>
      </c>
      <c r="E5105" s="258">
        <v>175.59000000000003</v>
      </c>
      <c r="F5105" s="258" t="s">
        <v>3644</v>
      </c>
      <c r="G5105" s="259">
        <f>ROUND(Table3[[#This Row],[Net]],3)</f>
        <v>175.59</v>
      </c>
    </row>
    <row r="5106" spans="1:7">
      <c r="A5106" s="258" t="s">
        <v>5995</v>
      </c>
      <c r="B5106" s="258" t="s">
        <v>9837</v>
      </c>
      <c r="C5106" s="258">
        <v>2020</v>
      </c>
      <c r="D5106" s="258" t="s">
        <v>864</v>
      </c>
      <c r="E5106" s="258">
        <v>110.78999999999999</v>
      </c>
      <c r="F5106" s="258" t="s">
        <v>3644</v>
      </c>
      <c r="G5106" s="259">
        <f>ROUND(Table3[[#This Row],[Net]],3)</f>
        <v>110.79</v>
      </c>
    </row>
    <row r="5107" spans="1:7">
      <c r="A5107" s="258" t="s">
        <v>5996</v>
      </c>
      <c r="B5107" s="258" t="s">
        <v>9837</v>
      </c>
      <c r="C5107" s="258">
        <v>2020</v>
      </c>
      <c r="D5107" s="258" t="s">
        <v>864</v>
      </c>
      <c r="E5107" s="258">
        <v>53.23</v>
      </c>
      <c r="F5107" s="258" t="s">
        <v>3644</v>
      </c>
      <c r="G5107" s="259">
        <f>ROUND(Table3[[#This Row],[Net]],3)</f>
        <v>53.23</v>
      </c>
    </row>
    <row r="5108" spans="1:7">
      <c r="A5108" s="258" t="s">
        <v>5997</v>
      </c>
      <c r="B5108" s="258" t="s">
        <v>9837</v>
      </c>
      <c r="C5108" s="258">
        <v>2020</v>
      </c>
      <c r="D5108" s="258" t="s">
        <v>864</v>
      </c>
      <c r="E5108" s="258">
        <v>34.870000000000005</v>
      </c>
      <c r="F5108" s="258" t="s">
        <v>3644</v>
      </c>
      <c r="G5108" s="259">
        <f>ROUND(Table3[[#This Row],[Net]],3)</f>
        <v>34.869999999999997</v>
      </c>
    </row>
    <row r="5109" spans="1:7">
      <c r="A5109" s="258" t="s">
        <v>5998</v>
      </c>
      <c r="B5109" s="258" t="s">
        <v>9837</v>
      </c>
      <c r="C5109" s="258">
        <v>2020</v>
      </c>
      <c r="D5109" s="258" t="s">
        <v>864</v>
      </c>
      <c r="E5109" s="258">
        <v>103.26</v>
      </c>
      <c r="F5109" s="258" t="s">
        <v>3644</v>
      </c>
      <c r="G5109" s="259">
        <f>ROUND(Table3[[#This Row],[Net]],3)</f>
        <v>103.26</v>
      </c>
    </row>
    <row r="5110" spans="1:7">
      <c r="A5110" s="258" t="s">
        <v>5999</v>
      </c>
      <c r="B5110" s="258" t="s">
        <v>9837</v>
      </c>
      <c r="C5110" s="258">
        <v>2020</v>
      </c>
      <c r="D5110" s="258" t="s">
        <v>864</v>
      </c>
      <c r="E5110" s="258">
        <v>208.01999999999998</v>
      </c>
      <c r="F5110" s="258" t="s">
        <v>3644</v>
      </c>
      <c r="G5110" s="259">
        <f>ROUND(Table3[[#This Row],[Net]],3)</f>
        <v>208.02</v>
      </c>
    </row>
    <row r="5111" spans="1:7">
      <c r="A5111" s="258" t="s">
        <v>6000</v>
      </c>
      <c r="B5111" s="258" t="s">
        <v>9837</v>
      </c>
      <c r="C5111" s="258">
        <v>2020</v>
      </c>
      <c r="D5111" s="258" t="s">
        <v>864</v>
      </c>
      <c r="E5111" s="258">
        <v>56.640000000000008</v>
      </c>
      <c r="F5111" s="258" t="s">
        <v>3644</v>
      </c>
      <c r="G5111" s="259">
        <f>ROUND(Table3[[#This Row],[Net]],3)</f>
        <v>56.64</v>
      </c>
    </row>
    <row r="5112" spans="1:7">
      <c r="A5112" s="258" t="s">
        <v>6001</v>
      </c>
      <c r="B5112" s="258" t="s">
        <v>9837</v>
      </c>
      <c r="C5112" s="258">
        <v>2020</v>
      </c>
      <c r="D5112" s="258" t="s">
        <v>864</v>
      </c>
      <c r="E5112" s="258">
        <v>83.41</v>
      </c>
      <c r="F5112" s="258" t="s">
        <v>3644</v>
      </c>
      <c r="G5112" s="259">
        <f>ROUND(Table3[[#This Row],[Net]],3)</f>
        <v>83.41</v>
      </c>
    </row>
    <row r="5113" spans="1:7">
      <c r="A5113" s="258" t="s">
        <v>6002</v>
      </c>
      <c r="B5113" s="258" t="s">
        <v>9837</v>
      </c>
      <c r="C5113" s="258">
        <v>2020</v>
      </c>
      <c r="D5113" s="258" t="s">
        <v>864</v>
      </c>
      <c r="E5113" s="258">
        <v>161.6</v>
      </c>
      <c r="F5113" s="258" t="s">
        <v>3644</v>
      </c>
      <c r="G5113" s="259">
        <f>ROUND(Table3[[#This Row],[Net]],3)</f>
        <v>161.6</v>
      </c>
    </row>
    <row r="5114" spans="1:7">
      <c r="A5114" s="258" t="s">
        <v>6003</v>
      </c>
      <c r="B5114" s="258" t="s">
        <v>9837</v>
      </c>
      <c r="C5114" s="258">
        <v>2020</v>
      </c>
      <c r="D5114" s="258" t="s">
        <v>864</v>
      </c>
      <c r="E5114" s="258">
        <v>258</v>
      </c>
      <c r="F5114" s="258" t="s">
        <v>3644</v>
      </c>
      <c r="G5114" s="259">
        <f>ROUND(Table3[[#This Row],[Net]],3)</f>
        <v>258</v>
      </c>
    </row>
    <row r="5115" spans="1:7">
      <c r="A5115" s="258" t="s">
        <v>6004</v>
      </c>
      <c r="B5115" s="258" t="s">
        <v>9837</v>
      </c>
      <c r="C5115" s="258">
        <v>2020</v>
      </c>
      <c r="D5115" s="258" t="s">
        <v>864</v>
      </c>
      <c r="E5115" s="258">
        <v>80.319999999999993</v>
      </c>
      <c r="F5115" s="258" t="s">
        <v>3644</v>
      </c>
      <c r="G5115" s="259">
        <f>ROUND(Table3[[#This Row],[Net]],3)</f>
        <v>80.319999999999993</v>
      </c>
    </row>
    <row r="5116" spans="1:7">
      <c r="A5116" s="258" t="s">
        <v>6005</v>
      </c>
      <c r="B5116" s="258" t="s">
        <v>9837</v>
      </c>
      <c r="C5116" s="258">
        <v>2020</v>
      </c>
      <c r="D5116" s="258" t="s">
        <v>864</v>
      </c>
      <c r="E5116" s="258">
        <v>71.89</v>
      </c>
      <c r="F5116" s="258" t="s">
        <v>3644</v>
      </c>
      <c r="G5116" s="259">
        <f>ROUND(Table3[[#This Row],[Net]],3)</f>
        <v>71.89</v>
      </c>
    </row>
    <row r="5117" spans="1:7">
      <c r="A5117" s="258" t="s">
        <v>6006</v>
      </c>
      <c r="B5117" s="258" t="s">
        <v>9837</v>
      </c>
      <c r="C5117" s="258">
        <v>2020</v>
      </c>
      <c r="D5117" s="258" t="s">
        <v>864</v>
      </c>
      <c r="E5117" s="258">
        <v>62.54</v>
      </c>
      <c r="F5117" s="258" t="s">
        <v>3644</v>
      </c>
      <c r="G5117" s="259">
        <f>ROUND(Table3[[#This Row],[Net]],3)</f>
        <v>62.54</v>
      </c>
    </row>
    <row r="5118" spans="1:7">
      <c r="A5118" s="258" t="s">
        <v>6007</v>
      </c>
      <c r="B5118" s="258" t="s">
        <v>9837</v>
      </c>
      <c r="C5118" s="258">
        <v>2020</v>
      </c>
      <c r="D5118" s="258" t="s">
        <v>864</v>
      </c>
      <c r="E5118" s="258">
        <v>46.53</v>
      </c>
      <c r="F5118" s="258" t="s">
        <v>3644</v>
      </c>
      <c r="G5118" s="259">
        <f>ROUND(Table3[[#This Row],[Net]],3)</f>
        <v>46.53</v>
      </c>
    </row>
    <row r="5119" spans="1:7">
      <c r="A5119" s="258" t="s">
        <v>6008</v>
      </c>
      <c r="B5119" s="258" t="s">
        <v>9837</v>
      </c>
      <c r="C5119" s="258">
        <v>2020</v>
      </c>
      <c r="D5119" s="258" t="s">
        <v>864</v>
      </c>
      <c r="E5119" s="258">
        <v>173.23</v>
      </c>
      <c r="F5119" s="258" t="s">
        <v>3644</v>
      </c>
      <c r="G5119" s="259">
        <f>ROUND(Table3[[#This Row],[Net]],3)</f>
        <v>173.23</v>
      </c>
    </row>
    <row r="5120" spans="1:7">
      <c r="A5120" s="258" t="s">
        <v>6009</v>
      </c>
      <c r="B5120" s="258" t="s">
        <v>9837</v>
      </c>
      <c r="C5120" s="258">
        <v>2020</v>
      </c>
      <c r="D5120" s="258" t="s">
        <v>864</v>
      </c>
      <c r="E5120" s="258">
        <v>207.06000000000003</v>
      </c>
      <c r="F5120" s="258" t="s">
        <v>3644</v>
      </c>
      <c r="G5120" s="259">
        <f>ROUND(Table3[[#This Row],[Net]],3)</f>
        <v>207.06</v>
      </c>
    </row>
    <row r="5121" spans="1:7">
      <c r="A5121" s="258" t="s">
        <v>6010</v>
      </c>
      <c r="B5121" s="258" t="s">
        <v>9837</v>
      </c>
      <c r="C5121" s="258">
        <v>2020</v>
      </c>
      <c r="D5121" s="258" t="s">
        <v>864</v>
      </c>
      <c r="E5121" s="258">
        <v>100.15000000000002</v>
      </c>
      <c r="F5121" s="258" t="s">
        <v>3644</v>
      </c>
      <c r="G5121" s="259">
        <f>ROUND(Table3[[#This Row],[Net]],3)</f>
        <v>100.15</v>
      </c>
    </row>
    <row r="5122" spans="1:7">
      <c r="A5122" s="258" t="s">
        <v>6011</v>
      </c>
      <c r="B5122" s="258" t="s">
        <v>9837</v>
      </c>
      <c r="C5122" s="258">
        <v>2020</v>
      </c>
      <c r="D5122" s="258" t="s">
        <v>864</v>
      </c>
      <c r="E5122" s="258">
        <v>135.09</v>
      </c>
      <c r="F5122" s="258" t="s">
        <v>3644</v>
      </c>
      <c r="G5122" s="259">
        <f>ROUND(Table3[[#This Row],[Net]],3)</f>
        <v>135.09</v>
      </c>
    </row>
    <row r="5123" spans="1:7">
      <c r="A5123" s="258" t="s">
        <v>6012</v>
      </c>
      <c r="B5123" s="258" t="s">
        <v>9837</v>
      </c>
      <c r="C5123" s="258">
        <v>2020</v>
      </c>
      <c r="D5123" s="258" t="s">
        <v>864</v>
      </c>
      <c r="E5123" s="258">
        <v>59.97</v>
      </c>
      <c r="F5123" s="258" t="s">
        <v>3644</v>
      </c>
      <c r="G5123" s="259">
        <f>ROUND(Table3[[#This Row],[Net]],3)</f>
        <v>59.97</v>
      </c>
    </row>
    <row r="5124" spans="1:7">
      <c r="A5124" s="258" t="s">
        <v>6013</v>
      </c>
      <c r="B5124" s="258" t="s">
        <v>9837</v>
      </c>
      <c r="C5124" s="258">
        <v>2020</v>
      </c>
      <c r="D5124" s="258" t="s">
        <v>864</v>
      </c>
      <c r="E5124" s="258">
        <v>21.770000000000003</v>
      </c>
      <c r="F5124" s="258" t="s">
        <v>3644</v>
      </c>
      <c r="G5124" s="259">
        <f>ROUND(Table3[[#This Row],[Net]],3)</f>
        <v>21.77</v>
      </c>
    </row>
    <row r="5125" spans="1:7">
      <c r="A5125" s="258" t="s">
        <v>6014</v>
      </c>
      <c r="B5125" s="258" t="s">
        <v>9837</v>
      </c>
      <c r="C5125" s="258">
        <v>2020</v>
      </c>
      <c r="D5125" s="258" t="s">
        <v>864</v>
      </c>
      <c r="E5125" s="258">
        <v>15.47</v>
      </c>
      <c r="F5125" s="258" t="s">
        <v>3644</v>
      </c>
      <c r="G5125" s="259">
        <f>ROUND(Table3[[#This Row],[Net]],3)</f>
        <v>15.47</v>
      </c>
    </row>
    <row r="5126" spans="1:7">
      <c r="A5126" s="258" t="s">
        <v>6015</v>
      </c>
      <c r="B5126" s="258" t="s">
        <v>9837</v>
      </c>
      <c r="C5126" s="258">
        <v>2020</v>
      </c>
      <c r="D5126" s="258" t="s">
        <v>864</v>
      </c>
      <c r="E5126" s="258">
        <v>13.95</v>
      </c>
      <c r="F5126" s="258" t="s">
        <v>3644</v>
      </c>
      <c r="G5126" s="259">
        <f>ROUND(Table3[[#This Row],[Net]],3)</f>
        <v>13.95</v>
      </c>
    </row>
    <row r="5127" spans="1:7">
      <c r="A5127" s="258" t="s">
        <v>6016</v>
      </c>
      <c r="B5127" s="258" t="s">
        <v>9837</v>
      </c>
      <c r="C5127" s="258">
        <v>2020</v>
      </c>
      <c r="D5127" s="258" t="s">
        <v>864</v>
      </c>
      <c r="E5127" s="258">
        <v>157.07999999999998</v>
      </c>
      <c r="F5127" s="258" t="s">
        <v>3644</v>
      </c>
      <c r="G5127" s="259">
        <f>ROUND(Table3[[#This Row],[Net]],3)</f>
        <v>157.08000000000001</v>
      </c>
    </row>
    <row r="5128" spans="1:7">
      <c r="A5128" s="258" t="s">
        <v>6017</v>
      </c>
      <c r="B5128" s="258" t="s">
        <v>9837</v>
      </c>
      <c r="C5128" s="258">
        <v>2020</v>
      </c>
      <c r="D5128" s="258" t="s">
        <v>864</v>
      </c>
      <c r="E5128" s="258">
        <v>169.93</v>
      </c>
      <c r="F5128" s="258" t="s">
        <v>3644</v>
      </c>
      <c r="G5128" s="259">
        <f>ROUND(Table3[[#This Row],[Net]],3)</f>
        <v>169.93</v>
      </c>
    </row>
    <row r="5129" spans="1:7">
      <c r="A5129" s="258" t="s">
        <v>6018</v>
      </c>
      <c r="B5129" s="258" t="s">
        <v>9837</v>
      </c>
      <c r="C5129" s="258">
        <v>2020</v>
      </c>
      <c r="D5129" s="258" t="s">
        <v>864</v>
      </c>
      <c r="E5129" s="258">
        <v>167.42999999999998</v>
      </c>
      <c r="F5129" s="258" t="s">
        <v>3644</v>
      </c>
      <c r="G5129" s="259">
        <f>ROUND(Table3[[#This Row],[Net]],3)</f>
        <v>167.43</v>
      </c>
    </row>
    <row r="5130" spans="1:7">
      <c r="A5130" s="258" t="s">
        <v>6019</v>
      </c>
      <c r="B5130" s="258" t="s">
        <v>9837</v>
      </c>
      <c r="C5130" s="258">
        <v>2020</v>
      </c>
      <c r="D5130" s="258" t="s">
        <v>864</v>
      </c>
      <c r="E5130" s="258">
        <v>20.190000000000001</v>
      </c>
      <c r="F5130" s="258" t="s">
        <v>3644</v>
      </c>
      <c r="G5130" s="259">
        <f>ROUND(Table3[[#This Row],[Net]],3)</f>
        <v>20.190000000000001</v>
      </c>
    </row>
    <row r="5131" spans="1:7">
      <c r="A5131" s="258" t="s">
        <v>6020</v>
      </c>
      <c r="B5131" s="258" t="s">
        <v>9837</v>
      </c>
      <c r="C5131" s="258">
        <v>2020</v>
      </c>
      <c r="D5131" s="258" t="s">
        <v>864</v>
      </c>
      <c r="E5131" s="258">
        <v>25.33</v>
      </c>
      <c r="F5131" s="258" t="s">
        <v>3644</v>
      </c>
      <c r="G5131" s="259">
        <f>ROUND(Table3[[#This Row],[Net]],3)</f>
        <v>25.33</v>
      </c>
    </row>
    <row r="5132" spans="1:7">
      <c r="A5132" s="258" t="s">
        <v>6021</v>
      </c>
      <c r="B5132" s="258" t="s">
        <v>9837</v>
      </c>
      <c r="C5132" s="258">
        <v>2020</v>
      </c>
      <c r="D5132" s="258" t="s">
        <v>864</v>
      </c>
      <c r="E5132" s="258">
        <v>188.02999999999997</v>
      </c>
      <c r="F5132" s="258" t="s">
        <v>3644</v>
      </c>
      <c r="G5132" s="259">
        <f>ROUND(Table3[[#This Row],[Net]],3)</f>
        <v>188.03</v>
      </c>
    </row>
    <row r="5133" spans="1:7">
      <c r="A5133" s="258" t="s">
        <v>6022</v>
      </c>
      <c r="B5133" s="258" t="s">
        <v>9837</v>
      </c>
      <c r="C5133" s="258">
        <v>2020</v>
      </c>
      <c r="D5133" s="258" t="s">
        <v>864</v>
      </c>
      <c r="E5133" s="258">
        <v>215.04999999999998</v>
      </c>
      <c r="F5133" s="258" t="s">
        <v>3644</v>
      </c>
      <c r="G5133" s="259">
        <f>ROUND(Table3[[#This Row],[Net]],3)</f>
        <v>215.05</v>
      </c>
    </row>
    <row r="5134" spans="1:7">
      <c r="A5134" s="258" t="s">
        <v>6023</v>
      </c>
      <c r="B5134" s="258" t="s">
        <v>9837</v>
      </c>
      <c r="C5134" s="258">
        <v>2020</v>
      </c>
      <c r="D5134" s="258" t="s">
        <v>864</v>
      </c>
      <c r="E5134" s="258">
        <v>83.399999999999991</v>
      </c>
      <c r="F5134" s="258" t="s">
        <v>3644</v>
      </c>
      <c r="G5134" s="259">
        <f>ROUND(Table3[[#This Row],[Net]],3)</f>
        <v>83.4</v>
      </c>
    </row>
    <row r="5135" spans="1:7">
      <c r="A5135" s="258" t="s">
        <v>6024</v>
      </c>
      <c r="B5135" s="258" t="s">
        <v>9837</v>
      </c>
      <c r="C5135" s="258">
        <v>2020</v>
      </c>
      <c r="D5135" s="258" t="s">
        <v>864</v>
      </c>
      <c r="E5135" s="258">
        <v>169.44</v>
      </c>
      <c r="F5135" s="258" t="s">
        <v>3644</v>
      </c>
      <c r="G5135" s="259">
        <f>ROUND(Table3[[#This Row],[Net]],3)</f>
        <v>169.44</v>
      </c>
    </row>
    <row r="5136" spans="1:7">
      <c r="A5136" s="258" t="s">
        <v>6025</v>
      </c>
      <c r="B5136" s="258" t="s">
        <v>9837</v>
      </c>
      <c r="C5136" s="258">
        <v>2020</v>
      </c>
      <c r="D5136" s="258" t="s">
        <v>864</v>
      </c>
      <c r="E5136" s="258">
        <v>50.860000000000007</v>
      </c>
      <c r="F5136" s="258" t="s">
        <v>3644</v>
      </c>
      <c r="G5136" s="259">
        <f>ROUND(Table3[[#This Row],[Net]],3)</f>
        <v>50.86</v>
      </c>
    </row>
    <row r="5137" spans="1:7">
      <c r="A5137" s="258" t="s">
        <v>6026</v>
      </c>
      <c r="B5137" s="258" t="s">
        <v>9837</v>
      </c>
      <c r="C5137" s="258">
        <v>2020</v>
      </c>
      <c r="D5137" s="258" t="s">
        <v>864</v>
      </c>
      <c r="E5137" s="258">
        <v>410.11999999999995</v>
      </c>
      <c r="F5137" s="258" t="s">
        <v>3644</v>
      </c>
      <c r="G5137" s="259">
        <f>ROUND(Table3[[#This Row],[Net]],3)</f>
        <v>410.12</v>
      </c>
    </row>
    <row r="5138" spans="1:7">
      <c r="A5138" s="258" t="s">
        <v>6027</v>
      </c>
      <c r="B5138" s="258" t="s">
        <v>9837</v>
      </c>
      <c r="C5138" s="258">
        <v>2020</v>
      </c>
      <c r="D5138" s="258" t="s">
        <v>864</v>
      </c>
      <c r="E5138" s="258">
        <v>108.85999999999999</v>
      </c>
      <c r="F5138" s="258" t="s">
        <v>3644</v>
      </c>
      <c r="G5138" s="259">
        <f>ROUND(Table3[[#This Row],[Net]],3)</f>
        <v>108.86</v>
      </c>
    </row>
    <row r="5139" spans="1:7">
      <c r="A5139" s="258" t="s">
        <v>6028</v>
      </c>
      <c r="B5139" s="258" t="s">
        <v>9837</v>
      </c>
      <c r="C5139" s="258">
        <v>2020</v>
      </c>
      <c r="D5139" s="258" t="s">
        <v>864</v>
      </c>
      <c r="E5139" s="258">
        <v>441.24</v>
      </c>
      <c r="F5139" s="258" t="s">
        <v>3644</v>
      </c>
      <c r="G5139" s="259">
        <f>ROUND(Table3[[#This Row],[Net]],3)</f>
        <v>441.24</v>
      </c>
    </row>
    <row r="5140" spans="1:7">
      <c r="A5140" s="258" t="s">
        <v>6029</v>
      </c>
      <c r="B5140" s="258" t="s">
        <v>9837</v>
      </c>
      <c r="C5140" s="258">
        <v>2020</v>
      </c>
      <c r="D5140" s="258" t="s">
        <v>864</v>
      </c>
      <c r="E5140" s="258">
        <v>553.24999999999989</v>
      </c>
      <c r="F5140" s="258" t="s">
        <v>3644</v>
      </c>
      <c r="G5140" s="259">
        <f>ROUND(Table3[[#This Row],[Net]],3)</f>
        <v>553.25</v>
      </c>
    </row>
    <row r="5141" spans="1:7">
      <c r="A5141" s="258" t="s">
        <v>6030</v>
      </c>
      <c r="B5141" s="258" t="s">
        <v>9837</v>
      </c>
      <c r="C5141" s="258">
        <v>2020</v>
      </c>
      <c r="D5141" s="258" t="s">
        <v>864</v>
      </c>
      <c r="E5141" s="258">
        <v>169.38</v>
      </c>
      <c r="F5141" s="258" t="s">
        <v>3644</v>
      </c>
      <c r="G5141" s="259">
        <f>ROUND(Table3[[#This Row],[Net]],3)</f>
        <v>169.38</v>
      </c>
    </row>
    <row r="5142" spans="1:7">
      <c r="A5142" s="258" t="s">
        <v>6031</v>
      </c>
      <c r="B5142" s="258" t="s">
        <v>9837</v>
      </c>
      <c r="C5142" s="258">
        <v>2020</v>
      </c>
      <c r="D5142" s="258" t="s">
        <v>864</v>
      </c>
      <c r="E5142" s="258">
        <v>134.56</v>
      </c>
      <c r="F5142" s="258" t="s">
        <v>3644</v>
      </c>
      <c r="G5142" s="259">
        <f>ROUND(Table3[[#This Row],[Net]],3)</f>
        <v>134.56</v>
      </c>
    </row>
    <row r="5143" spans="1:7">
      <c r="A5143" s="258" t="s">
        <v>6032</v>
      </c>
      <c r="B5143" s="258" t="s">
        <v>9837</v>
      </c>
      <c r="C5143" s="258">
        <v>2020</v>
      </c>
      <c r="D5143" s="258" t="s">
        <v>864</v>
      </c>
      <c r="E5143" s="258">
        <v>163.26000000000008</v>
      </c>
      <c r="F5143" s="258" t="s">
        <v>3644</v>
      </c>
      <c r="G5143" s="259">
        <f>ROUND(Table3[[#This Row],[Net]],3)</f>
        <v>163.26</v>
      </c>
    </row>
    <row r="5144" spans="1:7">
      <c r="A5144" s="258" t="s">
        <v>6033</v>
      </c>
      <c r="B5144" s="258" t="s">
        <v>9837</v>
      </c>
      <c r="C5144" s="258">
        <v>2020</v>
      </c>
      <c r="D5144" s="258" t="s">
        <v>864</v>
      </c>
      <c r="E5144" s="258">
        <v>15.560000000000002</v>
      </c>
      <c r="F5144" s="258" t="s">
        <v>3644</v>
      </c>
      <c r="G5144" s="259">
        <f>ROUND(Table3[[#This Row],[Net]],3)</f>
        <v>15.56</v>
      </c>
    </row>
    <row r="5145" spans="1:7">
      <c r="A5145" s="258" t="s">
        <v>6034</v>
      </c>
      <c r="B5145" s="258" t="s">
        <v>9837</v>
      </c>
      <c r="C5145" s="258">
        <v>2020</v>
      </c>
      <c r="D5145" s="258" t="s">
        <v>864</v>
      </c>
      <c r="E5145" s="258">
        <v>21.08</v>
      </c>
      <c r="F5145" s="258" t="s">
        <v>3644</v>
      </c>
      <c r="G5145" s="259">
        <f>ROUND(Table3[[#This Row],[Net]],3)</f>
        <v>21.08</v>
      </c>
    </row>
    <row r="5146" spans="1:7">
      <c r="A5146" s="258" t="s">
        <v>6035</v>
      </c>
      <c r="B5146" s="258" t="s">
        <v>9837</v>
      </c>
      <c r="C5146" s="258">
        <v>2020</v>
      </c>
      <c r="D5146" s="258" t="s">
        <v>864</v>
      </c>
      <c r="E5146" s="258">
        <v>33.860000000000007</v>
      </c>
      <c r="F5146" s="258" t="s">
        <v>3644</v>
      </c>
      <c r="G5146" s="259">
        <f>ROUND(Table3[[#This Row],[Net]],3)</f>
        <v>33.86</v>
      </c>
    </row>
    <row r="5147" spans="1:7">
      <c r="A5147" s="258" t="s">
        <v>6036</v>
      </c>
      <c r="B5147" s="258" t="s">
        <v>9837</v>
      </c>
      <c r="C5147" s="258">
        <v>2020</v>
      </c>
      <c r="D5147" s="258" t="s">
        <v>864</v>
      </c>
      <c r="E5147" s="258">
        <v>49.349999999999994</v>
      </c>
      <c r="F5147" s="258" t="s">
        <v>3644</v>
      </c>
      <c r="G5147" s="259">
        <f>ROUND(Table3[[#This Row],[Net]],3)</f>
        <v>49.35</v>
      </c>
    </row>
    <row r="5148" spans="1:7">
      <c r="A5148" s="258" t="s">
        <v>6037</v>
      </c>
      <c r="B5148" s="258" t="s">
        <v>9837</v>
      </c>
      <c r="C5148" s="258">
        <v>2020</v>
      </c>
      <c r="D5148" s="258" t="s">
        <v>864</v>
      </c>
      <c r="E5148" s="258">
        <v>151.65</v>
      </c>
      <c r="F5148" s="258" t="s">
        <v>3644</v>
      </c>
      <c r="G5148" s="259">
        <f>ROUND(Table3[[#This Row],[Net]],3)</f>
        <v>151.65</v>
      </c>
    </row>
    <row r="5149" spans="1:7">
      <c r="A5149" s="258" t="s">
        <v>6038</v>
      </c>
      <c r="B5149" s="258" t="s">
        <v>9837</v>
      </c>
      <c r="C5149" s="258">
        <v>2020</v>
      </c>
      <c r="D5149" s="258" t="s">
        <v>864</v>
      </c>
      <c r="E5149" s="258">
        <v>28.770000000000003</v>
      </c>
      <c r="F5149" s="258" t="s">
        <v>3644</v>
      </c>
      <c r="G5149" s="259">
        <f>ROUND(Table3[[#This Row],[Net]],3)</f>
        <v>28.77</v>
      </c>
    </row>
    <row r="5150" spans="1:7">
      <c r="A5150" s="258" t="s">
        <v>6039</v>
      </c>
      <c r="B5150" s="258" t="s">
        <v>9837</v>
      </c>
      <c r="C5150" s="258">
        <v>2020</v>
      </c>
      <c r="D5150" s="258" t="s">
        <v>864</v>
      </c>
      <c r="E5150" s="258">
        <v>192.03</v>
      </c>
      <c r="F5150" s="258" t="s">
        <v>3644</v>
      </c>
      <c r="G5150" s="259">
        <f>ROUND(Table3[[#This Row],[Net]],3)</f>
        <v>192.03</v>
      </c>
    </row>
    <row r="5151" spans="1:7">
      <c r="A5151" s="258" t="s">
        <v>6040</v>
      </c>
      <c r="B5151" s="258" t="s">
        <v>9837</v>
      </c>
      <c r="C5151" s="258">
        <v>2020</v>
      </c>
      <c r="D5151" s="258" t="s">
        <v>864</v>
      </c>
      <c r="E5151" s="258">
        <v>32.33</v>
      </c>
      <c r="F5151" s="258" t="s">
        <v>3644</v>
      </c>
      <c r="G5151" s="259">
        <f>ROUND(Table3[[#This Row],[Net]],3)</f>
        <v>32.33</v>
      </c>
    </row>
    <row r="5152" spans="1:7">
      <c r="A5152" s="258" t="s">
        <v>6041</v>
      </c>
      <c r="B5152" s="258" t="s">
        <v>9837</v>
      </c>
      <c r="C5152" s="258">
        <v>2020</v>
      </c>
      <c r="D5152" s="258" t="s">
        <v>864</v>
      </c>
      <c r="E5152" s="258">
        <v>106.34000000000002</v>
      </c>
      <c r="F5152" s="258" t="s">
        <v>3644</v>
      </c>
      <c r="G5152" s="259">
        <f>ROUND(Table3[[#This Row],[Net]],3)</f>
        <v>106.34</v>
      </c>
    </row>
    <row r="5153" spans="1:7">
      <c r="A5153" s="258" t="s">
        <v>6042</v>
      </c>
      <c r="B5153" s="258" t="s">
        <v>9837</v>
      </c>
      <c r="C5153" s="258">
        <v>2020</v>
      </c>
      <c r="D5153" s="258" t="s">
        <v>864</v>
      </c>
      <c r="E5153" s="258">
        <v>83.809999999999988</v>
      </c>
      <c r="F5153" s="258" t="s">
        <v>3644</v>
      </c>
      <c r="G5153" s="259">
        <f>ROUND(Table3[[#This Row],[Net]],3)</f>
        <v>83.81</v>
      </c>
    </row>
    <row r="5154" spans="1:7">
      <c r="A5154" s="258" t="s">
        <v>6043</v>
      </c>
      <c r="B5154" s="258" t="s">
        <v>9837</v>
      </c>
      <c r="C5154" s="258">
        <v>2020</v>
      </c>
      <c r="D5154" s="258" t="s">
        <v>864</v>
      </c>
      <c r="E5154" s="258">
        <v>27.73</v>
      </c>
      <c r="F5154" s="258" t="s">
        <v>3644</v>
      </c>
      <c r="G5154" s="259">
        <f>ROUND(Table3[[#This Row],[Net]],3)</f>
        <v>27.73</v>
      </c>
    </row>
    <row r="5155" spans="1:7">
      <c r="A5155" s="258" t="s">
        <v>6044</v>
      </c>
      <c r="B5155" s="258" t="s">
        <v>9837</v>
      </c>
      <c r="C5155" s="258">
        <v>2020</v>
      </c>
      <c r="D5155" s="258" t="s">
        <v>864</v>
      </c>
      <c r="E5155" s="258">
        <v>173.36</v>
      </c>
      <c r="F5155" s="258" t="s">
        <v>3644</v>
      </c>
      <c r="G5155" s="259">
        <f>ROUND(Table3[[#This Row],[Net]],3)</f>
        <v>173.36</v>
      </c>
    </row>
    <row r="5156" spans="1:7">
      <c r="A5156" s="258" t="s">
        <v>6045</v>
      </c>
      <c r="B5156" s="258" t="s">
        <v>9837</v>
      </c>
      <c r="C5156" s="258">
        <v>2020</v>
      </c>
      <c r="D5156" s="258" t="s">
        <v>864</v>
      </c>
      <c r="E5156" s="258">
        <v>29.369999999999997</v>
      </c>
      <c r="F5156" s="258" t="s">
        <v>3644</v>
      </c>
      <c r="G5156" s="259">
        <f>ROUND(Table3[[#This Row],[Net]],3)</f>
        <v>29.37</v>
      </c>
    </row>
    <row r="5157" spans="1:7">
      <c r="A5157" s="258" t="s">
        <v>6046</v>
      </c>
      <c r="B5157" s="258" t="s">
        <v>9837</v>
      </c>
      <c r="C5157" s="258">
        <v>2020</v>
      </c>
      <c r="D5157" s="258" t="s">
        <v>864</v>
      </c>
      <c r="E5157" s="258">
        <v>7.15</v>
      </c>
      <c r="F5157" s="258" t="s">
        <v>3644</v>
      </c>
      <c r="G5157" s="259">
        <f>ROUND(Table3[[#This Row],[Net]],3)</f>
        <v>7.15</v>
      </c>
    </row>
    <row r="5158" spans="1:7">
      <c r="A5158" s="258" t="s">
        <v>6047</v>
      </c>
      <c r="B5158" s="258" t="s">
        <v>9837</v>
      </c>
      <c r="C5158" s="258">
        <v>2020</v>
      </c>
      <c r="D5158" s="258" t="s">
        <v>864</v>
      </c>
      <c r="E5158" s="258">
        <v>54.31</v>
      </c>
      <c r="F5158" s="258" t="s">
        <v>3644</v>
      </c>
      <c r="G5158" s="259">
        <f>ROUND(Table3[[#This Row],[Net]],3)</f>
        <v>54.31</v>
      </c>
    </row>
    <row r="5159" spans="1:7">
      <c r="A5159" s="258" t="s">
        <v>6048</v>
      </c>
      <c r="B5159" s="258" t="s">
        <v>9837</v>
      </c>
      <c r="C5159" s="258">
        <v>2020</v>
      </c>
      <c r="D5159" s="258" t="s">
        <v>864</v>
      </c>
      <c r="E5159" s="258">
        <v>129.38000000000002</v>
      </c>
      <c r="F5159" s="258" t="s">
        <v>3644</v>
      </c>
      <c r="G5159" s="259">
        <f>ROUND(Table3[[#This Row],[Net]],3)</f>
        <v>129.38</v>
      </c>
    </row>
    <row r="5160" spans="1:7">
      <c r="A5160" s="258" t="s">
        <v>6049</v>
      </c>
      <c r="B5160" s="258" t="s">
        <v>9837</v>
      </c>
      <c r="C5160" s="258">
        <v>2020</v>
      </c>
      <c r="D5160" s="258" t="s">
        <v>864</v>
      </c>
      <c r="E5160" s="258">
        <v>49.430000000000007</v>
      </c>
      <c r="F5160" s="258" t="s">
        <v>3644</v>
      </c>
      <c r="G5160" s="259">
        <f>ROUND(Table3[[#This Row],[Net]],3)</f>
        <v>49.43</v>
      </c>
    </row>
    <row r="5161" spans="1:7">
      <c r="A5161" s="258" t="s">
        <v>6050</v>
      </c>
      <c r="B5161" s="258" t="s">
        <v>9837</v>
      </c>
      <c r="C5161" s="258">
        <v>2020</v>
      </c>
      <c r="D5161" s="258" t="s">
        <v>864</v>
      </c>
      <c r="E5161" s="258">
        <v>104.82000000000001</v>
      </c>
      <c r="F5161" s="258" t="s">
        <v>3644</v>
      </c>
      <c r="G5161" s="259">
        <f>ROUND(Table3[[#This Row],[Net]],3)</f>
        <v>104.82</v>
      </c>
    </row>
    <row r="5162" spans="1:7">
      <c r="A5162" s="258" t="s">
        <v>6051</v>
      </c>
      <c r="B5162" s="258" t="s">
        <v>9837</v>
      </c>
      <c r="C5162" s="258">
        <v>2020</v>
      </c>
      <c r="D5162" s="258" t="s">
        <v>864</v>
      </c>
      <c r="E5162" s="258">
        <v>76.739999999999995</v>
      </c>
      <c r="F5162" s="258" t="s">
        <v>3644</v>
      </c>
      <c r="G5162" s="259">
        <f>ROUND(Table3[[#This Row],[Net]],3)</f>
        <v>76.739999999999995</v>
      </c>
    </row>
    <row r="5163" spans="1:7">
      <c r="A5163" s="258" t="s">
        <v>6052</v>
      </c>
      <c r="B5163" s="258" t="s">
        <v>9837</v>
      </c>
      <c r="C5163" s="258">
        <v>2020</v>
      </c>
      <c r="D5163" s="258" t="s">
        <v>864</v>
      </c>
      <c r="E5163" s="258">
        <v>107.39</v>
      </c>
      <c r="F5163" s="258" t="s">
        <v>3644</v>
      </c>
      <c r="G5163" s="259">
        <f>ROUND(Table3[[#This Row],[Net]],3)</f>
        <v>107.39</v>
      </c>
    </row>
    <row r="5164" spans="1:7">
      <c r="A5164" s="258" t="s">
        <v>6053</v>
      </c>
      <c r="B5164" s="258" t="s">
        <v>9837</v>
      </c>
      <c r="C5164" s="258">
        <v>2020</v>
      </c>
      <c r="D5164" s="258" t="s">
        <v>864</v>
      </c>
      <c r="E5164" s="258">
        <v>65.97</v>
      </c>
      <c r="F5164" s="258" t="s">
        <v>3644</v>
      </c>
      <c r="G5164" s="259">
        <f>ROUND(Table3[[#This Row],[Net]],3)</f>
        <v>65.97</v>
      </c>
    </row>
    <row r="5165" spans="1:7">
      <c r="A5165" s="258" t="s">
        <v>6054</v>
      </c>
      <c r="B5165" s="258" t="s">
        <v>9837</v>
      </c>
      <c r="C5165" s="258">
        <v>2020</v>
      </c>
      <c r="D5165" s="258" t="s">
        <v>864</v>
      </c>
      <c r="E5165" s="258">
        <v>30.79</v>
      </c>
      <c r="F5165" s="258" t="s">
        <v>3644</v>
      </c>
      <c r="G5165" s="259">
        <f>ROUND(Table3[[#This Row],[Net]],3)</f>
        <v>30.79</v>
      </c>
    </row>
    <row r="5166" spans="1:7">
      <c r="A5166" s="258" t="s">
        <v>6055</v>
      </c>
      <c r="B5166" s="258" t="s">
        <v>9837</v>
      </c>
      <c r="C5166" s="258">
        <v>2020</v>
      </c>
      <c r="D5166" s="258" t="s">
        <v>864</v>
      </c>
      <c r="E5166" s="258">
        <v>67.19</v>
      </c>
      <c r="F5166" s="258" t="s">
        <v>3644</v>
      </c>
      <c r="G5166" s="259">
        <f>ROUND(Table3[[#This Row],[Net]],3)</f>
        <v>67.19</v>
      </c>
    </row>
    <row r="5167" spans="1:7">
      <c r="A5167" s="258" t="s">
        <v>6056</v>
      </c>
      <c r="B5167" s="258" t="s">
        <v>9837</v>
      </c>
      <c r="C5167" s="258">
        <v>2020</v>
      </c>
      <c r="D5167" s="258" t="s">
        <v>864</v>
      </c>
      <c r="E5167" s="258">
        <v>104.97</v>
      </c>
      <c r="F5167" s="258" t="s">
        <v>3644</v>
      </c>
      <c r="G5167" s="259">
        <f>ROUND(Table3[[#This Row],[Net]],3)</f>
        <v>104.97</v>
      </c>
    </row>
    <row r="5168" spans="1:7">
      <c r="A5168" s="258" t="s">
        <v>6057</v>
      </c>
      <c r="B5168" s="258" t="s">
        <v>9837</v>
      </c>
      <c r="C5168" s="258">
        <v>2020</v>
      </c>
      <c r="D5168" s="258" t="s">
        <v>864</v>
      </c>
      <c r="E5168" s="258">
        <v>48.1</v>
      </c>
      <c r="F5168" s="258" t="s">
        <v>3644</v>
      </c>
      <c r="G5168" s="259">
        <f>ROUND(Table3[[#This Row],[Net]],3)</f>
        <v>48.1</v>
      </c>
    </row>
    <row r="5169" spans="1:7">
      <c r="A5169" s="258" t="s">
        <v>6058</v>
      </c>
      <c r="B5169" s="258" t="s">
        <v>9837</v>
      </c>
      <c r="C5169" s="258">
        <v>2020</v>
      </c>
      <c r="D5169" s="258" t="s">
        <v>864</v>
      </c>
      <c r="E5169" s="258">
        <v>127.38000000000001</v>
      </c>
      <c r="F5169" s="258" t="s">
        <v>3644</v>
      </c>
      <c r="G5169" s="259">
        <f>ROUND(Table3[[#This Row],[Net]],3)</f>
        <v>127.38</v>
      </c>
    </row>
    <row r="5170" spans="1:7">
      <c r="A5170" s="258" t="s">
        <v>6059</v>
      </c>
      <c r="B5170" s="258" t="s">
        <v>9837</v>
      </c>
      <c r="C5170" s="258">
        <v>2020</v>
      </c>
      <c r="D5170" s="258" t="s">
        <v>864</v>
      </c>
      <c r="E5170" s="258">
        <v>164.73</v>
      </c>
      <c r="F5170" s="258" t="s">
        <v>3644</v>
      </c>
      <c r="G5170" s="259">
        <f>ROUND(Table3[[#This Row],[Net]],3)</f>
        <v>164.73</v>
      </c>
    </row>
    <row r="5171" spans="1:7">
      <c r="A5171" s="258" t="s">
        <v>6060</v>
      </c>
      <c r="B5171" s="258" t="s">
        <v>9837</v>
      </c>
      <c r="C5171" s="258">
        <v>2020</v>
      </c>
      <c r="D5171" s="258" t="s">
        <v>864</v>
      </c>
      <c r="E5171" s="258">
        <v>67.75</v>
      </c>
      <c r="F5171" s="258" t="s">
        <v>3644</v>
      </c>
      <c r="G5171" s="259">
        <f>ROUND(Table3[[#This Row],[Net]],3)</f>
        <v>67.75</v>
      </c>
    </row>
    <row r="5172" spans="1:7">
      <c r="A5172" s="258" t="s">
        <v>6061</v>
      </c>
      <c r="B5172" s="258" t="s">
        <v>9837</v>
      </c>
      <c r="C5172" s="258">
        <v>2020</v>
      </c>
      <c r="D5172" s="258" t="s">
        <v>864</v>
      </c>
      <c r="E5172" s="258">
        <v>46.529999999999994</v>
      </c>
      <c r="F5172" s="258" t="s">
        <v>3644</v>
      </c>
      <c r="G5172" s="259">
        <f>ROUND(Table3[[#This Row],[Net]],3)</f>
        <v>46.53</v>
      </c>
    </row>
    <row r="5173" spans="1:7">
      <c r="A5173" s="258" t="s">
        <v>6062</v>
      </c>
      <c r="B5173" s="258" t="s">
        <v>9837</v>
      </c>
      <c r="C5173" s="258">
        <v>2020</v>
      </c>
      <c r="D5173" s="258" t="s">
        <v>864</v>
      </c>
      <c r="E5173" s="258">
        <v>113.78</v>
      </c>
      <c r="F5173" s="258" t="s">
        <v>3644</v>
      </c>
      <c r="G5173" s="259">
        <f>ROUND(Table3[[#This Row],[Net]],3)</f>
        <v>113.78</v>
      </c>
    </row>
    <row r="5174" spans="1:7">
      <c r="A5174" s="258" t="s">
        <v>6063</v>
      </c>
      <c r="B5174" s="258" t="s">
        <v>9837</v>
      </c>
      <c r="C5174" s="258">
        <v>2020</v>
      </c>
      <c r="D5174" s="258" t="s">
        <v>864</v>
      </c>
      <c r="E5174" s="258">
        <v>208.71999999999994</v>
      </c>
      <c r="F5174" s="258" t="s">
        <v>3644</v>
      </c>
      <c r="G5174" s="259">
        <f>ROUND(Table3[[#This Row],[Net]],3)</f>
        <v>208.72</v>
      </c>
    </row>
    <row r="5175" spans="1:7">
      <c r="A5175" s="258" t="s">
        <v>6064</v>
      </c>
      <c r="B5175" s="258" t="s">
        <v>9837</v>
      </c>
      <c r="C5175" s="258">
        <v>2020</v>
      </c>
      <c r="D5175" s="258" t="s">
        <v>864</v>
      </c>
      <c r="E5175" s="258">
        <v>62.8</v>
      </c>
      <c r="F5175" s="258" t="s">
        <v>3644</v>
      </c>
      <c r="G5175" s="259">
        <f>ROUND(Table3[[#This Row],[Net]],3)</f>
        <v>62.8</v>
      </c>
    </row>
    <row r="5176" spans="1:7">
      <c r="A5176" s="258" t="s">
        <v>6065</v>
      </c>
      <c r="B5176" s="258" t="s">
        <v>9837</v>
      </c>
      <c r="C5176" s="258">
        <v>2020</v>
      </c>
      <c r="D5176" s="258" t="s">
        <v>864</v>
      </c>
      <c r="E5176" s="258">
        <v>278.28000000000003</v>
      </c>
      <c r="F5176" s="258" t="s">
        <v>3644</v>
      </c>
      <c r="G5176" s="259">
        <f>ROUND(Table3[[#This Row],[Net]],3)</f>
        <v>278.27999999999997</v>
      </c>
    </row>
    <row r="5177" spans="1:7">
      <c r="A5177" s="258" t="s">
        <v>6066</v>
      </c>
      <c r="B5177" s="258" t="s">
        <v>9837</v>
      </c>
      <c r="C5177" s="258">
        <v>2020</v>
      </c>
      <c r="D5177" s="258" t="s">
        <v>864</v>
      </c>
      <c r="E5177" s="258">
        <v>30.170000000000005</v>
      </c>
      <c r="F5177" s="258" t="s">
        <v>3644</v>
      </c>
      <c r="G5177" s="259">
        <f>ROUND(Table3[[#This Row],[Net]],3)</f>
        <v>30.17</v>
      </c>
    </row>
    <row r="5178" spans="1:7">
      <c r="A5178" s="258" t="s">
        <v>6067</v>
      </c>
      <c r="B5178" s="258" t="s">
        <v>9837</v>
      </c>
      <c r="C5178" s="258">
        <v>2020</v>
      </c>
      <c r="D5178" s="258" t="s">
        <v>864</v>
      </c>
      <c r="E5178" s="258">
        <v>77.22</v>
      </c>
      <c r="F5178" s="258" t="s">
        <v>3644</v>
      </c>
      <c r="G5178" s="259">
        <f>ROUND(Table3[[#This Row],[Net]],3)</f>
        <v>77.22</v>
      </c>
    </row>
    <row r="5179" spans="1:7">
      <c r="A5179" s="258" t="s">
        <v>6068</v>
      </c>
      <c r="B5179" s="258" t="s">
        <v>9837</v>
      </c>
      <c r="C5179" s="258">
        <v>2020</v>
      </c>
      <c r="D5179" s="258" t="s">
        <v>864</v>
      </c>
      <c r="E5179" s="258">
        <v>256.61</v>
      </c>
      <c r="F5179" s="258" t="s">
        <v>3644</v>
      </c>
      <c r="G5179" s="259">
        <f>ROUND(Table3[[#This Row],[Net]],3)</f>
        <v>256.61</v>
      </c>
    </row>
    <row r="5180" spans="1:7">
      <c r="A5180" s="258" t="s">
        <v>6069</v>
      </c>
      <c r="B5180" s="258" t="s">
        <v>9837</v>
      </c>
      <c r="C5180" s="258">
        <v>2020</v>
      </c>
      <c r="D5180" s="258" t="s">
        <v>864</v>
      </c>
      <c r="E5180" s="258">
        <v>106.95000000000002</v>
      </c>
      <c r="F5180" s="258" t="s">
        <v>3644</v>
      </c>
      <c r="G5180" s="259">
        <f>ROUND(Table3[[#This Row],[Net]],3)</f>
        <v>106.95</v>
      </c>
    </row>
    <row r="5181" spans="1:7">
      <c r="A5181" s="258" t="s">
        <v>6070</v>
      </c>
      <c r="B5181" s="258" t="s">
        <v>9837</v>
      </c>
      <c r="C5181" s="258">
        <v>2020</v>
      </c>
      <c r="D5181" s="258" t="s">
        <v>864</v>
      </c>
      <c r="E5181" s="258">
        <v>60.989999999999995</v>
      </c>
      <c r="F5181" s="258" t="s">
        <v>3644</v>
      </c>
      <c r="G5181" s="259">
        <f>ROUND(Table3[[#This Row],[Net]],3)</f>
        <v>60.99</v>
      </c>
    </row>
    <row r="5182" spans="1:7">
      <c r="A5182" s="258" t="s">
        <v>6071</v>
      </c>
      <c r="B5182" s="258" t="s">
        <v>9837</v>
      </c>
      <c r="C5182" s="258">
        <v>2020</v>
      </c>
      <c r="D5182" s="258" t="s">
        <v>864</v>
      </c>
      <c r="E5182" s="258">
        <v>132.82999999999998</v>
      </c>
      <c r="F5182" s="258" t="s">
        <v>3644</v>
      </c>
      <c r="G5182" s="259">
        <f>ROUND(Table3[[#This Row],[Net]],3)</f>
        <v>132.83000000000001</v>
      </c>
    </row>
    <row r="5183" spans="1:7">
      <c r="A5183" s="258" t="s">
        <v>6072</v>
      </c>
      <c r="B5183" s="258" t="s">
        <v>9837</v>
      </c>
      <c r="C5183" s="258">
        <v>2020</v>
      </c>
      <c r="D5183" s="258" t="s">
        <v>864</v>
      </c>
      <c r="E5183" s="258">
        <v>139.79000000000002</v>
      </c>
      <c r="F5183" s="258" t="s">
        <v>3644</v>
      </c>
      <c r="G5183" s="259">
        <f>ROUND(Table3[[#This Row],[Net]],3)</f>
        <v>139.79</v>
      </c>
    </row>
    <row r="5184" spans="1:7">
      <c r="A5184" s="258" t="s">
        <v>6073</v>
      </c>
      <c r="B5184" s="258" t="s">
        <v>9837</v>
      </c>
      <c r="C5184" s="258">
        <v>2020</v>
      </c>
      <c r="D5184" s="258" t="s">
        <v>864</v>
      </c>
      <c r="E5184" s="258">
        <v>159.96</v>
      </c>
      <c r="F5184" s="258" t="s">
        <v>3644</v>
      </c>
      <c r="G5184" s="259">
        <f>ROUND(Table3[[#This Row],[Net]],3)</f>
        <v>159.96</v>
      </c>
    </row>
    <row r="5185" spans="1:7">
      <c r="A5185" s="258" t="s">
        <v>6074</v>
      </c>
      <c r="B5185" s="258" t="s">
        <v>9837</v>
      </c>
      <c r="C5185" s="258">
        <v>2020</v>
      </c>
      <c r="D5185" s="258" t="s">
        <v>864</v>
      </c>
      <c r="E5185" s="258">
        <v>157</v>
      </c>
      <c r="F5185" s="258" t="s">
        <v>3644</v>
      </c>
      <c r="G5185" s="259">
        <f>ROUND(Table3[[#This Row],[Net]],3)</f>
        <v>157</v>
      </c>
    </row>
    <row r="5186" spans="1:7">
      <c r="A5186" s="258" t="s">
        <v>6075</v>
      </c>
      <c r="B5186" s="258" t="s">
        <v>9837</v>
      </c>
      <c r="C5186" s="258">
        <v>2020</v>
      </c>
      <c r="D5186" s="258" t="s">
        <v>864</v>
      </c>
      <c r="E5186" s="258">
        <v>157.49</v>
      </c>
      <c r="F5186" s="258" t="s">
        <v>3644</v>
      </c>
      <c r="G5186" s="259">
        <f>ROUND(Table3[[#This Row],[Net]],3)</f>
        <v>157.49</v>
      </c>
    </row>
    <row r="5187" spans="1:7">
      <c r="A5187" s="258" t="s">
        <v>6076</v>
      </c>
      <c r="B5187" s="258" t="s">
        <v>9837</v>
      </c>
      <c r="C5187" s="258">
        <v>2020</v>
      </c>
      <c r="D5187" s="258" t="s">
        <v>864</v>
      </c>
      <c r="E5187" s="258">
        <v>123.76999999999998</v>
      </c>
      <c r="F5187" s="258" t="s">
        <v>3644</v>
      </c>
      <c r="G5187" s="259">
        <f>ROUND(Table3[[#This Row],[Net]],3)</f>
        <v>123.77</v>
      </c>
    </row>
    <row r="5188" spans="1:7">
      <c r="A5188" s="258" t="s">
        <v>6077</v>
      </c>
      <c r="B5188" s="258" t="s">
        <v>9837</v>
      </c>
      <c r="C5188" s="258">
        <v>2020</v>
      </c>
      <c r="D5188" s="258" t="s">
        <v>864</v>
      </c>
      <c r="E5188" s="258">
        <v>101.33999999999999</v>
      </c>
      <c r="F5188" s="258" t="s">
        <v>3644</v>
      </c>
      <c r="G5188" s="259">
        <f>ROUND(Table3[[#This Row],[Net]],3)</f>
        <v>101.34</v>
      </c>
    </row>
    <row r="5189" spans="1:7">
      <c r="A5189" s="258" t="s">
        <v>6078</v>
      </c>
      <c r="B5189" s="258" t="s">
        <v>9837</v>
      </c>
      <c r="C5189" s="258">
        <v>2020</v>
      </c>
      <c r="D5189" s="258" t="s">
        <v>864</v>
      </c>
      <c r="E5189" s="258">
        <v>114.92</v>
      </c>
      <c r="F5189" s="258" t="s">
        <v>3644</v>
      </c>
      <c r="G5189" s="259">
        <f>ROUND(Table3[[#This Row],[Net]],3)</f>
        <v>114.92</v>
      </c>
    </row>
    <row r="5190" spans="1:7">
      <c r="A5190" s="258" t="s">
        <v>6079</v>
      </c>
      <c r="B5190" s="258" t="s">
        <v>9837</v>
      </c>
      <c r="C5190" s="258">
        <v>2020</v>
      </c>
      <c r="D5190" s="258" t="s">
        <v>864</v>
      </c>
      <c r="E5190" s="258">
        <v>1.38</v>
      </c>
      <c r="F5190" s="258" t="s">
        <v>3644</v>
      </c>
      <c r="G5190" s="259">
        <f>ROUND(Table3[[#This Row],[Net]],3)</f>
        <v>1.38</v>
      </c>
    </row>
    <row r="5191" spans="1:7">
      <c r="A5191" s="258" t="s">
        <v>6080</v>
      </c>
      <c r="B5191" s="258" t="s">
        <v>9837</v>
      </c>
      <c r="C5191" s="258">
        <v>2020</v>
      </c>
      <c r="D5191" s="258" t="s">
        <v>864</v>
      </c>
      <c r="E5191" s="258">
        <v>180.35</v>
      </c>
      <c r="F5191" s="258" t="s">
        <v>3644</v>
      </c>
      <c r="G5191" s="259">
        <f>ROUND(Table3[[#This Row],[Net]],3)</f>
        <v>180.35</v>
      </c>
    </row>
    <row r="5192" spans="1:7">
      <c r="A5192" s="258" t="s">
        <v>6081</v>
      </c>
      <c r="B5192" s="258" t="s">
        <v>9837</v>
      </c>
      <c r="C5192" s="258">
        <v>2020</v>
      </c>
      <c r="D5192" s="258" t="s">
        <v>864</v>
      </c>
      <c r="E5192" s="258">
        <v>63.54</v>
      </c>
      <c r="F5192" s="258" t="s">
        <v>3644</v>
      </c>
      <c r="G5192" s="259">
        <f>ROUND(Table3[[#This Row],[Net]],3)</f>
        <v>63.54</v>
      </c>
    </row>
    <row r="5193" spans="1:7">
      <c r="A5193" s="258" t="s">
        <v>6082</v>
      </c>
      <c r="B5193" s="258" t="s">
        <v>9837</v>
      </c>
      <c r="C5193" s="258">
        <v>2020</v>
      </c>
      <c r="D5193" s="258" t="s">
        <v>864</v>
      </c>
      <c r="E5193" s="258">
        <v>40.670000000000037</v>
      </c>
      <c r="F5193" s="258" t="s">
        <v>3644</v>
      </c>
      <c r="G5193" s="259">
        <f>ROUND(Table3[[#This Row],[Net]],3)</f>
        <v>40.67</v>
      </c>
    </row>
    <row r="5194" spans="1:7">
      <c r="A5194" s="258" t="s">
        <v>6083</v>
      </c>
      <c r="B5194" s="258" t="s">
        <v>9837</v>
      </c>
      <c r="C5194" s="258">
        <v>2020</v>
      </c>
      <c r="D5194" s="258" t="s">
        <v>864</v>
      </c>
      <c r="E5194" s="258">
        <v>14.770000000000001</v>
      </c>
      <c r="F5194" s="258" t="s">
        <v>3644</v>
      </c>
      <c r="G5194" s="259">
        <f>ROUND(Table3[[#This Row],[Net]],3)</f>
        <v>14.77</v>
      </c>
    </row>
    <row r="5195" spans="1:7">
      <c r="A5195" s="258" t="s">
        <v>6084</v>
      </c>
      <c r="B5195" s="258" t="s">
        <v>9837</v>
      </c>
      <c r="C5195" s="258">
        <v>2020</v>
      </c>
      <c r="D5195" s="258" t="s">
        <v>864</v>
      </c>
      <c r="E5195" s="258">
        <v>91.559999999999988</v>
      </c>
      <c r="F5195" s="258" t="s">
        <v>3644</v>
      </c>
      <c r="G5195" s="259">
        <f>ROUND(Table3[[#This Row],[Net]],3)</f>
        <v>91.56</v>
      </c>
    </row>
    <row r="5196" spans="1:7">
      <c r="A5196" s="258" t="s">
        <v>6085</v>
      </c>
      <c r="B5196" s="258" t="s">
        <v>9837</v>
      </c>
      <c r="C5196" s="258">
        <v>2020</v>
      </c>
      <c r="D5196" s="258" t="s">
        <v>864</v>
      </c>
      <c r="E5196" s="258">
        <v>6.0299999999999994</v>
      </c>
      <c r="F5196" s="258" t="s">
        <v>3644</v>
      </c>
      <c r="G5196" s="259">
        <f>ROUND(Table3[[#This Row],[Net]],3)</f>
        <v>6.03</v>
      </c>
    </row>
    <row r="5197" spans="1:7">
      <c r="A5197" s="258" t="s">
        <v>6086</v>
      </c>
      <c r="B5197" s="258" t="s">
        <v>9837</v>
      </c>
      <c r="C5197" s="258">
        <v>2020</v>
      </c>
      <c r="D5197" s="258" t="s">
        <v>864</v>
      </c>
      <c r="E5197" s="258">
        <v>155.25</v>
      </c>
      <c r="F5197" s="258" t="s">
        <v>3644</v>
      </c>
      <c r="G5197" s="259">
        <f>ROUND(Table3[[#This Row],[Net]],3)</f>
        <v>155.25</v>
      </c>
    </row>
    <row r="5198" spans="1:7">
      <c r="A5198" s="258" t="s">
        <v>6087</v>
      </c>
      <c r="B5198" s="258" t="s">
        <v>9837</v>
      </c>
      <c r="C5198" s="258">
        <v>2020</v>
      </c>
      <c r="D5198" s="258" t="s">
        <v>864</v>
      </c>
      <c r="E5198" s="258">
        <v>70.61</v>
      </c>
      <c r="F5198" s="258" t="s">
        <v>3644</v>
      </c>
      <c r="G5198" s="259">
        <f>ROUND(Table3[[#This Row],[Net]],3)</f>
        <v>70.61</v>
      </c>
    </row>
    <row r="5199" spans="1:7">
      <c r="A5199" s="258" t="s">
        <v>6088</v>
      </c>
      <c r="B5199" s="258" t="s">
        <v>9837</v>
      </c>
      <c r="C5199" s="258">
        <v>2020</v>
      </c>
      <c r="D5199" s="258" t="s">
        <v>864</v>
      </c>
      <c r="E5199" s="258">
        <v>5.1999999999999993</v>
      </c>
      <c r="F5199" s="258" t="s">
        <v>3644</v>
      </c>
      <c r="G5199" s="259">
        <f>ROUND(Table3[[#This Row],[Net]],3)</f>
        <v>5.2</v>
      </c>
    </row>
    <row r="5200" spans="1:7">
      <c r="A5200" s="258" t="s">
        <v>6089</v>
      </c>
      <c r="B5200" s="258" t="s">
        <v>9837</v>
      </c>
      <c r="C5200" s="258">
        <v>2020</v>
      </c>
      <c r="D5200" s="258" t="s">
        <v>864</v>
      </c>
      <c r="E5200" s="258">
        <v>50.69</v>
      </c>
      <c r="F5200" s="258" t="s">
        <v>3644</v>
      </c>
      <c r="G5200" s="259">
        <f>ROUND(Table3[[#This Row],[Net]],3)</f>
        <v>50.69</v>
      </c>
    </row>
    <row r="5201" spans="1:7">
      <c r="A5201" s="258" t="s">
        <v>6090</v>
      </c>
      <c r="B5201" s="258" t="s">
        <v>9837</v>
      </c>
      <c r="C5201" s="258">
        <v>2020</v>
      </c>
      <c r="D5201" s="258" t="s">
        <v>864</v>
      </c>
      <c r="E5201" s="258">
        <v>8.49</v>
      </c>
      <c r="F5201" s="258" t="s">
        <v>3644</v>
      </c>
      <c r="G5201" s="259">
        <f>ROUND(Table3[[#This Row],[Net]],3)</f>
        <v>8.49</v>
      </c>
    </row>
    <row r="5202" spans="1:7">
      <c r="A5202" s="258" t="s">
        <v>6091</v>
      </c>
      <c r="B5202" s="258" t="s">
        <v>9837</v>
      </c>
      <c r="C5202" s="258">
        <v>2020</v>
      </c>
      <c r="D5202" s="258" t="s">
        <v>864</v>
      </c>
      <c r="E5202" s="258">
        <v>9.1899999999999977</v>
      </c>
      <c r="F5202" s="258" t="s">
        <v>3644</v>
      </c>
      <c r="G5202" s="259">
        <f>ROUND(Table3[[#This Row],[Net]],3)</f>
        <v>9.19</v>
      </c>
    </row>
    <row r="5203" spans="1:7">
      <c r="A5203" s="258" t="s">
        <v>6092</v>
      </c>
      <c r="B5203" s="258" t="s">
        <v>9837</v>
      </c>
      <c r="C5203" s="258">
        <v>2020</v>
      </c>
      <c r="D5203" s="258" t="s">
        <v>864</v>
      </c>
      <c r="E5203" s="258">
        <v>122.37</v>
      </c>
      <c r="F5203" s="258" t="s">
        <v>3644</v>
      </c>
      <c r="G5203" s="259">
        <f>ROUND(Table3[[#This Row],[Net]],3)</f>
        <v>122.37</v>
      </c>
    </row>
    <row r="5204" spans="1:7">
      <c r="A5204" s="258" t="s">
        <v>6093</v>
      </c>
      <c r="B5204" s="258" t="s">
        <v>9837</v>
      </c>
      <c r="C5204" s="258">
        <v>2020</v>
      </c>
      <c r="D5204" s="258" t="s">
        <v>864</v>
      </c>
      <c r="E5204" s="258">
        <v>30.72</v>
      </c>
      <c r="F5204" s="258" t="s">
        <v>3644</v>
      </c>
      <c r="G5204" s="259">
        <f>ROUND(Table3[[#This Row],[Net]],3)</f>
        <v>30.72</v>
      </c>
    </row>
    <row r="5205" spans="1:7">
      <c r="A5205" s="258" t="s">
        <v>6094</v>
      </c>
      <c r="B5205" s="258" t="s">
        <v>9837</v>
      </c>
      <c r="C5205" s="258">
        <v>2020</v>
      </c>
      <c r="D5205" s="258" t="s">
        <v>864</v>
      </c>
      <c r="E5205" s="258">
        <v>66.56</v>
      </c>
      <c r="F5205" s="258" t="s">
        <v>3644</v>
      </c>
      <c r="G5205" s="259">
        <f>ROUND(Table3[[#This Row],[Net]],3)</f>
        <v>66.56</v>
      </c>
    </row>
    <row r="5206" spans="1:7">
      <c r="A5206" s="258" t="s">
        <v>6095</v>
      </c>
      <c r="B5206" s="258" t="s">
        <v>9837</v>
      </c>
      <c r="C5206" s="258">
        <v>2020</v>
      </c>
      <c r="D5206" s="258" t="s">
        <v>864</v>
      </c>
      <c r="E5206" s="258">
        <v>149.97999999999999</v>
      </c>
      <c r="F5206" s="258" t="s">
        <v>3644</v>
      </c>
      <c r="G5206" s="259">
        <f>ROUND(Table3[[#This Row],[Net]],3)</f>
        <v>149.97999999999999</v>
      </c>
    </row>
    <row r="5207" spans="1:7">
      <c r="A5207" s="258" t="s">
        <v>6096</v>
      </c>
      <c r="B5207" s="258" t="s">
        <v>9837</v>
      </c>
      <c r="C5207" s="258">
        <v>2020</v>
      </c>
      <c r="D5207" s="258" t="s">
        <v>864</v>
      </c>
      <c r="E5207" s="258">
        <v>74.819999999999993</v>
      </c>
      <c r="F5207" s="258" t="s">
        <v>3644</v>
      </c>
      <c r="G5207" s="259">
        <f>ROUND(Table3[[#This Row],[Net]],3)</f>
        <v>74.819999999999993</v>
      </c>
    </row>
    <row r="5208" spans="1:7">
      <c r="A5208" s="258" t="s">
        <v>6097</v>
      </c>
      <c r="B5208" s="258" t="s">
        <v>9837</v>
      </c>
      <c r="C5208" s="258">
        <v>2020</v>
      </c>
      <c r="D5208" s="258" t="s">
        <v>864</v>
      </c>
      <c r="E5208" s="258">
        <v>12.879999999999999</v>
      </c>
      <c r="F5208" s="258" t="s">
        <v>3644</v>
      </c>
      <c r="G5208" s="259">
        <f>ROUND(Table3[[#This Row],[Net]],3)</f>
        <v>12.88</v>
      </c>
    </row>
    <row r="5209" spans="1:7">
      <c r="A5209" s="258" t="s">
        <v>6098</v>
      </c>
      <c r="B5209" s="258" t="s">
        <v>9837</v>
      </c>
      <c r="C5209" s="258">
        <v>2020</v>
      </c>
      <c r="D5209" s="258" t="s">
        <v>864</v>
      </c>
      <c r="E5209" s="258">
        <v>93.120000000000033</v>
      </c>
      <c r="F5209" s="258" t="s">
        <v>3644</v>
      </c>
      <c r="G5209" s="259">
        <f>ROUND(Table3[[#This Row],[Net]],3)</f>
        <v>93.12</v>
      </c>
    </row>
    <row r="5210" spans="1:7">
      <c r="A5210" s="258" t="s">
        <v>6099</v>
      </c>
      <c r="B5210" s="258" t="s">
        <v>9837</v>
      </c>
      <c r="C5210" s="258">
        <v>2020</v>
      </c>
      <c r="D5210" s="258" t="s">
        <v>875</v>
      </c>
      <c r="E5210" s="258">
        <v>81.53</v>
      </c>
      <c r="F5210" s="258" t="s">
        <v>3644</v>
      </c>
      <c r="G5210" s="259">
        <f>ROUND(Table3[[#This Row],[Net]],3)</f>
        <v>81.53</v>
      </c>
    </row>
    <row r="5211" spans="1:7">
      <c r="A5211" s="258" t="s">
        <v>6100</v>
      </c>
      <c r="B5211" s="258" t="s">
        <v>9837</v>
      </c>
      <c r="C5211" s="258">
        <v>2020</v>
      </c>
      <c r="D5211" s="258" t="s">
        <v>875</v>
      </c>
      <c r="E5211" s="258">
        <v>86.15000000000002</v>
      </c>
      <c r="F5211" s="258" t="s">
        <v>3644</v>
      </c>
      <c r="G5211" s="259">
        <f>ROUND(Table3[[#This Row],[Net]],3)</f>
        <v>86.15</v>
      </c>
    </row>
    <row r="5212" spans="1:7">
      <c r="A5212" s="258" t="s">
        <v>6101</v>
      </c>
      <c r="B5212" s="258" t="s">
        <v>9837</v>
      </c>
      <c r="C5212" s="258">
        <v>2020</v>
      </c>
      <c r="D5212" s="258" t="s">
        <v>875</v>
      </c>
      <c r="E5212" s="258">
        <v>4.92</v>
      </c>
      <c r="F5212" s="258" t="s">
        <v>3644</v>
      </c>
      <c r="G5212" s="259">
        <f>ROUND(Table3[[#This Row],[Net]],3)</f>
        <v>4.92</v>
      </c>
    </row>
    <row r="5213" spans="1:7">
      <c r="A5213" s="258" t="s">
        <v>6102</v>
      </c>
      <c r="B5213" s="258" t="s">
        <v>9837</v>
      </c>
      <c r="C5213" s="258">
        <v>2020</v>
      </c>
      <c r="D5213" s="258" t="s">
        <v>875</v>
      </c>
      <c r="E5213" s="258">
        <v>52.2</v>
      </c>
      <c r="F5213" s="258" t="s">
        <v>3644</v>
      </c>
      <c r="G5213" s="259">
        <f>ROUND(Table3[[#This Row],[Net]],3)</f>
        <v>52.2</v>
      </c>
    </row>
    <row r="5214" spans="1:7">
      <c r="A5214" s="258" t="s">
        <v>6103</v>
      </c>
      <c r="B5214" s="258" t="s">
        <v>9837</v>
      </c>
      <c r="C5214" s="258">
        <v>2020</v>
      </c>
      <c r="D5214" s="258" t="s">
        <v>875</v>
      </c>
      <c r="E5214" s="258">
        <v>50.599999999999994</v>
      </c>
      <c r="F5214" s="258" t="s">
        <v>3644</v>
      </c>
      <c r="G5214" s="259">
        <f>ROUND(Table3[[#This Row],[Net]],3)</f>
        <v>50.6</v>
      </c>
    </row>
    <row r="5215" spans="1:7">
      <c r="A5215" s="258" t="s">
        <v>6104</v>
      </c>
      <c r="B5215" s="258" t="s">
        <v>9837</v>
      </c>
      <c r="C5215" s="258">
        <v>2020</v>
      </c>
      <c r="D5215" s="258" t="s">
        <v>875</v>
      </c>
      <c r="E5215" s="258">
        <v>27.370000000000005</v>
      </c>
      <c r="F5215" s="258" t="s">
        <v>3644</v>
      </c>
      <c r="G5215" s="259">
        <f>ROUND(Table3[[#This Row],[Net]],3)</f>
        <v>27.37</v>
      </c>
    </row>
    <row r="5216" spans="1:7">
      <c r="A5216" s="258" t="s">
        <v>6105</v>
      </c>
      <c r="B5216" s="258" t="s">
        <v>9837</v>
      </c>
      <c r="C5216" s="258">
        <v>2020</v>
      </c>
      <c r="D5216" s="258" t="s">
        <v>875</v>
      </c>
      <c r="E5216" s="258">
        <v>48.22</v>
      </c>
      <c r="F5216" s="258" t="s">
        <v>3644</v>
      </c>
      <c r="G5216" s="259">
        <f>ROUND(Table3[[#This Row],[Net]],3)</f>
        <v>48.22</v>
      </c>
    </row>
    <row r="5217" spans="1:7">
      <c r="A5217" s="258" t="s">
        <v>6106</v>
      </c>
      <c r="B5217" s="258" t="s">
        <v>9837</v>
      </c>
      <c r="C5217" s="258">
        <v>2020</v>
      </c>
      <c r="D5217" s="258" t="s">
        <v>875</v>
      </c>
      <c r="E5217" s="258">
        <v>112.72000000000001</v>
      </c>
      <c r="F5217" s="258" t="s">
        <v>3644</v>
      </c>
      <c r="G5217" s="259">
        <f>ROUND(Table3[[#This Row],[Net]],3)</f>
        <v>112.72</v>
      </c>
    </row>
    <row r="5218" spans="1:7">
      <c r="A5218" s="258" t="s">
        <v>6107</v>
      </c>
      <c r="B5218" s="258" t="s">
        <v>9837</v>
      </c>
      <c r="C5218" s="258">
        <v>2020</v>
      </c>
      <c r="D5218" s="258" t="s">
        <v>875</v>
      </c>
      <c r="E5218" s="258">
        <v>51.02</v>
      </c>
      <c r="F5218" s="258" t="s">
        <v>3644</v>
      </c>
      <c r="G5218" s="259">
        <f>ROUND(Table3[[#This Row],[Net]],3)</f>
        <v>51.02</v>
      </c>
    </row>
    <row r="5219" spans="1:7">
      <c r="A5219" s="258" t="s">
        <v>6108</v>
      </c>
      <c r="B5219" s="258" t="s">
        <v>9837</v>
      </c>
      <c r="C5219" s="258">
        <v>2020</v>
      </c>
      <c r="D5219" s="258" t="s">
        <v>875</v>
      </c>
      <c r="E5219" s="258">
        <v>66.3</v>
      </c>
      <c r="F5219" s="258" t="s">
        <v>3644</v>
      </c>
      <c r="G5219" s="259">
        <f>ROUND(Table3[[#This Row],[Net]],3)</f>
        <v>66.3</v>
      </c>
    </row>
    <row r="5220" spans="1:7">
      <c r="A5220" s="258" t="s">
        <v>6109</v>
      </c>
      <c r="B5220" s="258" t="s">
        <v>9837</v>
      </c>
      <c r="C5220" s="258">
        <v>2020</v>
      </c>
      <c r="D5220" s="258" t="s">
        <v>875</v>
      </c>
      <c r="E5220" s="258">
        <v>103.80000000000001</v>
      </c>
      <c r="F5220" s="258" t="s">
        <v>3644</v>
      </c>
      <c r="G5220" s="259">
        <f>ROUND(Table3[[#This Row],[Net]],3)</f>
        <v>103.8</v>
      </c>
    </row>
    <row r="5221" spans="1:7">
      <c r="A5221" s="258" t="s">
        <v>6110</v>
      </c>
      <c r="B5221" s="258" t="s">
        <v>9837</v>
      </c>
      <c r="C5221" s="258">
        <v>2020</v>
      </c>
      <c r="D5221" s="258" t="s">
        <v>875</v>
      </c>
      <c r="E5221" s="258">
        <v>80.109999999999985</v>
      </c>
      <c r="F5221" s="258" t="s">
        <v>3644</v>
      </c>
      <c r="G5221" s="259">
        <f>ROUND(Table3[[#This Row],[Net]],3)</f>
        <v>80.11</v>
      </c>
    </row>
    <row r="5222" spans="1:7">
      <c r="A5222" s="258" t="s">
        <v>6111</v>
      </c>
      <c r="B5222" s="258" t="s">
        <v>9837</v>
      </c>
      <c r="C5222" s="258">
        <v>2020</v>
      </c>
      <c r="D5222" s="258" t="s">
        <v>875</v>
      </c>
      <c r="E5222" s="258">
        <v>80.31</v>
      </c>
      <c r="F5222" s="258" t="s">
        <v>3644</v>
      </c>
      <c r="G5222" s="259">
        <f>ROUND(Table3[[#This Row],[Net]],3)</f>
        <v>80.31</v>
      </c>
    </row>
    <row r="5223" spans="1:7">
      <c r="A5223" s="258" t="s">
        <v>6112</v>
      </c>
      <c r="B5223" s="258" t="s">
        <v>9837</v>
      </c>
      <c r="C5223" s="258">
        <v>2020</v>
      </c>
      <c r="D5223" s="258" t="s">
        <v>875</v>
      </c>
      <c r="E5223" s="258">
        <v>32.160000000000004</v>
      </c>
      <c r="F5223" s="258" t="s">
        <v>3644</v>
      </c>
      <c r="G5223" s="259">
        <f>ROUND(Table3[[#This Row],[Net]],3)</f>
        <v>32.159999999999997</v>
      </c>
    </row>
    <row r="5224" spans="1:7">
      <c r="A5224" s="258" t="s">
        <v>6113</v>
      </c>
      <c r="B5224" s="258" t="s">
        <v>9837</v>
      </c>
      <c r="C5224" s="258">
        <v>2020</v>
      </c>
      <c r="D5224" s="258" t="s">
        <v>875</v>
      </c>
      <c r="E5224" s="258">
        <v>67.209999999999994</v>
      </c>
      <c r="F5224" s="258" t="s">
        <v>3644</v>
      </c>
      <c r="G5224" s="259">
        <f>ROUND(Table3[[#This Row],[Net]],3)</f>
        <v>67.209999999999994</v>
      </c>
    </row>
    <row r="5225" spans="1:7">
      <c r="A5225" s="258" t="s">
        <v>6114</v>
      </c>
      <c r="B5225" s="258" t="s">
        <v>9837</v>
      </c>
      <c r="C5225" s="258">
        <v>2020</v>
      </c>
      <c r="D5225" s="258" t="s">
        <v>875</v>
      </c>
      <c r="E5225" s="258">
        <v>27.799999999999997</v>
      </c>
      <c r="F5225" s="258" t="s">
        <v>3644</v>
      </c>
      <c r="G5225" s="259">
        <f>ROUND(Table3[[#This Row],[Net]],3)</f>
        <v>27.8</v>
      </c>
    </row>
    <row r="5226" spans="1:7">
      <c r="A5226" s="258" t="s">
        <v>6115</v>
      </c>
      <c r="B5226" s="258" t="s">
        <v>9837</v>
      </c>
      <c r="C5226" s="258">
        <v>2020</v>
      </c>
      <c r="D5226" s="258" t="s">
        <v>875</v>
      </c>
      <c r="E5226" s="258">
        <v>52.22</v>
      </c>
      <c r="F5226" s="258" t="s">
        <v>3644</v>
      </c>
      <c r="G5226" s="259">
        <f>ROUND(Table3[[#This Row],[Net]],3)</f>
        <v>52.22</v>
      </c>
    </row>
    <row r="5227" spans="1:7">
      <c r="A5227" s="258" t="s">
        <v>6116</v>
      </c>
      <c r="B5227" s="258" t="s">
        <v>9837</v>
      </c>
      <c r="C5227" s="258">
        <v>2020</v>
      </c>
      <c r="D5227" s="258" t="s">
        <v>875</v>
      </c>
      <c r="E5227" s="258">
        <v>106.72</v>
      </c>
      <c r="F5227" s="258" t="s">
        <v>3644</v>
      </c>
      <c r="G5227" s="259">
        <f>ROUND(Table3[[#This Row],[Net]],3)</f>
        <v>106.72</v>
      </c>
    </row>
    <row r="5228" spans="1:7">
      <c r="A5228" s="258" t="s">
        <v>6117</v>
      </c>
      <c r="B5228" s="258" t="s">
        <v>9837</v>
      </c>
      <c r="C5228" s="258">
        <v>2020</v>
      </c>
      <c r="D5228" s="258" t="s">
        <v>875</v>
      </c>
      <c r="E5228" s="258">
        <v>3.7800000000000002</v>
      </c>
      <c r="F5228" s="258" t="s">
        <v>3644</v>
      </c>
      <c r="G5228" s="259">
        <f>ROUND(Table3[[#This Row],[Net]],3)</f>
        <v>3.78</v>
      </c>
    </row>
    <row r="5229" spans="1:7">
      <c r="A5229" s="258" t="s">
        <v>6118</v>
      </c>
      <c r="B5229" s="258" t="s">
        <v>9837</v>
      </c>
      <c r="C5229" s="258">
        <v>2020</v>
      </c>
      <c r="D5229" s="258" t="s">
        <v>875</v>
      </c>
      <c r="E5229" s="258">
        <v>101.85999999999999</v>
      </c>
      <c r="F5229" s="258" t="s">
        <v>3644</v>
      </c>
      <c r="G5229" s="259">
        <f>ROUND(Table3[[#This Row],[Net]],3)</f>
        <v>101.86</v>
      </c>
    </row>
    <row r="5230" spans="1:7">
      <c r="A5230" s="258" t="s">
        <v>6119</v>
      </c>
      <c r="B5230" s="258" t="s">
        <v>9837</v>
      </c>
      <c r="C5230" s="258">
        <v>2020</v>
      </c>
      <c r="D5230" s="258" t="s">
        <v>875</v>
      </c>
      <c r="E5230" s="258">
        <v>43.43</v>
      </c>
      <c r="F5230" s="258" t="s">
        <v>3644</v>
      </c>
      <c r="G5230" s="259">
        <f>ROUND(Table3[[#This Row],[Net]],3)</f>
        <v>43.43</v>
      </c>
    </row>
    <row r="5231" spans="1:7">
      <c r="A5231" s="258" t="s">
        <v>6120</v>
      </c>
      <c r="B5231" s="258" t="s">
        <v>9837</v>
      </c>
      <c r="C5231" s="258">
        <v>2020</v>
      </c>
      <c r="D5231" s="258" t="s">
        <v>875</v>
      </c>
      <c r="E5231" s="258">
        <v>23.96</v>
      </c>
      <c r="F5231" s="258" t="s">
        <v>3644</v>
      </c>
      <c r="G5231" s="259">
        <f>ROUND(Table3[[#This Row],[Net]],3)</f>
        <v>23.96</v>
      </c>
    </row>
    <row r="5232" spans="1:7">
      <c r="A5232" s="258" t="s">
        <v>6121</v>
      </c>
      <c r="B5232" s="258" t="s">
        <v>9837</v>
      </c>
      <c r="C5232" s="258">
        <v>2020</v>
      </c>
      <c r="D5232" s="258" t="s">
        <v>875</v>
      </c>
      <c r="E5232" s="258">
        <v>41.640000000000008</v>
      </c>
      <c r="F5232" s="258" t="s">
        <v>3644</v>
      </c>
      <c r="G5232" s="259">
        <f>ROUND(Table3[[#This Row],[Net]],3)</f>
        <v>41.64</v>
      </c>
    </row>
    <row r="5233" spans="1:7">
      <c r="A5233" s="258" t="s">
        <v>6122</v>
      </c>
      <c r="B5233" s="258" t="s">
        <v>9837</v>
      </c>
      <c r="C5233" s="258">
        <v>2020</v>
      </c>
      <c r="D5233" s="258" t="s">
        <v>875</v>
      </c>
      <c r="E5233" s="258">
        <v>98.990000000000009</v>
      </c>
      <c r="F5233" s="258" t="s">
        <v>3644</v>
      </c>
      <c r="G5233" s="259">
        <f>ROUND(Table3[[#This Row],[Net]],3)</f>
        <v>98.99</v>
      </c>
    </row>
    <row r="5234" spans="1:7">
      <c r="A5234" s="258" t="s">
        <v>6123</v>
      </c>
      <c r="B5234" s="258" t="s">
        <v>9837</v>
      </c>
      <c r="C5234" s="258">
        <v>2020</v>
      </c>
      <c r="D5234" s="258" t="s">
        <v>875</v>
      </c>
      <c r="E5234" s="258">
        <v>92.899999999999991</v>
      </c>
      <c r="F5234" s="258" t="s">
        <v>3644</v>
      </c>
      <c r="G5234" s="259">
        <f>ROUND(Table3[[#This Row],[Net]],3)</f>
        <v>92.9</v>
      </c>
    </row>
    <row r="5235" spans="1:7">
      <c r="A5235" s="258" t="s">
        <v>6124</v>
      </c>
      <c r="B5235" s="258" t="s">
        <v>9837</v>
      </c>
      <c r="C5235" s="258">
        <v>2020</v>
      </c>
      <c r="D5235" s="258" t="s">
        <v>875</v>
      </c>
      <c r="E5235" s="258">
        <v>13.569999999999999</v>
      </c>
      <c r="F5235" s="258" t="s">
        <v>3644</v>
      </c>
      <c r="G5235" s="259">
        <f>ROUND(Table3[[#This Row],[Net]],3)</f>
        <v>13.57</v>
      </c>
    </row>
    <row r="5236" spans="1:7">
      <c r="A5236" s="258" t="s">
        <v>6125</v>
      </c>
      <c r="B5236" s="258" t="s">
        <v>9837</v>
      </c>
      <c r="C5236" s="258">
        <v>2020</v>
      </c>
      <c r="D5236" s="258" t="s">
        <v>875</v>
      </c>
      <c r="E5236" s="258">
        <v>88.79</v>
      </c>
      <c r="F5236" s="258" t="s">
        <v>3644</v>
      </c>
      <c r="G5236" s="259">
        <f>ROUND(Table3[[#This Row],[Net]],3)</f>
        <v>88.79</v>
      </c>
    </row>
    <row r="5237" spans="1:7">
      <c r="A5237" s="258" t="s">
        <v>6126</v>
      </c>
      <c r="B5237" s="258" t="s">
        <v>9837</v>
      </c>
      <c r="C5237" s="258">
        <v>2020</v>
      </c>
      <c r="D5237" s="258" t="s">
        <v>875</v>
      </c>
      <c r="E5237" s="258">
        <v>73.2</v>
      </c>
      <c r="F5237" s="258" t="s">
        <v>3644</v>
      </c>
      <c r="G5237" s="259">
        <f>ROUND(Table3[[#This Row],[Net]],3)</f>
        <v>73.2</v>
      </c>
    </row>
    <row r="5238" spans="1:7">
      <c r="A5238" s="258" t="s">
        <v>6127</v>
      </c>
      <c r="B5238" s="258" t="s">
        <v>9837</v>
      </c>
      <c r="C5238" s="258">
        <v>2020</v>
      </c>
      <c r="D5238" s="258" t="s">
        <v>875</v>
      </c>
      <c r="E5238" s="258">
        <v>117.49000000000001</v>
      </c>
      <c r="F5238" s="258" t="s">
        <v>3644</v>
      </c>
      <c r="G5238" s="259">
        <f>ROUND(Table3[[#This Row],[Net]],3)</f>
        <v>117.49</v>
      </c>
    </row>
    <row r="5239" spans="1:7">
      <c r="A5239" s="258" t="s">
        <v>6128</v>
      </c>
      <c r="B5239" s="258" t="s">
        <v>9837</v>
      </c>
      <c r="C5239" s="258">
        <v>2020</v>
      </c>
      <c r="D5239" s="258" t="s">
        <v>875</v>
      </c>
      <c r="E5239" s="258">
        <v>79.13</v>
      </c>
      <c r="F5239" s="258" t="s">
        <v>3644</v>
      </c>
      <c r="G5239" s="259">
        <f>ROUND(Table3[[#This Row],[Net]],3)</f>
        <v>79.13</v>
      </c>
    </row>
    <row r="5240" spans="1:7">
      <c r="A5240" s="258" t="s">
        <v>6129</v>
      </c>
      <c r="B5240" s="258" t="s">
        <v>9837</v>
      </c>
      <c r="C5240" s="258">
        <v>2020</v>
      </c>
      <c r="D5240" s="258" t="s">
        <v>875</v>
      </c>
      <c r="E5240" s="258">
        <v>11.93</v>
      </c>
      <c r="F5240" s="258" t="s">
        <v>3644</v>
      </c>
      <c r="G5240" s="259">
        <f>ROUND(Table3[[#This Row],[Net]],3)</f>
        <v>11.93</v>
      </c>
    </row>
    <row r="5241" spans="1:7">
      <c r="A5241" s="258" t="s">
        <v>6130</v>
      </c>
      <c r="B5241" s="258" t="s">
        <v>9837</v>
      </c>
      <c r="C5241" s="258">
        <v>2020</v>
      </c>
      <c r="D5241" s="258" t="s">
        <v>875</v>
      </c>
      <c r="E5241" s="258">
        <v>38.090000000000003</v>
      </c>
      <c r="F5241" s="258" t="s">
        <v>3644</v>
      </c>
      <c r="G5241" s="259">
        <f>ROUND(Table3[[#This Row],[Net]],3)</f>
        <v>38.090000000000003</v>
      </c>
    </row>
    <row r="5242" spans="1:7">
      <c r="A5242" s="258" t="s">
        <v>6131</v>
      </c>
      <c r="B5242" s="258" t="s">
        <v>9837</v>
      </c>
      <c r="C5242" s="258">
        <v>2020</v>
      </c>
      <c r="D5242" s="258" t="s">
        <v>875</v>
      </c>
      <c r="E5242" s="258">
        <v>36.600000000000009</v>
      </c>
      <c r="F5242" s="258" t="s">
        <v>3644</v>
      </c>
      <c r="G5242" s="259">
        <f>ROUND(Table3[[#This Row],[Net]],3)</f>
        <v>36.6</v>
      </c>
    </row>
    <row r="5243" spans="1:7">
      <c r="A5243" s="258" t="s">
        <v>6132</v>
      </c>
      <c r="B5243" s="258" t="s">
        <v>9837</v>
      </c>
      <c r="C5243" s="258">
        <v>2020</v>
      </c>
      <c r="D5243" s="258" t="s">
        <v>875</v>
      </c>
      <c r="E5243" s="258">
        <v>0.97</v>
      </c>
      <c r="F5243" s="258" t="s">
        <v>3644</v>
      </c>
      <c r="G5243" s="259">
        <f>ROUND(Table3[[#This Row],[Net]],3)</f>
        <v>0.97</v>
      </c>
    </row>
    <row r="5244" spans="1:7">
      <c r="A5244" s="258" t="s">
        <v>6133</v>
      </c>
      <c r="B5244" s="258" t="s">
        <v>9837</v>
      </c>
      <c r="C5244" s="258">
        <v>2020</v>
      </c>
      <c r="D5244" s="258" t="s">
        <v>875</v>
      </c>
      <c r="E5244" s="258">
        <v>64.210000000000008</v>
      </c>
      <c r="F5244" s="258" t="s">
        <v>3644</v>
      </c>
      <c r="G5244" s="259">
        <f>ROUND(Table3[[#This Row],[Net]],3)</f>
        <v>64.209999999999994</v>
      </c>
    </row>
    <row r="5245" spans="1:7">
      <c r="A5245" s="258" t="s">
        <v>6134</v>
      </c>
      <c r="B5245" s="258" t="s">
        <v>9837</v>
      </c>
      <c r="C5245" s="258">
        <v>2020</v>
      </c>
      <c r="D5245" s="258" t="s">
        <v>875</v>
      </c>
      <c r="E5245" s="258">
        <v>64.080000000000013</v>
      </c>
      <c r="F5245" s="258" t="s">
        <v>3644</v>
      </c>
      <c r="G5245" s="259">
        <f>ROUND(Table3[[#This Row],[Net]],3)</f>
        <v>64.08</v>
      </c>
    </row>
    <row r="5246" spans="1:7">
      <c r="A5246" s="258" t="s">
        <v>6135</v>
      </c>
      <c r="B5246" s="258" t="s">
        <v>9837</v>
      </c>
      <c r="C5246" s="258">
        <v>2020</v>
      </c>
      <c r="D5246" s="258" t="s">
        <v>875</v>
      </c>
      <c r="E5246" s="258">
        <v>53.68</v>
      </c>
      <c r="F5246" s="258" t="s">
        <v>3644</v>
      </c>
      <c r="G5246" s="259">
        <f>ROUND(Table3[[#This Row],[Net]],3)</f>
        <v>53.68</v>
      </c>
    </row>
    <row r="5247" spans="1:7">
      <c r="A5247" s="258" t="s">
        <v>6136</v>
      </c>
      <c r="B5247" s="258" t="s">
        <v>9837</v>
      </c>
      <c r="C5247" s="258">
        <v>2020</v>
      </c>
      <c r="D5247" s="258" t="s">
        <v>875</v>
      </c>
      <c r="E5247" s="258">
        <v>23.06</v>
      </c>
      <c r="F5247" s="258" t="s">
        <v>3644</v>
      </c>
      <c r="G5247" s="259">
        <f>ROUND(Table3[[#This Row],[Net]],3)</f>
        <v>23.06</v>
      </c>
    </row>
    <row r="5248" spans="1:7">
      <c r="A5248" s="258" t="s">
        <v>6137</v>
      </c>
      <c r="B5248" s="258" t="s">
        <v>9837</v>
      </c>
      <c r="C5248" s="258">
        <v>2020</v>
      </c>
      <c r="D5248" s="258" t="s">
        <v>875</v>
      </c>
      <c r="E5248" s="258">
        <v>78.63000000000001</v>
      </c>
      <c r="F5248" s="258" t="s">
        <v>3644</v>
      </c>
      <c r="G5248" s="259">
        <f>ROUND(Table3[[#This Row],[Net]],3)</f>
        <v>78.63</v>
      </c>
    </row>
    <row r="5249" spans="1:7">
      <c r="A5249" s="258" t="s">
        <v>6138</v>
      </c>
      <c r="B5249" s="258" t="s">
        <v>9837</v>
      </c>
      <c r="C5249" s="258">
        <v>2020</v>
      </c>
      <c r="D5249" s="258" t="s">
        <v>875</v>
      </c>
      <c r="E5249" s="258">
        <v>22.24</v>
      </c>
      <c r="F5249" s="258" t="s">
        <v>3644</v>
      </c>
      <c r="G5249" s="259">
        <f>ROUND(Table3[[#This Row],[Net]],3)</f>
        <v>22.24</v>
      </c>
    </row>
    <row r="5250" spans="1:7">
      <c r="A5250" s="258" t="s">
        <v>6139</v>
      </c>
      <c r="B5250" s="258" t="s">
        <v>9837</v>
      </c>
      <c r="C5250" s="258">
        <v>2020</v>
      </c>
      <c r="D5250" s="258" t="s">
        <v>875</v>
      </c>
      <c r="E5250" s="258">
        <v>117.73999999999997</v>
      </c>
      <c r="F5250" s="258" t="s">
        <v>3644</v>
      </c>
      <c r="G5250" s="259">
        <f>ROUND(Table3[[#This Row],[Net]],3)</f>
        <v>117.74</v>
      </c>
    </row>
    <row r="5251" spans="1:7">
      <c r="A5251" s="258" t="s">
        <v>6140</v>
      </c>
      <c r="B5251" s="258" t="s">
        <v>9837</v>
      </c>
      <c r="C5251" s="258">
        <v>2020</v>
      </c>
      <c r="D5251" s="258" t="s">
        <v>875</v>
      </c>
      <c r="E5251" s="258">
        <v>0.42</v>
      </c>
      <c r="F5251" s="258" t="s">
        <v>3644</v>
      </c>
      <c r="G5251" s="259">
        <f>ROUND(Table3[[#This Row],[Net]],3)</f>
        <v>0.42</v>
      </c>
    </row>
    <row r="5252" spans="1:7">
      <c r="A5252" s="258" t="s">
        <v>6141</v>
      </c>
      <c r="B5252" s="258" t="s">
        <v>9837</v>
      </c>
      <c r="C5252" s="258">
        <v>2020</v>
      </c>
      <c r="D5252" s="258" t="s">
        <v>875</v>
      </c>
      <c r="E5252" s="258">
        <v>92.17</v>
      </c>
      <c r="F5252" s="258" t="s">
        <v>3644</v>
      </c>
      <c r="G5252" s="259">
        <f>ROUND(Table3[[#This Row],[Net]],3)</f>
        <v>92.17</v>
      </c>
    </row>
    <row r="5253" spans="1:7">
      <c r="A5253" s="258" t="s">
        <v>6142</v>
      </c>
      <c r="B5253" s="258" t="s">
        <v>9837</v>
      </c>
      <c r="C5253" s="258">
        <v>2020</v>
      </c>
      <c r="D5253" s="258" t="s">
        <v>875</v>
      </c>
      <c r="E5253" s="258">
        <v>91.47</v>
      </c>
      <c r="F5253" s="258" t="s">
        <v>3644</v>
      </c>
      <c r="G5253" s="259">
        <f>ROUND(Table3[[#This Row],[Net]],3)</f>
        <v>91.47</v>
      </c>
    </row>
    <row r="5254" spans="1:7">
      <c r="A5254" s="258" t="s">
        <v>6143</v>
      </c>
      <c r="B5254" s="258" t="s">
        <v>9837</v>
      </c>
      <c r="C5254" s="258">
        <v>2020</v>
      </c>
      <c r="D5254" s="258" t="s">
        <v>875</v>
      </c>
      <c r="E5254" s="258">
        <v>234.43</v>
      </c>
      <c r="F5254" s="258" t="s">
        <v>3644</v>
      </c>
      <c r="G5254" s="259">
        <f>ROUND(Table3[[#This Row],[Net]],3)</f>
        <v>234.43</v>
      </c>
    </row>
    <row r="5255" spans="1:7">
      <c r="A5255" s="258" t="s">
        <v>6144</v>
      </c>
      <c r="B5255" s="258" t="s">
        <v>9837</v>
      </c>
      <c r="C5255" s="258">
        <v>2020</v>
      </c>
      <c r="D5255" s="258" t="s">
        <v>875</v>
      </c>
      <c r="E5255" s="258">
        <v>80.510000000000005</v>
      </c>
      <c r="F5255" s="258" t="s">
        <v>3644</v>
      </c>
      <c r="G5255" s="259">
        <f>ROUND(Table3[[#This Row],[Net]],3)</f>
        <v>80.510000000000005</v>
      </c>
    </row>
    <row r="5256" spans="1:7">
      <c r="A5256" s="258" t="s">
        <v>6145</v>
      </c>
      <c r="B5256" s="258" t="s">
        <v>9837</v>
      </c>
      <c r="C5256" s="258">
        <v>2020</v>
      </c>
      <c r="D5256" s="258" t="s">
        <v>875</v>
      </c>
      <c r="E5256" s="258">
        <v>9.7899999999999991</v>
      </c>
      <c r="F5256" s="258" t="s">
        <v>3644</v>
      </c>
      <c r="G5256" s="259">
        <f>ROUND(Table3[[#This Row],[Net]],3)</f>
        <v>9.7899999999999991</v>
      </c>
    </row>
    <row r="5257" spans="1:7">
      <c r="A5257" s="258" t="s">
        <v>6146</v>
      </c>
      <c r="B5257" s="258" t="s">
        <v>9837</v>
      </c>
      <c r="C5257" s="258">
        <v>2020</v>
      </c>
      <c r="D5257" s="258" t="s">
        <v>875</v>
      </c>
      <c r="E5257" s="258">
        <v>25.02</v>
      </c>
      <c r="F5257" s="258" t="s">
        <v>3644</v>
      </c>
      <c r="G5257" s="259">
        <f>ROUND(Table3[[#This Row],[Net]],3)</f>
        <v>25.02</v>
      </c>
    </row>
    <row r="5258" spans="1:7">
      <c r="A5258" s="258" t="s">
        <v>6147</v>
      </c>
      <c r="B5258" s="258" t="s">
        <v>9837</v>
      </c>
      <c r="C5258" s="258">
        <v>2020</v>
      </c>
      <c r="D5258" s="258" t="s">
        <v>875</v>
      </c>
      <c r="E5258" s="258">
        <v>25.580000000000002</v>
      </c>
      <c r="F5258" s="258" t="s">
        <v>3644</v>
      </c>
      <c r="G5258" s="259">
        <f>ROUND(Table3[[#This Row],[Net]],3)</f>
        <v>25.58</v>
      </c>
    </row>
    <row r="5259" spans="1:7">
      <c r="A5259" s="258" t="s">
        <v>6148</v>
      </c>
      <c r="B5259" s="258" t="s">
        <v>9837</v>
      </c>
      <c r="C5259" s="258">
        <v>2020</v>
      </c>
      <c r="D5259" s="258" t="s">
        <v>875</v>
      </c>
      <c r="E5259" s="258">
        <v>67.88</v>
      </c>
      <c r="F5259" s="258" t="s">
        <v>3644</v>
      </c>
      <c r="G5259" s="259">
        <f>ROUND(Table3[[#This Row],[Net]],3)</f>
        <v>67.88</v>
      </c>
    </row>
    <row r="5260" spans="1:7">
      <c r="A5260" s="258" t="s">
        <v>6149</v>
      </c>
      <c r="B5260" s="258" t="s">
        <v>9837</v>
      </c>
      <c r="C5260" s="258">
        <v>2020</v>
      </c>
      <c r="D5260" s="258" t="s">
        <v>875</v>
      </c>
      <c r="E5260" s="258">
        <v>23.31</v>
      </c>
      <c r="F5260" s="258" t="s">
        <v>3644</v>
      </c>
      <c r="G5260" s="259">
        <f>ROUND(Table3[[#This Row],[Net]],3)</f>
        <v>23.31</v>
      </c>
    </row>
    <row r="5261" spans="1:7">
      <c r="A5261" s="258" t="s">
        <v>6150</v>
      </c>
      <c r="B5261" s="258" t="s">
        <v>9837</v>
      </c>
      <c r="C5261" s="258">
        <v>2020</v>
      </c>
      <c r="D5261" s="258" t="s">
        <v>875</v>
      </c>
      <c r="E5261" s="258">
        <v>93.96</v>
      </c>
      <c r="F5261" s="258" t="s">
        <v>3644</v>
      </c>
      <c r="G5261" s="259">
        <f>ROUND(Table3[[#This Row],[Net]],3)</f>
        <v>93.96</v>
      </c>
    </row>
    <row r="5262" spans="1:7">
      <c r="A5262" s="258" t="s">
        <v>6151</v>
      </c>
      <c r="B5262" s="258" t="s">
        <v>9837</v>
      </c>
      <c r="C5262" s="258">
        <v>2020</v>
      </c>
      <c r="D5262" s="258" t="s">
        <v>875</v>
      </c>
      <c r="E5262" s="258">
        <v>121.41000000000003</v>
      </c>
      <c r="F5262" s="258" t="s">
        <v>3644</v>
      </c>
      <c r="G5262" s="259">
        <f>ROUND(Table3[[#This Row],[Net]],3)</f>
        <v>121.41</v>
      </c>
    </row>
    <row r="5263" spans="1:7">
      <c r="A5263" s="258" t="s">
        <v>6152</v>
      </c>
      <c r="B5263" s="258" t="s">
        <v>9837</v>
      </c>
      <c r="C5263" s="258">
        <v>2020</v>
      </c>
      <c r="D5263" s="258" t="s">
        <v>875</v>
      </c>
      <c r="E5263" s="258">
        <v>110.66999999999999</v>
      </c>
      <c r="F5263" s="258" t="s">
        <v>3644</v>
      </c>
      <c r="G5263" s="259">
        <f>ROUND(Table3[[#This Row],[Net]],3)</f>
        <v>110.67</v>
      </c>
    </row>
    <row r="5264" spans="1:7">
      <c r="A5264" s="258" t="s">
        <v>6153</v>
      </c>
      <c r="B5264" s="258" t="s">
        <v>9837</v>
      </c>
      <c r="C5264" s="258">
        <v>2020</v>
      </c>
      <c r="D5264" s="258" t="s">
        <v>875</v>
      </c>
      <c r="E5264" s="258">
        <v>98.86999999999999</v>
      </c>
      <c r="F5264" s="258" t="s">
        <v>3644</v>
      </c>
      <c r="G5264" s="259">
        <f>ROUND(Table3[[#This Row],[Net]],3)</f>
        <v>98.87</v>
      </c>
    </row>
    <row r="5265" spans="1:7">
      <c r="A5265" s="258" t="s">
        <v>6154</v>
      </c>
      <c r="B5265" s="258" t="s">
        <v>9837</v>
      </c>
      <c r="C5265" s="258">
        <v>2020</v>
      </c>
      <c r="D5265" s="258" t="s">
        <v>875</v>
      </c>
      <c r="E5265" s="258">
        <v>133.76</v>
      </c>
      <c r="F5265" s="258" t="s">
        <v>3644</v>
      </c>
      <c r="G5265" s="259">
        <f>ROUND(Table3[[#This Row],[Net]],3)</f>
        <v>133.76</v>
      </c>
    </row>
    <row r="5266" spans="1:7">
      <c r="A5266" s="258" t="s">
        <v>6155</v>
      </c>
      <c r="B5266" s="258" t="s">
        <v>9837</v>
      </c>
      <c r="C5266" s="258">
        <v>2020</v>
      </c>
      <c r="D5266" s="258" t="s">
        <v>875</v>
      </c>
      <c r="E5266" s="258">
        <v>91.63</v>
      </c>
      <c r="F5266" s="258" t="s">
        <v>3644</v>
      </c>
      <c r="G5266" s="259">
        <f>ROUND(Table3[[#This Row],[Net]],3)</f>
        <v>91.63</v>
      </c>
    </row>
    <row r="5267" spans="1:7">
      <c r="A5267" s="258" t="s">
        <v>6156</v>
      </c>
      <c r="B5267" s="258" t="s">
        <v>9837</v>
      </c>
      <c r="C5267" s="258">
        <v>2020</v>
      </c>
      <c r="D5267" s="258" t="s">
        <v>875</v>
      </c>
      <c r="E5267" s="258">
        <v>34.5</v>
      </c>
      <c r="F5267" s="258" t="s">
        <v>3644</v>
      </c>
      <c r="G5267" s="259">
        <f>ROUND(Table3[[#This Row],[Net]],3)</f>
        <v>34.5</v>
      </c>
    </row>
    <row r="5268" spans="1:7">
      <c r="A5268" s="258" t="s">
        <v>6157</v>
      </c>
      <c r="B5268" s="258" t="s">
        <v>9837</v>
      </c>
      <c r="C5268" s="258">
        <v>2020</v>
      </c>
      <c r="D5268" s="258" t="s">
        <v>875</v>
      </c>
      <c r="E5268" s="258">
        <v>35</v>
      </c>
      <c r="F5268" s="258" t="s">
        <v>3644</v>
      </c>
      <c r="G5268" s="259">
        <f>ROUND(Table3[[#This Row],[Net]],3)</f>
        <v>35</v>
      </c>
    </row>
    <row r="5269" spans="1:7">
      <c r="A5269" s="258" t="s">
        <v>6158</v>
      </c>
      <c r="B5269" s="258" t="s">
        <v>9837</v>
      </c>
      <c r="C5269" s="258">
        <v>2020</v>
      </c>
      <c r="D5269" s="258" t="s">
        <v>875</v>
      </c>
      <c r="E5269" s="258">
        <v>81.569999999999993</v>
      </c>
      <c r="F5269" s="258" t="s">
        <v>3644</v>
      </c>
      <c r="G5269" s="259">
        <f>ROUND(Table3[[#This Row],[Net]],3)</f>
        <v>81.569999999999993</v>
      </c>
    </row>
    <row r="5270" spans="1:7">
      <c r="A5270" s="258" t="s">
        <v>6159</v>
      </c>
      <c r="B5270" s="258" t="s">
        <v>9837</v>
      </c>
      <c r="C5270" s="258">
        <v>2020</v>
      </c>
      <c r="D5270" s="258" t="s">
        <v>875</v>
      </c>
      <c r="E5270" s="258">
        <v>34.880000000000003</v>
      </c>
      <c r="F5270" s="258" t="s">
        <v>3644</v>
      </c>
      <c r="G5270" s="259">
        <f>ROUND(Table3[[#This Row],[Net]],3)</f>
        <v>34.880000000000003</v>
      </c>
    </row>
    <row r="5271" spans="1:7">
      <c r="A5271" s="258" t="s">
        <v>6160</v>
      </c>
      <c r="B5271" s="258" t="s">
        <v>9837</v>
      </c>
      <c r="C5271" s="258">
        <v>2020</v>
      </c>
      <c r="D5271" s="258" t="s">
        <v>875</v>
      </c>
      <c r="E5271" s="258">
        <v>27.99</v>
      </c>
      <c r="F5271" s="258" t="s">
        <v>3644</v>
      </c>
      <c r="G5271" s="259">
        <f>ROUND(Table3[[#This Row],[Net]],3)</f>
        <v>27.99</v>
      </c>
    </row>
    <row r="5272" spans="1:7">
      <c r="A5272" s="258" t="s">
        <v>6161</v>
      </c>
      <c r="B5272" s="258" t="s">
        <v>9837</v>
      </c>
      <c r="C5272" s="258">
        <v>2020</v>
      </c>
      <c r="D5272" s="258" t="s">
        <v>875</v>
      </c>
      <c r="E5272" s="258">
        <v>15.25</v>
      </c>
      <c r="F5272" s="258" t="s">
        <v>3644</v>
      </c>
      <c r="G5272" s="259">
        <f>ROUND(Table3[[#This Row],[Net]],3)</f>
        <v>15.25</v>
      </c>
    </row>
    <row r="5273" spans="1:7">
      <c r="A5273" s="258" t="s">
        <v>6162</v>
      </c>
      <c r="B5273" s="258" t="s">
        <v>9837</v>
      </c>
      <c r="C5273" s="258">
        <v>2020</v>
      </c>
      <c r="D5273" s="258" t="s">
        <v>875</v>
      </c>
      <c r="E5273" s="258">
        <v>37.81</v>
      </c>
      <c r="F5273" s="258" t="s">
        <v>3644</v>
      </c>
      <c r="G5273" s="259">
        <f>ROUND(Table3[[#This Row],[Net]],3)</f>
        <v>37.81</v>
      </c>
    </row>
    <row r="5274" spans="1:7">
      <c r="A5274" s="258" t="s">
        <v>6163</v>
      </c>
      <c r="B5274" s="258" t="s">
        <v>9837</v>
      </c>
      <c r="C5274" s="258">
        <v>2020</v>
      </c>
      <c r="D5274" s="258" t="s">
        <v>875</v>
      </c>
      <c r="E5274" s="258">
        <v>413.78000000000003</v>
      </c>
      <c r="F5274" s="258" t="s">
        <v>3644</v>
      </c>
      <c r="G5274" s="259">
        <f>ROUND(Table3[[#This Row],[Net]],3)</f>
        <v>413.78</v>
      </c>
    </row>
    <row r="5275" spans="1:7">
      <c r="A5275" s="258" t="s">
        <v>6164</v>
      </c>
      <c r="B5275" s="258" t="s">
        <v>9837</v>
      </c>
      <c r="C5275" s="258">
        <v>2020</v>
      </c>
      <c r="D5275" s="258" t="s">
        <v>875</v>
      </c>
      <c r="E5275" s="258">
        <v>219.98000000000002</v>
      </c>
      <c r="F5275" s="258" t="s">
        <v>3644</v>
      </c>
      <c r="G5275" s="259">
        <f>ROUND(Table3[[#This Row],[Net]],3)</f>
        <v>219.98</v>
      </c>
    </row>
    <row r="5276" spans="1:7">
      <c r="A5276" s="258" t="s">
        <v>6165</v>
      </c>
      <c r="B5276" s="258" t="s">
        <v>9837</v>
      </c>
      <c r="C5276" s="258">
        <v>2020</v>
      </c>
      <c r="D5276" s="258" t="s">
        <v>875</v>
      </c>
      <c r="E5276" s="258">
        <v>41.850000000000009</v>
      </c>
      <c r="F5276" s="258" t="s">
        <v>3644</v>
      </c>
      <c r="G5276" s="259">
        <f>ROUND(Table3[[#This Row],[Net]],3)</f>
        <v>41.85</v>
      </c>
    </row>
    <row r="5277" spans="1:7">
      <c r="A5277" s="258" t="s">
        <v>6166</v>
      </c>
      <c r="B5277" s="258" t="s">
        <v>9837</v>
      </c>
      <c r="C5277" s="258">
        <v>2020</v>
      </c>
      <c r="D5277" s="258" t="s">
        <v>875</v>
      </c>
      <c r="E5277" s="258">
        <v>35.980000000000004</v>
      </c>
      <c r="F5277" s="258" t="s">
        <v>3644</v>
      </c>
      <c r="G5277" s="259">
        <f>ROUND(Table3[[#This Row],[Net]],3)</f>
        <v>35.979999999999997</v>
      </c>
    </row>
    <row r="5278" spans="1:7">
      <c r="A5278" s="258" t="s">
        <v>6167</v>
      </c>
      <c r="B5278" s="258" t="s">
        <v>9837</v>
      </c>
      <c r="C5278" s="258">
        <v>2020</v>
      </c>
      <c r="D5278" s="258" t="s">
        <v>875</v>
      </c>
      <c r="E5278" s="258">
        <v>63.54</v>
      </c>
      <c r="F5278" s="258" t="s">
        <v>3644</v>
      </c>
      <c r="G5278" s="259">
        <f>ROUND(Table3[[#This Row],[Net]],3)</f>
        <v>63.54</v>
      </c>
    </row>
    <row r="5279" spans="1:7">
      <c r="A5279" s="258" t="s">
        <v>6168</v>
      </c>
      <c r="B5279" s="258" t="s">
        <v>9837</v>
      </c>
      <c r="C5279" s="258">
        <v>2020</v>
      </c>
      <c r="D5279" s="258" t="s">
        <v>875</v>
      </c>
      <c r="E5279" s="258">
        <v>68.099999999999994</v>
      </c>
      <c r="F5279" s="258" t="s">
        <v>3644</v>
      </c>
      <c r="G5279" s="259">
        <f>ROUND(Table3[[#This Row],[Net]],3)</f>
        <v>68.099999999999994</v>
      </c>
    </row>
    <row r="5280" spans="1:7">
      <c r="A5280" s="258" t="s">
        <v>6169</v>
      </c>
      <c r="B5280" s="258" t="s">
        <v>9837</v>
      </c>
      <c r="C5280" s="258">
        <v>2020</v>
      </c>
      <c r="D5280" s="258" t="s">
        <v>875</v>
      </c>
      <c r="E5280" s="258">
        <v>31.63</v>
      </c>
      <c r="F5280" s="258" t="s">
        <v>3644</v>
      </c>
      <c r="G5280" s="259">
        <f>ROUND(Table3[[#This Row],[Net]],3)</f>
        <v>31.63</v>
      </c>
    </row>
    <row r="5281" spans="1:7">
      <c r="A5281" s="258" t="s">
        <v>6170</v>
      </c>
      <c r="B5281" s="258" t="s">
        <v>9837</v>
      </c>
      <c r="C5281" s="258">
        <v>2020</v>
      </c>
      <c r="D5281" s="258" t="s">
        <v>875</v>
      </c>
      <c r="E5281" s="258">
        <v>7.8900000000000006</v>
      </c>
      <c r="F5281" s="258" t="s">
        <v>3644</v>
      </c>
      <c r="G5281" s="259">
        <f>ROUND(Table3[[#This Row],[Net]],3)</f>
        <v>7.89</v>
      </c>
    </row>
    <row r="5282" spans="1:7">
      <c r="A5282" s="258" t="s">
        <v>6171</v>
      </c>
      <c r="B5282" s="258" t="s">
        <v>9837</v>
      </c>
      <c r="C5282" s="258">
        <v>2020</v>
      </c>
      <c r="D5282" s="258" t="s">
        <v>875</v>
      </c>
      <c r="E5282" s="258">
        <v>70.62</v>
      </c>
      <c r="F5282" s="258" t="s">
        <v>3644</v>
      </c>
      <c r="G5282" s="259">
        <f>ROUND(Table3[[#This Row],[Net]],3)</f>
        <v>70.62</v>
      </c>
    </row>
    <row r="5283" spans="1:7">
      <c r="A5283" s="258" t="s">
        <v>6172</v>
      </c>
      <c r="B5283" s="258" t="s">
        <v>9837</v>
      </c>
      <c r="C5283" s="258">
        <v>2020</v>
      </c>
      <c r="D5283" s="258" t="s">
        <v>875</v>
      </c>
      <c r="E5283" s="258">
        <v>86.360000000000014</v>
      </c>
      <c r="F5283" s="258" t="s">
        <v>3644</v>
      </c>
      <c r="G5283" s="259">
        <f>ROUND(Table3[[#This Row],[Net]],3)</f>
        <v>86.36</v>
      </c>
    </row>
    <row r="5284" spans="1:7">
      <c r="A5284" s="258" t="s">
        <v>6173</v>
      </c>
      <c r="B5284" s="258" t="s">
        <v>9837</v>
      </c>
      <c r="C5284" s="258">
        <v>2020</v>
      </c>
      <c r="D5284" s="258" t="s">
        <v>875</v>
      </c>
      <c r="E5284" s="258">
        <v>10.759999999999998</v>
      </c>
      <c r="F5284" s="258" t="s">
        <v>3644</v>
      </c>
      <c r="G5284" s="259">
        <f>ROUND(Table3[[#This Row],[Net]],3)</f>
        <v>10.76</v>
      </c>
    </row>
    <row r="5285" spans="1:7">
      <c r="A5285" s="258" t="s">
        <v>6174</v>
      </c>
      <c r="B5285" s="258" t="s">
        <v>9837</v>
      </c>
      <c r="C5285" s="258">
        <v>2020</v>
      </c>
      <c r="D5285" s="258" t="s">
        <v>875</v>
      </c>
      <c r="E5285" s="258">
        <v>15.69</v>
      </c>
      <c r="F5285" s="258" t="s">
        <v>3644</v>
      </c>
      <c r="G5285" s="259">
        <f>ROUND(Table3[[#This Row],[Net]],3)</f>
        <v>15.69</v>
      </c>
    </row>
    <row r="5286" spans="1:7">
      <c r="A5286" s="258" t="s">
        <v>6175</v>
      </c>
      <c r="B5286" s="258" t="s">
        <v>9837</v>
      </c>
      <c r="C5286" s="258">
        <v>2020</v>
      </c>
      <c r="D5286" s="258" t="s">
        <v>875</v>
      </c>
      <c r="E5286" s="258">
        <v>249.46</v>
      </c>
      <c r="F5286" s="258" t="s">
        <v>3644</v>
      </c>
      <c r="G5286" s="259">
        <f>ROUND(Table3[[#This Row],[Net]],3)</f>
        <v>249.46</v>
      </c>
    </row>
    <row r="5287" spans="1:7">
      <c r="A5287" s="258" t="s">
        <v>6176</v>
      </c>
      <c r="B5287" s="258" t="s">
        <v>9837</v>
      </c>
      <c r="C5287" s="258">
        <v>2020</v>
      </c>
      <c r="D5287" s="258" t="s">
        <v>875</v>
      </c>
      <c r="E5287" s="258">
        <v>220.89</v>
      </c>
      <c r="F5287" s="258" t="s">
        <v>3644</v>
      </c>
      <c r="G5287" s="259">
        <f>ROUND(Table3[[#This Row],[Net]],3)</f>
        <v>220.89</v>
      </c>
    </row>
    <row r="5288" spans="1:7">
      <c r="A5288" s="258" t="s">
        <v>6177</v>
      </c>
      <c r="B5288" s="258" t="s">
        <v>9837</v>
      </c>
      <c r="C5288" s="258">
        <v>2020</v>
      </c>
      <c r="D5288" s="258" t="s">
        <v>875</v>
      </c>
      <c r="E5288" s="258">
        <v>159.77000000000001</v>
      </c>
      <c r="F5288" s="258" t="s">
        <v>3644</v>
      </c>
      <c r="G5288" s="259">
        <f>ROUND(Table3[[#This Row],[Net]],3)</f>
        <v>159.77000000000001</v>
      </c>
    </row>
    <row r="5289" spans="1:7">
      <c r="A5289" s="258" t="s">
        <v>6178</v>
      </c>
      <c r="B5289" s="258" t="s">
        <v>9837</v>
      </c>
      <c r="C5289" s="258">
        <v>2020</v>
      </c>
      <c r="D5289" s="258" t="s">
        <v>875</v>
      </c>
      <c r="E5289" s="258">
        <v>188.71999999999997</v>
      </c>
      <c r="F5289" s="258" t="s">
        <v>3644</v>
      </c>
      <c r="G5289" s="259">
        <f>ROUND(Table3[[#This Row],[Net]],3)</f>
        <v>188.72</v>
      </c>
    </row>
    <row r="5290" spans="1:7">
      <c r="A5290" s="258" t="s">
        <v>6179</v>
      </c>
      <c r="B5290" s="258" t="s">
        <v>9837</v>
      </c>
      <c r="C5290" s="258">
        <v>2020</v>
      </c>
      <c r="D5290" s="258" t="s">
        <v>875</v>
      </c>
      <c r="E5290" s="258">
        <v>235.29000000000005</v>
      </c>
      <c r="F5290" s="258" t="s">
        <v>3644</v>
      </c>
      <c r="G5290" s="259">
        <f>ROUND(Table3[[#This Row],[Net]],3)</f>
        <v>235.29</v>
      </c>
    </row>
    <row r="5291" spans="1:7">
      <c r="A5291" s="258" t="s">
        <v>6180</v>
      </c>
      <c r="B5291" s="258" t="s">
        <v>9837</v>
      </c>
      <c r="C5291" s="258">
        <v>2020</v>
      </c>
      <c r="D5291" s="258" t="s">
        <v>875</v>
      </c>
      <c r="E5291" s="258">
        <v>220.86</v>
      </c>
      <c r="F5291" s="258" t="s">
        <v>3644</v>
      </c>
      <c r="G5291" s="259">
        <f>ROUND(Table3[[#This Row],[Net]],3)</f>
        <v>220.86</v>
      </c>
    </row>
    <row r="5292" spans="1:7">
      <c r="A5292" s="258" t="s">
        <v>6181</v>
      </c>
      <c r="B5292" s="258" t="s">
        <v>9837</v>
      </c>
      <c r="C5292" s="258">
        <v>2020</v>
      </c>
      <c r="D5292" s="258" t="s">
        <v>875</v>
      </c>
      <c r="E5292" s="258">
        <v>47.93</v>
      </c>
      <c r="F5292" s="258" t="s">
        <v>3644</v>
      </c>
      <c r="G5292" s="259">
        <f>ROUND(Table3[[#This Row],[Net]],3)</f>
        <v>47.93</v>
      </c>
    </row>
    <row r="5293" spans="1:7">
      <c r="A5293" s="258" t="s">
        <v>6182</v>
      </c>
      <c r="B5293" s="258" t="s">
        <v>9837</v>
      </c>
      <c r="C5293" s="258">
        <v>2020</v>
      </c>
      <c r="D5293" s="258" t="s">
        <v>875</v>
      </c>
      <c r="E5293" s="258">
        <v>229.74</v>
      </c>
      <c r="F5293" s="258" t="s">
        <v>3644</v>
      </c>
      <c r="G5293" s="259">
        <f>ROUND(Table3[[#This Row],[Net]],3)</f>
        <v>229.74</v>
      </c>
    </row>
    <row r="5294" spans="1:7">
      <c r="A5294" s="258" t="s">
        <v>6183</v>
      </c>
      <c r="B5294" s="258" t="s">
        <v>9837</v>
      </c>
      <c r="C5294" s="258">
        <v>2020</v>
      </c>
      <c r="D5294" s="258" t="s">
        <v>875</v>
      </c>
      <c r="E5294" s="258">
        <v>37.379999999999995</v>
      </c>
      <c r="F5294" s="258" t="s">
        <v>3644</v>
      </c>
      <c r="G5294" s="259">
        <f>ROUND(Table3[[#This Row],[Net]],3)</f>
        <v>37.380000000000003</v>
      </c>
    </row>
    <row r="5295" spans="1:7">
      <c r="A5295" s="258" t="s">
        <v>6184</v>
      </c>
      <c r="B5295" s="258" t="s">
        <v>9837</v>
      </c>
      <c r="C5295" s="258">
        <v>2020</v>
      </c>
      <c r="D5295" s="258" t="s">
        <v>875</v>
      </c>
      <c r="E5295" s="258">
        <v>209.63</v>
      </c>
      <c r="F5295" s="258" t="s">
        <v>3644</v>
      </c>
      <c r="G5295" s="259">
        <f>ROUND(Table3[[#This Row],[Net]],3)</f>
        <v>209.63</v>
      </c>
    </row>
    <row r="5296" spans="1:7">
      <c r="A5296" s="258" t="s">
        <v>6185</v>
      </c>
      <c r="B5296" s="258" t="s">
        <v>9837</v>
      </c>
      <c r="C5296" s="258">
        <v>2020</v>
      </c>
      <c r="D5296" s="258" t="s">
        <v>890</v>
      </c>
      <c r="E5296" s="258">
        <v>29.540000000000003</v>
      </c>
      <c r="F5296" s="258" t="s">
        <v>3644</v>
      </c>
      <c r="G5296" s="259">
        <f>ROUND(Table3[[#This Row],[Net]],3)</f>
        <v>29.54</v>
      </c>
    </row>
    <row r="5297" spans="1:7">
      <c r="A5297" s="258" t="s">
        <v>6186</v>
      </c>
      <c r="B5297" s="258" t="s">
        <v>9837</v>
      </c>
      <c r="C5297" s="258">
        <v>2020</v>
      </c>
      <c r="D5297" s="258" t="s">
        <v>890</v>
      </c>
      <c r="E5297" s="258">
        <v>12.33</v>
      </c>
      <c r="F5297" s="258" t="s">
        <v>3644</v>
      </c>
      <c r="G5297" s="259">
        <f>ROUND(Table3[[#This Row],[Net]],3)</f>
        <v>12.33</v>
      </c>
    </row>
    <row r="5298" spans="1:7">
      <c r="A5298" s="258" t="s">
        <v>6187</v>
      </c>
      <c r="B5298" s="258" t="s">
        <v>9837</v>
      </c>
      <c r="C5298" s="258">
        <v>2020</v>
      </c>
      <c r="D5298" s="258" t="s">
        <v>890</v>
      </c>
      <c r="E5298" s="258">
        <v>48.529999999999994</v>
      </c>
      <c r="F5298" s="258" t="s">
        <v>3644</v>
      </c>
      <c r="G5298" s="259">
        <f>ROUND(Table3[[#This Row],[Net]],3)</f>
        <v>48.53</v>
      </c>
    </row>
    <row r="5299" spans="1:7">
      <c r="A5299" s="258" t="s">
        <v>6188</v>
      </c>
      <c r="B5299" s="258" t="s">
        <v>9837</v>
      </c>
      <c r="C5299" s="258">
        <v>2020</v>
      </c>
      <c r="D5299" s="258" t="s">
        <v>890</v>
      </c>
      <c r="E5299" s="258">
        <v>56.839999999999989</v>
      </c>
      <c r="F5299" s="258" t="s">
        <v>3644</v>
      </c>
      <c r="G5299" s="259">
        <f>ROUND(Table3[[#This Row],[Net]],3)</f>
        <v>56.84</v>
      </c>
    </row>
    <row r="5300" spans="1:7">
      <c r="A5300" s="258" t="s">
        <v>6189</v>
      </c>
      <c r="B5300" s="258" t="s">
        <v>9837</v>
      </c>
      <c r="C5300" s="258">
        <v>2020</v>
      </c>
      <c r="D5300" s="258" t="s">
        <v>890</v>
      </c>
      <c r="E5300" s="258">
        <v>33.85</v>
      </c>
      <c r="F5300" s="258" t="s">
        <v>3644</v>
      </c>
      <c r="G5300" s="259">
        <f>ROUND(Table3[[#This Row],[Net]],3)</f>
        <v>33.85</v>
      </c>
    </row>
    <row r="5301" spans="1:7">
      <c r="A5301" s="258" t="s">
        <v>6190</v>
      </c>
      <c r="B5301" s="258" t="s">
        <v>9837</v>
      </c>
      <c r="C5301" s="258">
        <v>2020</v>
      </c>
      <c r="D5301" s="258" t="s">
        <v>890</v>
      </c>
      <c r="E5301" s="258">
        <v>92.49</v>
      </c>
      <c r="F5301" s="258" t="s">
        <v>3644</v>
      </c>
      <c r="G5301" s="259">
        <f>ROUND(Table3[[#This Row],[Net]],3)</f>
        <v>92.49</v>
      </c>
    </row>
    <row r="5302" spans="1:7">
      <c r="A5302" s="258" t="s">
        <v>6191</v>
      </c>
      <c r="B5302" s="258" t="s">
        <v>9837</v>
      </c>
      <c r="C5302" s="258">
        <v>2020</v>
      </c>
      <c r="D5302" s="258" t="s">
        <v>890</v>
      </c>
      <c r="E5302" s="258">
        <v>12.99</v>
      </c>
      <c r="F5302" s="258" t="s">
        <v>3644</v>
      </c>
      <c r="G5302" s="259">
        <f>ROUND(Table3[[#This Row],[Net]],3)</f>
        <v>12.99</v>
      </c>
    </row>
    <row r="5303" spans="1:7">
      <c r="A5303" s="258" t="s">
        <v>6192</v>
      </c>
      <c r="B5303" s="258" t="s">
        <v>9837</v>
      </c>
      <c r="C5303" s="258">
        <v>2020</v>
      </c>
      <c r="D5303" s="258" t="s">
        <v>890</v>
      </c>
      <c r="E5303" s="258">
        <v>53.82</v>
      </c>
      <c r="F5303" s="258" t="s">
        <v>3644</v>
      </c>
      <c r="G5303" s="259">
        <f>ROUND(Table3[[#This Row],[Net]],3)</f>
        <v>53.82</v>
      </c>
    </row>
    <row r="5304" spans="1:7">
      <c r="A5304" s="258" t="s">
        <v>6193</v>
      </c>
      <c r="B5304" s="258" t="s">
        <v>9837</v>
      </c>
      <c r="C5304" s="258">
        <v>2020</v>
      </c>
      <c r="D5304" s="258" t="s">
        <v>890</v>
      </c>
      <c r="E5304" s="258">
        <v>56.530000000000008</v>
      </c>
      <c r="F5304" s="258" t="s">
        <v>3644</v>
      </c>
      <c r="G5304" s="259">
        <f>ROUND(Table3[[#This Row],[Net]],3)</f>
        <v>56.53</v>
      </c>
    </row>
    <row r="5305" spans="1:7">
      <c r="A5305" s="258" t="s">
        <v>6194</v>
      </c>
      <c r="B5305" s="258" t="s">
        <v>9837</v>
      </c>
      <c r="C5305" s="258">
        <v>2020</v>
      </c>
      <c r="D5305" s="258" t="s">
        <v>890</v>
      </c>
      <c r="E5305" s="258">
        <v>16.73</v>
      </c>
      <c r="F5305" s="258" t="s">
        <v>3644</v>
      </c>
      <c r="G5305" s="259">
        <f>ROUND(Table3[[#This Row],[Net]],3)</f>
        <v>16.73</v>
      </c>
    </row>
    <row r="5306" spans="1:7">
      <c r="A5306" s="258" t="s">
        <v>6195</v>
      </c>
      <c r="B5306" s="258" t="s">
        <v>9837</v>
      </c>
      <c r="C5306" s="258">
        <v>2020</v>
      </c>
      <c r="D5306" s="258" t="s">
        <v>890</v>
      </c>
      <c r="E5306" s="258">
        <v>272.87</v>
      </c>
      <c r="F5306" s="258" t="s">
        <v>3644</v>
      </c>
      <c r="G5306" s="259">
        <f>ROUND(Table3[[#This Row],[Net]],3)</f>
        <v>272.87</v>
      </c>
    </row>
    <row r="5307" spans="1:7">
      <c r="A5307" s="258" t="s">
        <v>6196</v>
      </c>
      <c r="B5307" s="258" t="s">
        <v>9837</v>
      </c>
      <c r="C5307" s="258">
        <v>2020</v>
      </c>
      <c r="D5307" s="258" t="s">
        <v>890</v>
      </c>
      <c r="E5307" s="258">
        <v>29.440000000000005</v>
      </c>
      <c r="F5307" s="258" t="s">
        <v>3644</v>
      </c>
      <c r="G5307" s="259">
        <f>ROUND(Table3[[#This Row],[Net]],3)</f>
        <v>29.44</v>
      </c>
    </row>
    <row r="5308" spans="1:7">
      <c r="A5308" s="258" t="s">
        <v>6197</v>
      </c>
      <c r="B5308" s="258" t="s">
        <v>9837</v>
      </c>
      <c r="C5308" s="258">
        <v>2020</v>
      </c>
      <c r="D5308" s="258" t="s">
        <v>890</v>
      </c>
      <c r="E5308" s="258">
        <v>161.56</v>
      </c>
      <c r="F5308" s="258" t="s">
        <v>3644</v>
      </c>
      <c r="G5308" s="259">
        <f>ROUND(Table3[[#This Row],[Net]],3)</f>
        <v>161.56</v>
      </c>
    </row>
    <row r="5309" spans="1:7">
      <c r="A5309" s="258" t="s">
        <v>6198</v>
      </c>
      <c r="B5309" s="258" t="s">
        <v>9837</v>
      </c>
      <c r="C5309" s="258">
        <v>2020</v>
      </c>
      <c r="D5309" s="258" t="s">
        <v>890</v>
      </c>
      <c r="E5309" s="258">
        <v>6.2000000000000011</v>
      </c>
      <c r="F5309" s="258" t="s">
        <v>3644</v>
      </c>
      <c r="G5309" s="259">
        <f>ROUND(Table3[[#This Row],[Net]],3)</f>
        <v>6.2</v>
      </c>
    </row>
    <row r="5310" spans="1:7">
      <c r="A5310" s="258" t="s">
        <v>6199</v>
      </c>
      <c r="B5310" s="258" t="s">
        <v>9837</v>
      </c>
      <c r="C5310" s="258">
        <v>2020</v>
      </c>
      <c r="D5310" s="258" t="s">
        <v>890</v>
      </c>
      <c r="E5310" s="258">
        <v>12.54</v>
      </c>
      <c r="F5310" s="258" t="s">
        <v>3644</v>
      </c>
      <c r="G5310" s="259">
        <f>ROUND(Table3[[#This Row],[Net]],3)</f>
        <v>12.54</v>
      </c>
    </row>
    <row r="5311" spans="1:7">
      <c r="A5311" s="258" t="s">
        <v>6200</v>
      </c>
      <c r="B5311" s="258" t="s">
        <v>9837</v>
      </c>
      <c r="C5311" s="258">
        <v>2020</v>
      </c>
      <c r="D5311" s="258" t="s">
        <v>890</v>
      </c>
      <c r="E5311" s="258">
        <v>98.96</v>
      </c>
      <c r="F5311" s="258" t="s">
        <v>3644</v>
      </c>
      <c r="G5311" s="259">
        <f>ROUND(Table3[[#This Row],[Net]],3)</f>
        <v>98.96</v>
      </c>
    </row>
    <row r="5312" spans="1:7">
      <c r="A5312" s="258" t="s">
        <v>6201</v>
      </c>
      <c r="B5312" s="258" t="s">
        <v>9837</v>
      </c>
      <c r="C5312" s="258">
        <v>2020</v>
      </c>
      <c r="D5312" s="258" t="s">
        <v>890</v>
      </c>
      <c r="E5312" s="258">
        <v>0.24</v>
      </c>
      <c r="F5312" s="258" t="s">
        <v>3644</v>
      </c>
      <c r="G5312" s="259">
        <f>ROUND(Table3[[#This Row],[Net]],3)</f>
        <v>0.24</v>
      </c>
    </row>
    <row r="5313" spans="1:7">
      <c r="A5313" s="258" t="s">
        <v>6202</v>
      </c>
      <c r="B5313" s="258" t="s">
        <v>9837</v>
      </c>
      <c r="C5313" s="258">
        <v>2020</v>
      </c>
      <c r="D5313" s="258" t="s">
        <v>890</v>
      </c>
      <c r="E5313" s="258">
        <v>43.460000000000008</v>
      </c>
      <c r="F5313" s="258" t="s">
        <v>3644</v>
      </c>
      <c r="G5313" s="259">
        <f>ROUND(Table3[[#This Row],[Net]],3)</f>
        <v>43.46</v>
      </c>
    </row>
    <row r="5314" spans="1:7">
      <c r="A5314" s="258" t="s">
        <v>6203</v>
      </c>
      <c r="B5314" s="258" t="s">
        <v>9837</v>
      </c>
      <c r="C5314" s="258">
        <v>2020</v>
      </c>
      <c r="D5314" s="258" t="s">
        <v>890</v>
      </c>
      <c r="E5314" s="258">
        <v>64.19</v>
      </c>
      <c r="F5314" s="258" t="s">
        <v>3644</v>
      </c>
      <c r="G5314" s="259">
        <f>ROUND(Table3[[#This Row],[Net]],3)</f>
        <v>64.19</v>
      </c>
    </row>
    <row r="5315" spans="1:7">
      <c r="A5315" s="258" t="s">
        <v>6204</v>
      </c>
      <c r="B5315" s="258" t="s">
        <v>9837</v>
      </c>
      <c r="C5315" s="258">
        <v>2020</v>
      </c>
      <c r="D5315" s="258" t="s">
        <v>890</v>
      </c>
      <c r="E5315" s="258">
        <v>85.34</v>
      </c>
      <c r="F5315" s="258" t="s">
        <v>3644</v>
      </c>
      <c r="G5315" s="259">
        <f>ROUND(Table3[[#This Row],[Net]],3)</f>
        <v>85.34</v>
      </c>
    </row>
    <row r="5316" spans="1:7">
      <c r="A5316" s="258" t="s">
        <v>6205</v>
      </c>
      <c r="B5316" s="258" t="s">
        <v>9837</v>
      </c>
      <c r="C5316" s="258">
        <v>2020</v>
      </c>
      <c r="D5316" s="258" t="s">
        <v>890</v>
      </c>
      <c r="E5316" s="258">
        <v>52.34</v>
      </c>
      <c r="F5316" s="258" t="s">
        <v>3644</v>
      </c>
      <c r="G5316" s="259">
        <f>ROUND(Table3[[#This Row],[Net]],3)</f>
        <v>52.34</v>
      </c>
    </row>
    <row r="5317" spans="1:7">
      <c r="A5317" s="258" t="s">
        <v>6206</v>
      </c>
      <c r="B5317" s="258" t="s">
        <v>9837</v>
      </c>
      <c r="C5317" s="258">
        <v>2020</v>
      </c>
      <c r="D5317" s="258" t="s">
        <v>890</v>
      </c>
      <c r="E5317" s="258">
        <v>165.30999999999997</v>
      </c>
      <c r="F5317" s="258" t="s">
        <v>3644</v>
      </c>
      <c r="G5317" s="259">
        <f>ROUND(Table3[[#This Row],[Net]],3)</f>
        <v>165.31</v>
      </c>
    </row>
    <row r="5318" spans="1:7">
      <c r="A5318" s="258" t="s">
        <v>6207</v>
      </c>
      <c r="B5318" s="258" t="s">
        <v>9837</v>
      </c>
      <c r="C5318" s="258">
        <v>2020</v>
      </c>
      <c r="D5318" s="258" t="s">
        <v>890</v>
      </c>
      <c r="E5318" s="258">
        <v>109.21</v>
      </c>
      <c r="F5318" s="258" t="s">
        <v>3644</v>
      </c>
      <c r="G5318" s="259">
        <f>ROUND(Table3[[#This Row],[Net]],3)</f>
        <v>109.21</v>
      </c>
    </row>
    <row r="5319" spans="1:7">
      <c r="A5319" s="258" t="s">
        <v>6208</v>
      </c>
      <c r="B5319" s="258" t="s">
        <v>9837</v>
      </c>
      <c r="C5319" s="258">
        <v>2020</v>
      </c>
      <c r="D5319" s="258" t="s">
        <v>890</v>
      </c>
      <c r="E5319" s="258">
        <v>6.620000000000001</v>
      </c>
      <c r="F5319" s="258" t="s">
        <v>3644</v>
      </c>
      <c r="G5319" s="259">
        <f>ROUND(Table3[[#This Row],[Net]],3)</f>
        <v>6.62</v>
      </c>
    </row>
    <row r="5320" spans="1:7">
      <c r="A5320" s="258" t="s">
        <v>6209</v>
      </c>
      <c r="B5320" s="258" t="s">
        <v>9837</v>
      </c>
      <c r="C5320" s="258">
        <v>2020</v>
      </c>
      <c r="D5320" s="258" t="s">
        <v>890</v>
      </c>
      <c r="E5320" s="258">
        <v>90.15</v>
      </c>
      <c r="F5320" s="258" t="s">
        <v>3644</v>
      </c>
      <c r="G5320" s="259">
        <f>ROUND(Table3[[#This Row],[Net]],3)</f>
        <v>90.15</v>
      </c>
    </row>
    <row r="5321" spans="1:7">
      <c r="A5321" s="258" t="s">
        <v>6210</v>
      </c>
      <c r="B5321" s="258" t="s">
        <v>9837</v>
      </c>
      <c r="C5321" s="258">
        <v>2020</v>
      </c>
      <c r="D5321" s="258" t="s">
        <v>890</v>
      </c>
      <c r="E5321" s="258">
        <v>14.829999999999998</v>
      </c>
      <c r="F5321" s="258" t="s">
        <v>3644</v>
      </c>
      <c r="G5321" s="259">
        <f>ROUND(Table3[[#This Row],[Net]],3)</f>
        <v>14.83</v>
      </c>
    </row>
    <row r="5322" spans="1:7">
      <c r="A5322" s="258" t="s">
        <v>6211</v>
      </c>
      <c r="B5322" s="258" t="s">
        <v>9837</v>
      </c>
      <c r="C5322" s="258">
        <v>2020</v>
      </c>
      <c r="D5322" s="258" t="s">
        <v>890</v>
      </c>
      <c r="E5322" s="258">
        <v>98.24</v>
      </c>
      <c r="F5322" s="258" t="s">
        <v>3644</v>
      </c>
      <c r="G5322" s="259">
        <f>ROUND(Table3[[#This Row],[Net]],3)</f>
        <v>98.24</v>
      </c>
    </row>
    <row r="5323" spans="1:7">
      <c r="A5323" s="258" t="s">
        <v>6212</v>
      </c>
      <c r="B5323" s="258" t="s">
        <v>9837</v>
      </c>
      <c r="C5323" s="258">
        <v>2020</v>
      </c>
      <c r="D5323" s="258" t="s">
        <v>890</v>
      </c>
      <c r="E5323" s="258">
        <v>102.91</v>
      </c>
      <c r="F5323" s="258" t="s">
        <v>3644</v>
      </c>
      <c r="G5323" s="259">
        <f>ROUND(Table3[[#This Row],[Net]],3)</f>
        <v>102.91</v>
      </c>
    </row>
    <row r="5324" spans="1:7">
      <c r="A5324" s="258" t="s">
        <v>6213</v>
      </c>
      <c r="B5324" s="258" t="s">
        <v>9837</v>
      </c>
      <c r="C5324" s="258">
        <v>2020</v>
      </c>
      <c r="D5324" s="258" t="s">
        <v>890</v>
      </c>
      <c r="E5324" s="258">
        <v>2.3200000000000003</v>
      </c>
      <c r="F5324" s="258" t="s">
        <v>3644</v>
      </c>
      <c r="G5324" s="259">
        <f>ROUND(Table3[[#This Row],[Net]],3)</f>
        <v>2.3199999999999998</v>
      </c>
    </row>
    <row r="5325" spans="1:7">
      <c r="A5325" s="258" t="s">
        <v>6214</v>
      </c>
      <c r="B5325" s="258" t="s">
        <v>9837</v>
      </c>
      <c r="C5325" s="258">
        <v>2020</v>
      </c>
      <c r="D5325" s="258" t="s">
        <v>890</v>
      </c>
      <c r="E5325" s="258">
        <v>61.21</v>
      </c>
      <c r="F5325" s="258" t="s">
        <v>3644</v>
      </c>
      <c r="G5325" s="259">
        <f>ROUND(Table3[[#This Row],[Net]],3)</f>
        <v>61.21</v>
      </c>
    </row>
    <row r="5326" spans="1:7">
      <c r="A5326" s="258" t="s">
        <v>6215</v>
      </c>
      <c r="B5326" s="258" t="s">
        <v>9837</v>
      </c>
      <c r="C5326" s="258">
        <v>2020</v>
      </c>
      <c r="D5326" s="258" t="s">
        <v>890</v>
      </c>
      <c r="E5326" s="258">
        <v>89.740000000000009</v>
      </c>
      <c r="F5326" s="258" t="s">
        <v>3644</v>
      </c>
      <c r="G5326" s="259">
        <f>ROUND(Table3[[#This Row],[Net]],3)</f>
        <v>89.74</v>
      </c>
    </row>
    <row r="5327" spans="1:7">
      <c r="A5327" s="258" t="s">
        <v>6216</v>
      </c>
      <c r="B5327" s="258" t="s">
        <v>9837</v>
      </c>
      <c r="C5327" s="258">
        <v>2020</v>
      </c>
      <c r="D5327" s="258" t="s">
        <v>890</v>
      </c>
      <c r="E5327" s="258">
        <v>25.61</v>
      </c>
      <c r="F5327" s="258" t="s">
        <v>3644</v>
      </c>
      <c r="G5327" s="259">
        <f>ROUND(Table3[[#This Row],[Net]],3)</f>
        <v>25.61</v>
      </c>
    </row>
    <row r="5328" spans="1:7">
      <c r="A5328" s="258" t="s">
        <v>6217</v>
      </c>
      <c r="B5328" s="258" t="s">
        <v>9837</v>
      </c>
      <c r="C5328" s="258">
        <v>2020</v>
      </c>
      <c r="D5328" s="258" t="s">
        <v>890</v>
      </c>
      <c r="E5328" s="258">
        <v>7.98</v>
      </c>
      <c r="F5328" s="258" t="s">
        <v>3644</v>
      </c>
      <c r="G5328" s="259">
        <f>ROUND(Table3[[#This Row],[Net]],3)</f>
        <v>7.98</v>
      </c>
    </row>
    <row r="5329" spans="1:7">
      <c r="A5329" s="258" t="s">
        <v>6218</v>
      </c>
      <c r="B5329" s="258" t="s">
        <v>9837</v>
      </c>
      <c r="C5329" s="258">
        <v>2020</v>
      </c>
      <c r="D5329" s="258" t="s">
        <v>890</v>
      </c>
      <c r="E5329" s="258">
        <v>52.84</v>
      </c>
      <c r="F5329" s="258" t="s">
        <v>3644</v>
      </c>
      <c r="G5329" s="259">
        <f>ROUND(Table3[[#This Row],[Net]],3)</f>
        <v>52.84</v>
      </c>
    </row>
    <row r="5330" spans="1:7">
      <c r="A5330" s="258" t="s">
        <v>6219</v>
      </c>
      <c r="B5330" s="258" t="s">
        <v>9837</v>
      </c>
      <c r="C5330" s="258">
        <v>2020</v>
      </c>
      <c r="D5330" s="258" t="s">
        <v>890</v>
      </c>
      <c r="E5330" s="258">
        <v>2.5600000000000005</v>
      </c>
      <c r="F5330" s="258" t="s">
        <v>3644</v>
      </c>
      <c r="G5330" s="259">
        <f>ROUND(Table3[[#This Row],[Net]],3)</f>
        <v>2.56</v>
      </c>
    </row>
    <row r="5331" spans="1:7">
      <c r="A5331" s="258" t="s">
        <v>6220</v>
      </c>
      <c r="B5331" s="258" t="s">
        <v>9837</v>
      </c>
      <c r="C5331" s="258">
        <v>2020</v>
      </c>
      <c r="D5331" s="258" t="s">
        <v>890</v>
      </c>
      <c r="E5331" s="258">
        <v>189.29</v>
      </c>
      <c r="F5331" s="258" t="s">
        <v>3644</v>
      </c>
      <c r="G5331" s="259">
        <f>ROUND(Table3[[#This Row],[Net]],3)</f>
        <v>189.29</v>
      </c>
    </row>
    <row r="5332" spans="1:7">
      <c r="A5332" s="258" t="s">
        <v>6221</v>
      </c>
      <c r="B5332" s="258" t="s">
        <v>9837</v>
      </c>
      <c r="C5332" s="258">
        <v>2020</v>
      </c>
      <c r="D5332" s="258" t="s">
        <v>890</v>
      </c>
      <c r="E5332" s="258">
        <v>101.50000000000001</v>
      </c>
      <c r="F5332" s="258" t="s">
        <v>3644</v>
      </c>
      <c r="G5332" s="259">
        <f>ROUND(Table3[[#This Row],[Net]],3)</f>
        <v>101.5</v>
      </c>
    </row>
    <row r="5333" spans="1:7">
      <c r="A5333" s="258" t="s">
        <v>6222</v>
      </c>
      <c r="B5333" s="258" t="s">
        <v>9837</v>
      </c>
      <c r="C5333" s="258">
        <v>2020</v>
      </c>
      <c r="D5333" s="258" t="s">
        <v>890</v>
      </c>
      <c r="E5333" s="258">
        <v>43</v>
      </c>
      <c r="F5333" s="258" t="s">
        <v>3644</v>
      </c>
      <c r="G5333" s="259">
        <f>ROUND(Table3[[#This Row],[Net]],3)</f>
        <v>43</v>
      </c>
    </row>
    <row r="5334" spans="1:7">
      <c r="A5334" s="258" t="s">
        <v>6223</v>
      </c>
      <c r="B5334" s="258" t="s">
        <v>9837</v>
      </c>
      <c r="C5334" s="258">
        <v>2020</v>
      </c>
      <c r="D5334" s="258" t="s">
        <v>890</v>
      </c>
      <c r="E5334" s="258">
        <v>20.32</v>
      </c>
      <c r="F5334" s="258" t="s">
        <v>3644</v>
      </c>
      <c r="G5334" s="259">
        <f>ROUND(Table3[[#This Row],[Net]],3)</f>
        <v>20.32</v>
      </c>
    </row>
    <row r="5335" spans="1:7">
      <c r="A5335" s="258" t="s">
        <v>6224</v>
      </c>
      <c r="B5335" s="258" t="s">
        <v>9837</v>
      </c>
      <c r="C5335" s="258">
        <v>2020</v>
      </c>
      <c r="D5335" s="258" t="s">
        <v>890</v>
      </c>
      <c r="E5335" s="258">
        <v>36.130000000000003</v>
      </c>
      <c r="F5335" s="258" t="s">
        <v>3644</v>
      </c>
      <c r="G5335" s="259">
        <f>ROUND(Table3[[#This Row],[Net]],3)</f>
        <v>36.130000000000003</v>
      </c>
    </row>
    <row r="5336" spans="1:7">
      <c r="A5336" s="258" t="s">
        <v>6225</v>
      </c>
      <c r="B5336" s="258" t="s">
        <v>9837</v>
      </c>
      <c r="C5336" s="258">
        <v>2020</v>
      </c>
      <c r="D5336" s="258" t="s">
        <v>890</v>
      </c>
      <c r="E5336" s="258">
        <v>28.38</v>
      </c>
      <c r="F5336" s="258" t="s">
        <v>3644</v>
      </c>
      <c r="G5336" s="259">
        <f>ROUND(Table3[[#This Row],[Net]],3)</f>
        <v>28.38</v>
      </c>
    </row>
    <row r="5337" spans="1:7">
      <c r="A5337" s="258" t="s">
        <v>6226</v>
      </c>
      <c r="B5337" s="258" t="s">
        <v>9837</v>
      </c>
      <c r="C5337" s="258">
        <v>2020</v>
      </c>
      <c r="D5337" s="258" t="s">
        <v>890</v>
      </c>
      <c r="E5337" s="258">
        <v>27.46</v>
      </c>
      <c r="F5337" s="258" t="s">
        <v>3644</v>
      </c>
      <c r="G5337" s="259">
        <f>ROUND(Table3[[#This Row],[Net]],3)</f>
        <v>27.46</v>
      </c>
    </row>
    <row r="5338" spans="1:7">
      <c r="A5338" s="258" t="s">
        <v>6227</v>
      </c>
      <c r="B5338" s="258" t="s">
        <v>9837</v>
      </c>
      <c r="C5338" s="258">
        <v>2020</v>
      </c>
      <c r="D5338" s="258" t="s">
        <v>890</v>
      </c>
      <c r="E5338" s="258">
        <v>40.200000000000003</v>
      </c>
      <c r="F5338" s="258" t="s">
        <v>3644</v>
      </c>
      <c r="G5338" s="259">
        <f>ROUND(Table3[[#This Row],[Net]],3)</f>
        <v>40.200000000000003</v>
      </c>
    </row>
    <row r="5339" spans="1:7">
      <c r="A5339" s="258" t="s">
        <v>6228</v>
      </c>
      <c r="B5339" s="258" t="s">
        <v>9837</v>
      </c>
      <c r="C5339" s="258">
        <v>2020</v>
      </c>
      <c r="D5339" s="258" t="s">
        <v>890</v>
      </c>
      <c r="E5339" s="258">
        <v>554.04000000000008</v>
      </c>
      <c r="F5339" s="258" t="s">
        <v>3644</v>
      </c>
      <c r="G5339" s="259">
        <f>ROUND(Table3[[#This Row],[Net]],3)</f>
        <v>554.04</v>
      </c>
    </row>
    <row r="5340" spans="1:7">
      <c r="A5340" s="258" t="s">
        <v>6229</v>
      </c>
      <c r="B5340" s="258" t="s">
        <v>9837</v>
      </c>
      <c r="C5340" s="258">
        <v>2020</v>
      </c>
      <c r="D5340" s="258" t="s">
        <v>890</v>
      </c>
      <c r="E5340" s="258">
        <v>67.14</v>
      </c>
      <c r="F5340" s="258" t="s">
        <v>3644</v>
      </c>
      <c r="G5340" s="259">
        <f>ROUND(Table3[[#This Row],[Net]],3)</f>
        <v>67.14</v>
      </c>
    </row>
    <row r="5341" spans="1:7">
      <c r="A5341" s="258" t="s">
        <v>6230</v>
      </c>
      <c r="B5341" s="258" t="s">
        <v>9837</v>
      </c>
      <c r="C5341" s="258">
        <v>2020</v>
      </c>
      <c r="D5341" s="258" t="s">
        <v>890</v>
      </c>
      <c r="E5341" s="258">
        <v>177.28000000000003</v>
      </c>
      <c r="F5341" s="258" t="s">
        <v>3644</v>
      </c>
      <c r="G5341" s="259">
        <f>ROUND(Table3[[#This Row],[Net]],3)</f>
        <v>177.28</v>
      </c>
    </row>
    <row r="5342" spans="1:7">
      <c r="A5342" s="258" t="s">
        <v>6231</v>
      </c>
      <c r="B5342" s="258" t="s">
        <v>9837</v>
      </c>
      <c r="C5342" s="258">
        <v>2020</v>
      </c>
      <c r="D5342" s="258" t="s">
        <v>890</v>
      </c>
      <c r="E5342" s="258">
        <v>0</v>
      </c>
      <c r="F5342" s="258" t="s">
        <v>3644</v>
      </c>
      <c r="G5342" s="259">
        <f>ROUND(Table3[[#This Row],[Net]],3)</f>
        <v>0</v>
      </c>
    </row>
    <row r="5343" spans="1:7">
      <c r="A5343" s="258" t="s">
        <v>6232</v>
      </c>
      <c r="B5343" s="258" t="s">
        <v>9837</v>
      </c>
      <c r="C5343" s="258">
        <v>2020</v>
      </c>
      <c r="D5343" s="258" t="s">
        <v>890</v>
      </c>
      <c r="E5343" s="258">
        <v>67.469999999999985</v>
      </c>
      <c r="F5343" s="258" t="s">
        <v>3644</v>
      </c>
      <c r="G5343" s="259">
        <f>ROUND(Table3[[#This Row],[Net]],3)</f>
        <v>67.47</v>
      </c>
    </row>
    <row r="5344" spans="1:7">
      <c r="A5344" s="258" t="s">
        <v>6233</v>
      </c>
      <c r="B5344" s="258" t="s">
        <v>9837</v>
      </c>
      <c r="C5344" s="258">
        <v>2020</v>
      </c>
      <c r="D5344" s="258" t="s">
        <v>890</v>
      </c>
      <c r="E5344" s="258">
        <v>46.35</v>
      </c>
      <c r="F5344" s="258" t="s">
        <v>3644</v>
      </c>
      <c r="G5344" s="259">
        <f>ROUND(Table3[[#This Row],[Net]],3)</f>
        <v>46.35</v>
      </c>
    </row>
    <row r="5345" spans="1:7">
      <c r="A5345" s="258" t="s">
        <v>6234</v>
      </c>
      <c r="B5345" s="258" t="s">
        <v>9837</v>
      </c>
      <c r="C5345" s="258">
        <v>2020</v>
      </c>
      <c r="D5345" s="258" t="s">
        <v>890</v>
      </c>
      <c r="E5345" s="258">
        <v>71.959999999999994</v>
      </c>
      <c r="F5345" s="258" t="s">
        <v>3644</v>
      </c>
      <c r="G5345" s="259">
        <f>ROUND(Table3[[#This Row],[Net]],3)</f>
        <v>71.959999999999994</v>
      </c>
    </row>
    <row r="5346" spans="1:7">
      <c r="A5346" s="258" t="s">
        <v>6235</v>
      </c>
      <c r="B5346" s="258" t="s">
        <v>9837</v>
      </c>
      <c r="C5346" s="258">
        <v>2020</v>
      </c>
      <c r="D5346" s="258" t="s">
        <v>890</v>
      </c>
      <c r="E5346" s="258">
        <v>3.1500000000000004</v>
      </c>
      <c r="F5346" s="258" t="s">
        <v>3644</v>
      </c>
      <c r="G5346" s="259">
        <f>ROUND(Table3[[#This Row],[Net]],3)</f>
        <v>3.15</v>
      </c>
    </row>
    <row r="5347" spans="1:7">
      <c r="A5347" s="258" t="s">
        <v>6236</v>
      </c>
      <c r="B5347" s="258" t="s">
        <v>9837</v>
      </c>
      <c r="C5347" s="258">
        <v>2020</v>
      </c>
      <c r="D5347" s="258" t="s">
        <v>890</v>
      </c>
      <c r="E5347" s="258">
        <v>89.160000000000011</v>
      </c>
      <c r="F5347" s="258" t="s">
        <v>3644</v>
      </c>
      <c r="G5347" s="259">
        <f>ROUND(Table3[[#This Row],[Net]],3)</f>
        <v>89.16</v>
      </c>
    </row>
    <row r="5348" spans="1:7">
      <c r="A5348" s="258" t="s">
        <v>6237</v>
      </c>
      <c r="B5348" s="258" t="s">
        <v>9837</v>
      </c>
      <c r="C5348" s="258">
        <v>2020</v>
      </c>
      <c r="D5348" s="258" t="s">
        <v>890</v>
      </c>
      <c r="E5348" s="258">
        <v>32.25</v>
      </c>
      <c r="F5348" s="258" t="s">
        <v>3644</v>
      </c>
      <c r="G5348" s="259">
        <f>ROUND(Table3[[#This Row],[Net]],3)</f>
        <v>32.25</v>
      </c>
    </row>
    <row r="5349" spans="1:7">
      <c r="A5349" s="258" t="s">
        <v>6238</v>
      </c>
      <c r="B5349" s="258" t="s">
        <v>9837</v>
      </c>
      <c r="C5349" s="258">
        <v>2020</v>
      </c>
      <c r="D5349" s="258" t="s">
        <v>890</v>
      </c>
      <c r="E5349" s="258">
        <v>56.300000000000011</v>
      </c>
      <c r="F5349" s="258" t="s">
        <v>3644</v>
      </c>
      <c r="G5349" s="259">
        <f>ROUND(Table3[[#This Row],[Net]],3)</f>
        <v>56.3</v>
      </c>
    </row>
    <row r="5350" spans="1:7">
      <c r="A5350" s="258" t="s">
        <v>6239</v>
      </c>
      <c r="B5350" s="258" t="s">
        <v>9837</v>
      </c>
      <c r="C5350" s="258">
        <v>2020</v>
      </c>
      <c r="D5350" s="258" t="s">
        <v>890</v>
      </c>
      <c r="E5350" s="258">
        <v>33.619999999999997</v>
      </c>
      <c r="F5350" s="258" t="s">
        <v>3644</v>
      </c>
      <c r="G5350" s="259">
        <f>ROUND(Table3[[#This Row],[Net]],3)</f>
        <v>33.619999999999997</v>
      </c>
    </row>
    <row r="5351" spans="1:7">
      <c r="A5351" s="258" t="s">
        <v>6240</v>
      </c>
      <c r="B5351" s="258" t="s">
        <v>9837</v>
      </c>
      <c r="C5351" s="258">
        <v>2020</v>
      </c>
      <c r="D5351" s="258" t="s">
        <v>890</v>
      </c>
      <c r="E5351" s="258">
        <v>79.830000000000013</v>
      </c>
      <c r="F5351" s="258" t="s">
        <v>3644</v>
      </c>
      <c r="G5351" s="259">
        <f>ROUND(Table3[[#This Row],[Net]],3)</f>
        <v>79.83</v>
      </c>
    </row>
    <row r="5352" spans="1:7">
      <c r="A5352" s="258" t="s">
        <v>6241</v>
      </c>
      <c r="B5352" s="258" t="s">
        <v>9837</v>
      </c>
      <c r="C5352" s="258">
        <v>2020</v>
      </c>
      <c r="D5352" s="258" t="s">
        <v>890</v>
      </c>
      <c r="E5352" s="258">
        <v>39.840000000000003</v>
      </c>
      <c r="F5352" s="258" t="s">
        <v>3644</v>
      </c>
      <c r="G5352" s="259">
        <f>ROUND(Table3[[#This Row],[Net]],3)</f>
        <v>39.840000000000003</v>
      </c>
    </row>
    <row r="5353" spans="1:7">
      <c r="A5353" s="258" t="s">
        <v>6242</v>
      </c>
      <c r="B5353" s="258" t="s">
        <v>9837</v>
      </c>
      <c r="C5353" s="258">
        <v>2020</v>
      </c>
      <c r="D5353" s="258" t="s">
        <v>890</v>
      </c>
      <c r="E5353" s="258">
        <v>83.63</v>
      </c>
      <c r="F5353" s="258" t="s">
        <v>3644</v>
      </c>
      <c r="G5353" s="259">
        <f>ROUND(Table3[[#This Row],[Net]],3)</f>
        <v>83.63</v>
      </c>
    </row>
    <row r="5354" spans="1:7">
      <c r="A5354" s="258" t="s">
        <v>6243</v>
      </c>
      <c r="B5354" s="258" t="s">
        <v>9837</v>
      </c>
      <c r="C5354" s="258">
        <v>2020</v>
      </c>
      <c r="D5354" s="258" t="s">
        <v>890</v>
      </c>
      <c r="E5354" s="258">
        <v>52.240000000000009</v>
      </c>
      <c r="F5354" s="258" t="s">
        <v>3644</v>
      </c>
      <c r="G5354" s="259">
        <f>ROUND(Table3[[#This Row],[Net]],3)</f>
        <v>52.24</v>
      </c>
    </row>
    <row r="5355" spans="1:7">
      <c r="A5355" s="258" t="s">
        <v>6244</v>
      </c>
      <c r="B5355" s="258" t="s">
        <v>9837</v>
      </c>
      <c r="C5355" s="258">
        <v>2020</v>
      </c>
      <c r="D5355" s="258" t="s">
        <v>890</v>
      </c>
      <c r="E5355" s="258">
        <v>81.47</v>
      </c>
      <c r="F5355" s="258" t="s">
        <v>3644</v>
      </c>
      <c r="G5355" s="259">
        <f>ROUND(Table3[[#This Row],[Net]],3)</f>
        <v>81.47</v>
      </c>
    </row>
    <row r="5356" spans="1:7">
      <c r="A5356" s="258" t="s">
        <v>6245</v>
      </c>
      <c r="B5356" s="258" t="s">
        <v>9837</v>
      </c>
      <c r="C5356" s="258">
        <v>2020</v>
      </c>
      <c r="D5356" s="258" t="s">
        <v>890</v>
      </c>
      <c r="E5356" s="258">
        <v>155.18</v>
      </c>
      <c r="F5356" s="258" t="s">
        <v>3644</v>
      </c>
      <c r="G5356" s="259">
        <f>ROUND(Table3[[#This Row],[Net]],3)</f>
        <v>155.18</v>
      </c>
    </row>
    <row r="5357" spans="1:7">
      <c r="A5357" s="258" t="s">
        <v>6246</v>
      </c>
      <c r="B5357" s="258" t="s">
        <v>9837</v>
      </c>
      <c r="C5357" s="258">
        <v>2020</v>
      </c>
      <c r="D5357" s="258" t="s">
        <v>890</v>
      </c>
      <c r="E5357" s="258">
        <v>141.69</v>
      </c>
      <c r="F5357" s="258" t="s">
        <v>3644</v>
      </c>
      <c r="G5357" s="259">
        <f>ROUND(Table3[[#This Row],[Net]],3)</f>
        <v>141.69</v>
      </c>
    </row>
    <row r="5358" spans="1:7">
      <c r="A5358" s="258" t="s">
        <v>6247</v>
      </c>
      <c r="B5358" s="258" t="s">
        <v>9837</v>
      </c>
      <c r="C5358" s="258">
        <v>2020</v>
      </c>
      <c r="D5358" s="258" t="s">
        <v>890</v>
      </c>
      <c r="E5358" s="258">
        <v>20.52</v>
      </c>
      <c r="F5358" s="258" t="s">
        <v>3644</v>
      </c>
      <c r="G5358" s="259">
        <f>ROUND(Table3[[#This Row],[Net]],3)</f>
        <v>20.52</v>
      </c>
    </row>
    <row r="5359" spans="1:7">
      <c r="A5359" s="258" t="s">
        <v>6248</v>
      </c>
      <c r="B5359" s="258" t="s">
        <v>9837</v>
      </c>
      <c r="C5359" s="258">
        <v>2020</v>
      </c>
      <c r="D5359" s="258" t="s">
        <v>890</v>
      </c>
      <c r="E5359" s="258">
        <v>198.22</v>
      </c>
      <c r="F5359" s="258" t="s">
        <v>3644</v>
      </c>
      <c r="G5359" s="259">
        <f>ROUND(Table3[[#This Row],[Net]],3)</f>
        <v>198.22</v>
      </c>
    </row>
    <row r="5360" spans="1:7">
      <c r="A5360" s="258" t="s">
        <v>6249</v>
      </c>
      <c r="B5360" s="258" t="s">
        <v>9837</v>
      </c>
      <c r="C5360" s="258">
        <v>2020</v>
      </c>
      <c r="D5360" s="258" t="s">
        <v>890</v>
      </c>
      <c r="E5360" s="258">
        <v>48.11999999999999</v>
      </c>
      <c r="F5360" s="258" t="s">
        <v>3644</v>
      </c>
      <c r="G5360" s="259">
        <f>ROUND(Table3[[#This Row],[Net]],3)</f>
        <v>48.12</v>
      </c>
    </row>
    <row r="5361" spans="1:7">
      <c r="A5361" s="258" t="s">
        <v>6250</v>
      </c>
      <c r="B5361" s="258" t="s">
        <v>9837</v>
      </c>
      <c r="C5361" s="258">
        <v>2020</v>
      </c>
      <c r="D5361" s="258" t="s">
        <v>890</v>
      </c>
      <c r="E5361" s="258">
        <v>8.85</v>
      </c>
      <c r="F5361" s="258" t="s">
        <v>3644</v>
      </c>
      <c r="G5361" s="259">
        <f>ROUND(Table3[[#This Row],[Net]],3)</f>
        <v>8.85</v>
      </c>
    </row>
    <row r="5362" spans="1:7">
      <c r="A5362" s="258" t="s">
        <v>6251</v>
      </c>
      <c r="B5362" s="258" t="s">
        <v>9837</v>
      </c>
      <c r="C5362" s="258">
        <v>2020</v>
      </c>
      <c r="D5362" s="258" t="s">
        <v>890</v>
      </c>
      <c r="E5362" s="258">
        <v>221.42</v>
      </c>
      <c r="F5362" s="258" t="s">
        <v>3644</v>
      </c>
      <c r="G5362" s="259">
        <f>ROUND(Table3[[#This Row],[Net]],3)</f>
        <v>221.42</v>
      </c>
    </row>
    <row r="5363" spans="1:7">
      <c r="A5363" s="258" t="s">
        <v>6252</v>
      </c>
      <c r="B5363" s="258" t="s">
        <v>9837</v>
      </c>
      <c r="C5363" s="258">
        <v>2020</v>
      </c>
      <c r="D5363" s="258" t="s">
        <v>890</v>
      </c>
      <c r="E5363" s="258">
        <v>49.72</v>
      </c>
      <c r="F5363" s="258" t="s">
        <v>3644</v>
      </c>
      <c r="G5363" s="259">
        <f>ROUND(Table3[[#This Row],[Net]],3)</f>
        <v>49.72</v>
      </c>
    </row>
    <row r="5364" spans="1:7">
      <c r="A5364" s="258" t="s">
        <v>6253</v>
      </c>
      <c r="B5364" s="258" t="s">
        <v>9837</v>
      </c>
      <c r="C5364" s="258">
        <v>2020</v>
      </c>
      <c r="D5364" s="258" t="s">
        <v>890</v>
      </c>
      <c r="E5364" s="258">
        <v>22.44</v>
      </c>
      <c r="F5364" s="258" t="s">
        <v>3644</v>
      </c>
      <c r="G5364" s="259">
        <f>ROUND(Table3[[#This Row],[Net]],3)</f>
        <v>22.44</v>
      </c>
    </row>
    <row r="5365" spans="1:7">
      <c r="A5365" s="258" t="s">
        <v>6254</v>
      </c>
      <c r="B5365" s="258" t="s">
        <v>9837</v>
      </c>
      <c r="C5365" s="258">
        <v>2020</v>
      </c>
      <c r="D5365" s="258" t="s">
        <v>890</v>
      </c>
      <c r="E5365" s="258">
        <v>1.1400000000000001</v>
      </c>
      <c r="F5365" s="258" t="s">
        <v>3644</v>
      </c>
      <c r="G5365" s="259">
        <f>ROUND(Table3[[#This Row],[Net]],3)</f>
        <v>1.1399999999999999</v>
      </c>
    </row>
    <row r="5366" spans="1:7">
      <c r="A5366" s="258" t="s">
        <v>6255</v>
      </c>
      <c r="B5366" s="258" t="s">
        <v>9837</v>
      </c>
      <c r="C5366" s="258">
        <v>2020</v>
      </c>
      <c r="D5366" s="258" t="s">
        <v>890</v>
      </c>
      <c r="E5366" s="258">
        <v>73.740000000000009</v>
      </c>
      <c r="F5366" s="258" t="s">
        <v>3644</v>
      </c>
      <c r="G5366" s="259">
        <f>ROUND(Table3[[#This Row],[Net]],3)</f>
        <v>73.739999999999995</v>
      </c>
    </row>
    <row r="5367" spans="1:7">
      <c r="A5367" s="258" t="s">
        <v>6256</v>
      </c>
      <c r="B5367" s="258" t="s">
        <v>9837</v>
      </c>
      <c r="C5367" s="258">
        <v>2020</v>
      </c>
      <c r="D5367" s="258" t="s">
        <v>890</v>
      </c>
      <c r="E5367" s="258">
        <v>55.1</v>
      </c>
      <c r="F5367" s="258" t="s">
        <v>3644</v>
      </c>
      <c r="G5367" s="259">
        <f>ROUND(Table3[[#This Row],[Net]],3)</f>
        <v>55.1</v>
      </c>
    </row>
    <row r="5368" spans="1:7">
      <c r="A5368" s="258" t="s">
        <v>6257</v>
      </c>
      <c r="B5368" s="258" t="s">
        <v>9837</v>
      </c>
      <c r="C5368" s="258">
        <v>2020</v>
      </c>
      <c r="D5368" s="258" t="s">
        <v>890</v>
      </c>
      <c r="E5368" s="258">
        <v>53.199999999999996</v>
      </c>
      <c r="F5368" s="258" t="s">
        <v>3644</v>
      </c>
      <c r="G5368" s="259">
        <f>ROUND(Table3[[#This Row],[Net]],3)</f>
        <v>53.2</v>
      </c>
    </row>
    <row r="5369" spans="1:7">
      <c r="A5369" s="258" t="s">
        <v>6258</v>
      </c>
      <c r="B5369" s="258" t="s">
        <v>9837</v>
      </c>
      <c r="C5369" s="258">
        <v>2020</v>
      </c>
      <c r="D5369" s="258" t="s">
        <v>890</v>
      </c>
      <c r="E5369" s="258">
        <v>53.980000000000004</v>
      </c>
      <c r="F5369" s="258" t="s">
        <v>3644</v>
      </c>
      <c r="G5369" s="259">
        <f>ROUND(Table3[[#This Row],[Net]],3)</f>
        <v>53.98</v>
      </c>
    </row>
    <row r="5370" spans="1:7">
      <c r="A5370" s="258" t="s">
        <v>6259</v>
      </c>
      <c r="B5370" s="258" t="s">
        <v>9837</v>
      </c>
      <c r="C5370" s="258">
        <v>2020</v>
      </c>
      <c r="D5370" s="258" t="s">
        <v>890</v>
      </c>
      <c r="E5370" s="258">
        <v>61.83</v>
      </c>
      <c r="F5370" s="258" t="s">
        <v>3644</v>
      </c>
      <c r="G5370" s="259">
        <f>ROUND(Table3[[#This Row],[Net]],3)</f>
        <v>61.83</v>
      </c>
    </row>
    <row r="5371" spans="1:7">
      <c r="A5371" s="258" t="s">
        <v>6260</v>
      </c>
      <c r="B5371" s="258" t="s">
        <v>9837</v>
      </c>
      <c r="C5371" s="258">
        <v>2020</v>
      </c>
      <c r="D5371" s="258" t="s">
        <v>890</v>
      </c>
      <c r="E5371" s="258">
        <v>132.41</v>
      </c>
      <c r="F5371" s="258" t="s">
        <v>3644</v>
      </c>
      <c r="G5371" s="259">
        <f>ROUND(Table3[[#This Row],[Net]],3)</f>
        <v>132.41</v>
      </c>
    </row>
    <row r="5372" spans="1:7">
      <c r="A5372" s="258" t="s">
        <v>6261</v>
      </c>
      <c r="B5372" s="258" t="s">
        <v>9837</v>
      </c>
      <c r="C5372" s="258">
        <v>2020</v>
      </c>
      <c r="D5372" s="258" t="s">
        <v>890</v>
      </c>
      <c r="E5372" s="258">
        <v>100.21</v>
      </c>
      <c r="F5372" s="258" t="s">
        <v>3644</v>
      </c>
      <c r="G5372" s="259">
        <f>ROUND(Table3[[#This Row],[Net]],3)</f>
        <v>100.21</v>
      </c>
    </row>
    <row r="5373" spans="1:7">
      <c r="A5373" s="258" t="s">
        <v>6262</v>
      </c>
      <c r="B5373" s="258" t="s">
        <v>9837</v>
      </c>
      <c r="C5373" s="258">
        <v>2020</v>
      </c>
      <c r="D5373" s="258" t="s">
        <v>890</v>
      </c>
      <c r="E5373" s="258">
        <v>244.26000000000005</v>
      </c>
      <c r="F5373" s="258" t="s">
        <v>3644</v>
      </c>
      <c r="G5373" s="259">
        <f>ROUND(Table3[[#This Row],[Net]],3)</f>
        <v>244.26</v>
      </c>
    </row>
    <row r="5374" spans="1:7">
      <c r="A5374" s="258" t="s">
        <v>6263</v>
      </c>
      <c r="B5374" s="258" t="s">
        <v>9837</v>
      </c>
      <c r="C5374" s="258">
        <v>2020</v>
      </c>
      <c r="D5374" s="258" t="s">
        <v>890</v>
      </c>
      <c r="E5374" s="258">
        <v>55.86</v>
      </c>
      <c r="F5374" s="258" t="s">
        <v>3644</v>
      </c>
      <c r="G5374" s="259">
        <f>ROUND(Table3[[#This Row],[Net]],3)</f>
        <v>55.86</v>
      </c>
    </row>
    <row r="5375" spans="1:7">
      <c r="A5375" s="258" t="s">
        <v>6264</v>
      </c>
      <c r="B5375" s="258" t="s">
        <v>9837</v>
      </c>
      <c r="C5375" s="258">
        <v>2020</v>
      </c>
      <c r="D5375" s="258" t="s">
        <v>890</v>
      </c>
      <c r="E5375" s="258">
        <v>97.549999999999983</v>
      </c>
      <c r="F5375" s="258" t="s">
        <v>3644</v>
      </c>
      <c r="G5375" s="259">
        <f>ROUND(Table3[[#This Row],[Net]],3)</f>
        <v>97.55</v>
      </c>
    </row>
    <row r="5376" spans="1:7">
      <c r="A5376" s="258" t="s">
        <v>6265</v>
      </c>
      <c r="B5376" s="258" t="s">
        <v>9837</v>
      </c>
      <c r="C5376" s="258">
        <v>2020</v>
      </c>
      <c r="D5376" s="258" t="s">
        <v>890</v>
      </c>
      <c r="E5376" s="258">
        <v>20.220000000000002</v>
      </c>
      <c r="F5376" s="258" t="s">
        <v>3644</v>
      </c>
      <c r="G5376" s="259">
        <f>ROUND(Table3[[#This Row],[Net]],3)</f>
        <v>20.22</v>
      </c>
    </row>
    <row r="5377" spans="1:7">
      <c r="A5377" s="258" t="s">
        <v>6266</v>
      </c>
      <c r="B5377" s="258" t="s">
        <v>9837</v>
      </c>
      <c r="C5377" s="258">
        <v>2020</v>
      </c>
      <c r="D5377" s="258" t="s">
        <v>890</v>
      </c>
      <c r="E5377" s="258">
        <v>20.14</v>
      </c>
      <c r="F5377" s="258" t="s">
        <v>3644</v>
      </c>
      <c r="G5377" s="259">
        <f>ROUND(Table3[[#This Row],[Net]],3)</f>
        <v>20.14</v>
      </c>
    </row>
    <row r="5378" spans="1:7">
      <c r="A5378" s="258" t="s">
        <v>6267</v>
      </c>
      <c r="B5378" s="258" t="s">
        <v>9837</v>
      </c>
      <c r="C5378" s="258">
        <v>2020</v>
      </c>
      <c r="D5378" s="258" t="s">
        <v>890</v>
      </c>
      <c r="E5378" s="258">
        <v>0.94</v>
      </c>
      <c r="F5378" s="258" t="s">
        <v>3644</v>
      </c>
      <c r="G5378" s="259">
        <f>ROUND(Table3[[#This Row],[Net]],3)</f>
        <v>0.94</v>
      </c>
    </row>
    <row r="5379" spans="1:7">
      <c r="A5379" s="258" t="s">
        <v>6268</v>
      </c>
      <c r="B5379" s="258" t="s">
        <v>9837</v>
      </c>
      <c r="C5379" s="258">
        <v>2020</v>
      </c>
      <c r="D5379" s="258" t="s">
        <v>890</v>
      </c>
      <c r="E5379" s="258">
        <v>45.360000000000007</v>
      </c>
      <c r="F5379" s="258" t="s">
        <v>3644</v>
      </c>
      <c r="G5379" s="259">
        <f>ROUND(Table3[[#This Row],[Net]],3)</f>
        <v>45.36</v>
      </c>
    </row>
    <row r="5380" spans="1:7">
      <c r="A5380" s="258" t="s">
        <v>6269</v>
      </c>
      <c r="B5380" s="258" t="s">
        <v>9837</v>
      </c>
      <c r="C5380" s="258">
        <v>2020</v>
      </c>
      <c r="D5380" s="258" t="s">
        <v>890</v>
      </c>
      <c r="E5380" s="258">
        <v>6.51</v>
      </c>
      <c r="F5380" s="258" t="s">
        <v>3644</v>
      </c>
      <c r="G5380" s="259">
        <f>ROUND(Table3[[#This Row],[Net]],3)</f>
        <v>6.51</v>
      </c>
    </row>
    <row r="5381" spans="1:7">
      <c r="A5381" s="258" t="s">
        <v>6270</v>
      </c>
      <c r="B5381" s="258" t="s">
        <v>9837</v>
      </c>
      <c r="C5381" s="258">
        <v>2020</v>
      </c>
      <c r="D5381" s="258" t="s">
        <v>890</v>
      </c>
      <c r="E5381" s="258">
        <v>45.999999999999993</v>
      </c>
      <c r="F5381" s="258" t="s">
        <v>3644</v>
      </c>
      <c r="G5381" s="259">
        <f>ROUND(Table3[[#This Row],[Net]],3)</f>
        <v>46</v>
      </c>
    </row>
    <row r="5382" spans="1:7">
      <c r="A5382" s="258" t="s">
        <v>6271</v>
      </c>
      <c r="B5382" s="258" t="s">
        <v>9837</v>
      </c>
      <c r="C5382" s="258">
        <v>2020</v>
      </c>
      <c r="D5382" s="258" t="s">
        <v>890</v>
      </c>
      <c r="E5382" s="258">
        <v>102.33</v>
      </c>
      <c r="F5382" s="258" t="s">
        <v>3644</v>
      </c>
      <c r="G5382" s="259">
        <f>ROUND(Table3[[#This Row],[Net]],3)</f>
        <v>102.33</v>
      </c>
    </row>
    <row r="5383" spans="1:7">
      <c r="A5383" s="258" t="s">
        <v>6272</v>
      </c>
      <c r="B5383" s="258" t="s">
        <v>9837</v>
      </c>
      <c r="C5383" s="258">
        <v>2020</v>
      </c>
      <c r="D5383" s="258" t="s">
        <v>890</v>
      </c>
      <c r="E5383" s="258">
        <v>71.010000000000005</v>
      </c>
      <c r="F5383" s="258" t="s">
        <v>3644</v>
      </c>
      <c r="G5383" s="259">
        <f>ROUND(Table3[[#This Row],[Net]],3)</f>
        <v>71.010000000000005</v>
      </c>
    </row>
    <row r="5384" spans="1:7">
      <c r="A5384" s="258" t="s">
        <v>6273</v>
      </c>
      <c r="B5384" s="258" t="s">
        <v>9837</v>
      </c>
      <c r="C5384" s="258">
        <v>2020</v>
      </c>
      <c r="D5384" s="258" t="s">
        <v>890</v>
      </c>
      <c r="E5384" s="258">
        <v>37.71</v>
      </c>
      <c r="F5384" s="258" t="s">
        <v>3644</v>
      </c>
      <c r="G5384" s="259">
        <f>ROUND(Table3[[#This Row],[Net]],3)</f>
        <v>37.71</v>
      </c>
    </row>
    <row r="5385" spans="1:7">
      <c r="A5385" s="258" t="s">
        <v>6274</v>
      </c>
      <c r="B5385" s="258" t="s">
        <v>9837</v>
      </c>
      <c r="C5385" s="258">
        <v>2020</v>
      </c>
      <c r="D5385" s="258" t="s">
        <v>890</v>
      </c>
      <c r="E5385" s="258">
        <v>62.910000000000004</v>
      </c>
      <c r="F5385" s="258" t="s">
        <v>3644</v>
      </c>
      <c r="G5385" s="259">
        <f>ROUND(Table3[[#This Row],[Net]],3)</f>
        <v>62.91</v>
      </c>
    </row>
    <row r="5386" spans="1:7">
      <c r="A5386" s="258" t="s">
        <v>6275</v>
      </c>
      <c r="B5386" s="258" t="s">
        <v>9837</v>
      </c>
      <c r="C5386" s="258">
        <v>2020</v>
      </c>
      <c r="D5386" s="258" t="s">
        <v>890</v>
      </c>
      <c r="E5386" s="258">
        <v>57.830000000000005</v>
      </c>
      <c r="F5386" s="258" t="s">
        <v>3644</v>
      </c>
      <c r="G5386" s="259">
        <f>ROUND(Table3[[#This Row],[Net]],3)</f>
        <v>57.83</v>
      </c>
    </row>
    <row r="5387" spans="1:7">
      <c r="A5387" s="258" t="s">
        <v>6276</v>
      </c>
      <c r="B5387" s="258" t="s">
        <v>9837</v>
      </c>
      <c r="C5387" s="258">
        <v>2020</v>
      </c>
      <c r="D5387" s="258" t="s">
        <v>890</v>
      </c>
      <c r="E5387" s="258">
        <v>213.59000000000003</v>
      </c>
      <c r="F5387" s="258" t="s">
        <v>3644</v>
      </c>
      <c r="G5387" s="259">
        <f>ROUND(Table3[[#This Row],[Net]],3)</f>
        <v>213.59</v>
      </c>
    </row>
    <row r="5388" spans="1:7">
      <c r="A5388" s="258" t="s">
        <v>6277</v>
      </c>
      <c r="B5388" s="258" t="s">
        <v>9837</v>
      </c>
      <c r="C5388" s="258">
        <v>2020</v>
      </c>
      <c r="D5388" s="258" t="s">
        <v>890</v>
      </c>
      <c r="E5388" s="258">
        <v>139.83000000000001</v>
      </c>
      <c r="F5388" s="258" t="s">
        <v>3644</v>
      </c>
      <c r="G5388" s="259">
        <f>ROUND(Table3[[#This Row],[Net]],3)</f>
        <v>139.83000000000001</v>
      </c>
    </row>
    <row r="5389" spans="1:7">
      <c r="A5389" s="258" t="s">
        <v>6278</v>
      </c>
      <c r="B5389" s="258" t="s">
        <v>9837</v>
      </c>
      <c r="C5389" s="258">
        <v>2020</v>
      </c>
      <c r="D5389" s="258" t="s">
        <v>890</v>
      </c>
      <c r="E5389" s="258">
        <v>15.75</v>
      </c>
      <c r="F5389" s="258" t="s">
        <v>3644</v>
      </c>
      <c r="G5389" s="259">
        <f>ROUND(Table3[[#This Row],[Net]],3)</f>
        <v>15.75</v>
      </c>
    </row>
    <row r="5390" spans="1:7">
      <c r="A5390" s="258" t="s">
        <v>6279</v>
      </c>
      <c r="B5390" s="258" t="s">
        <v>9837</v>
      </c>
      <c r="C5390" s="258">
        <v>2020</v>
      </c>
      <c r="D5390" s="258" t="s">
        <v>890</v>
      </c>
      <c r="E5390" s="258">
        <v>6.5600000000000005</v>
      </c>
      <c r="F5390" s="258" t="s">
        <v>3644</v>
      </c>
      <c r="G5390" s="259">
        <f>ROUND(Table3[[#This Row],[Net]],3)</f>
        <v>6.56</v>
      </c>
    </row>
    <row r="5391" spans="1:7">
      <c r="A5391" s="258" t="s">
        <v>6280</v>
      </c>
      <c r="B5391" s="258" t="s">
        <v>9837</v>
      </c>
      <c r="C5391" s="258">
        <v>2020</v>
      </c>
      <c r="D5391" s="258" t="s">
        <v>890</v>
      </c>
      <c r="E5391" s="258">
        <v>4.63</v>
      </c>
      <c r="F5391" s="258" t="s">
        <v>3644</v>
      </c>
      <c r="G5391" s="259">
        <f>ROUND(Table3[[#This Row],[Net]],3)</f>
        <v>4.63</v>
      </c>
    </row>
    <row r="5392" spans="1:7">
      <c r="A5392" s="258" t="s">
        <v>6281</v>
      </c>
      <c r="B5392" s="258" t="s">
        <v>9837</v>
      </c>
      <c r="C5392" s="258">
        <v>2020</v>
      </c>
      <c r="D5392" s="258" t="s">
        <v>890</v>
      </c>
      <c r="E5392" s="258">
        <v>92.12</v>
      </c>
      <c r="F5392" s="258" t="s">
        <v>3644</v>
      </c>
      <c r="G5392" s="259">
        <f>ROUND(Table3[[#This Row],[Net]],3)</f>
        <v>92.12</v>
      </c>
    </row>
    <row r="5393" spans="1:7">
      <c r="A5393" s="258" t="s">
        <v>6282</v>
      </c>
      <c r="B5393" s="258" t="s">
        <v>9837</v>
      </c>
      <c r="C5393" s="258">
        <v>2020</v>
      </c>
      <c r="D5393" s="258" t="s">
        <v>890</v>
      </c>
      <c r="E5393" s="258">
        <v>64.429999999999993</v>
      </c>
      <c r="F5393" s="258" t="s">
        <v>3644</v>
      </c>
      <c r="G5393" s="259">
        <f>ROUND(Table3[[#This Row],[Net]],3)</f>
        <v>64.430000000000007</v>
      </c>
    </row>
    <row r="5394" spans="1:7">
      <c r="A5394" s="258" t="s">
        <v>6283</v>
      </c>
      <c r="B5394" s="258" t="s">
        <v>9837</v>
      </c>
      <c r="C5394" s="258">
        <v>2020</v>
      </c>
      <c r="D5394" s="258" t="s">
        <v>890</v>
      </c>
      <c r="E5394" s="258">
        <v>79.400000000000006</v>
      </c>
      <c r="F5394" s="258" t="s">
        <v>3644</v>
      </c>
      <c r="G5394" s="259">
        <f>ROUND(Table3[[#This Row],[Net]],3)</f>
        <v>79.400000000000006</v>
      </c>
    </row>
    <row r="5395" spans="1:7">
      <c r="A5395" s="258" t="s">
        <v>6284</v>
      </c>
      <c r="B5395" s="258" t="s">
        <v>9837</v>
      </c>
      <c r="C5395" s="258">
        <v>2020</v>
      </c>
      <c r="D5395" s="258" t="s">
        <v>895</v>
      </c>
      <c r="E5395" s="258">
        <v>88.72999999999999</v>
      </c>
      <c r="F5395" s="258" t="s">
        <v>3644</v>
      </c>
      <c r="G5395" s="259">
        <f>ROUND(Table3[[#This Row],[Net]],3)</f>
        <v>88.73</v>
      </c>
    </row>
    <row r="5396" spans="1:7">
      <c r="A5396" s="258" t="s">
        <v>6285</v>
      </c>
      <c r="B5396" s="258" t="s">
        <v>9837</v>
      </c>
      <c r="C5396" s="258">
        <v>2020</v>
      </c>
      <c r="D5396" s="258" t="s">
        <v>895</v>
      </c>
      <c r="E5396" s="258">
        <v>65.11</v>
      </c>
      <c r="F5396" s="258" t="s">
        <v>3644</v>
      </c>
      <c r="G5396" s="259">
        <f>ROUND(Table3[[#This Row],[Net]],3)</f>
        <v>65.11</v>
      </c>
    </row>
    <row r="5397" spans="1:7">
      <c r="A5397" s="258" t="s">
        <v>6286</v>
      </c>
      <c r="B5397" s="258" t="s">
        <v>9837</v>
      </c>
      <c r="C5397" s="258">
        <v>2020</v>
      </c>
      <c r="D5397" s="258" t="s">
        <v>895</v>
      </c>
      <c r="E5397" s="258">
        <v>6.6400000000000006</v>
      </c>
      <c r="F5397" s="258" t="s">
        <v>3644</v>
      </c>
      <c r="G5397" s="259">
        <f>ROUND(Table3[[#This Row],[Net]],3)</f>
        <v>6.64</v>
      </c>
    </row>
    <row r="5398" spans="1:7">
      <c r="A5398" s="258" t="s">
        <v>6287</v>
      </c>
      <c r="B5398" s="258" t="s">
        <v>9837</v>
      </c>
      <c r="C5398" s="258">
        <v>2020</v>
      </c>
      <c r="D5398" s="258" t="s">
        <v>895</v>
      </c>
      <c r="E5398" s="258">
        <v>8.8899999999999988</v>
      </c>
      <c r="F5398" s="258" t="s">
        <v>3644</v>
      </c>
      <c r="G5398" s="259">
        <f>ROUND(Table3[[#This Row],[Net]],3)</f>
        <v>8.89</v>
      </c>
    </row>
    <row r="5399" spans="1:7">
      <c r="A5399" s="258" t="s">
        <v>6288</v>
      </c>
      <c r="B5399" s="258" t="s">
        <v>9837</v>
      </c>
      <c r="C5399" s="258">
        <v>2020</v>
      </c>
      <c r="D5399" s="258" t="s">
        <v>895</v>
      </c>
      <c r="E5399" s="258">
        <v>3.1900000000000004</v>
      </c>
      <c r="F5399" s="258" t="s">
        <v>3644</v>
      </c>
      <c r="G5399" s="259">
        <f>ROUND(Table3[[#This Row],[Net]],3)</f>
        <v>3.19</v>
      </c>
    </row>
    <row r="5400" spans="1:7">
      <c r="A5400" s="258" t="s">
        <v>6289</v>
      </c>
      <c r="B5400" s="258" t="s">
        <v>9837</v>
      </c>
      <c r="C5400" s="258">
        <v>2020</v>
      </c>
      <c r="D5400" s="258" t="s">
        <v>895</v>
      </c>
      <c r="E5400" s="258">
        <v>60.01</v>
      </c>
      <c r="F5400" s="258" t="s">
        <v>3644</v>
      </c>
      <c r="G5400" s="259">
        <f>ROUND(Table3[[#This Row],[Net]],3)</f>
        <v>60.01</v>
      </c>
    </row>
    <row r="5401" spans="1:7">
      <c r="A5401" s="258" t="s">
        <v>6290</v>
      </c>
      <c r="B5401" s="258" t="s">
        <v>9837</v>
      </c>
      <c r="C5401" s="258">
        <v>2020</v>
      </c>
      <c r="D5401" s="258" t="s">
        <v>895</v>
      </c>
      <c r="E5401" s="258">
        <v>25.79</v>
      </c>
      <c r="F5401" s="258" t="s">
        <v>3644</v>
      </c>
      <c r="G5401" s="259">
        <f>ROUND(Table3[[#This Row],[Net]],3)</f>
        <v>25.79</v>
      </c>
    </row>
    <row r="5402" spans="1:7">
      <c r="A5402" s="258" t="s">
        <v>6291</v>
      </c>
      <c r="B5402" s="258" t="s">
        <v>9837</v>
      </c>
      <c r="C5402" s="258">
        <v>2020</v>
      </c>
      <c r="D5402" s="258" t="s">
        <v>895</v>
      </c>
      <c r="E5402" s="258">
        <v>355.73</v>
      </c>
      <c r="F5402" s="258" t="s">
        <v>3644</v>
      </c>
      <c r="G5402" s="259">
        <f>ROUND(Table3[[#This Row],[Net]],3)</f>
        <v>355.73</v>
      </c>
    </row>
    <row r="5403" spans="1:7">
      <c r="A5403" s="258" t="s">
        <v>6292</v>
      </c>
      <c r="B5403" s="258" t="s">
        <v>9837</v>
      </c>
      <c r="C5403" s="258">
        <v>2020</v>
      </c>
      <c r="D5403" s="258" t="s">
        <v>895</v>
      </c>
      <c r="E5403" s="258">
        <v>28.28</v>
      </c>
      <c r="F5403" s="258" t="s">
        <v>3644</v>
      </c>
      <c r="G5403" s="259">
        <f>ROUND(Table3[[#This Row],[Net]],3)</f>
        <v>28.28</v>
      </c>
    </row>
    <row r="5404" spans="1:7">
      <c r="A5404" s="258" t="s">
        <v>6293</v>
      </c>
      <c r="B5404" s="258" t="s">
        <v>9837</v>
      </c>
      <c r="C5404" s="258">
        <v>2020</v>
      </c>
      <c r="D5404" s="258" t="s">
        <v>895</v>
      </c>
      <c r="E5404" s="258">
        <v>17.199999999999996</v>
      </c>
      <c r="F5404" s="258" t="s">
        <v>3644</v>
      </c>
      <c r="G5404" s="259">
        <f>ROUND(Table3[[#This Row],[Net]],3)</f>
        <v>17.2</v>
      </c>
    </row>
    <row r="5405" spans="1:7">
      <c r="A5405" s="258" t="s">
        <v>6294</v>
      </c>
      <c r="B5405" s="258" t="s">
        <v>9837</v>
      </c>
      <c r="C5405" s="258">
        <v>2020</v>
      </c>
      <c r="D5405" s="258" t="s">
        <v>895</v>
      </c>
      <c r="E5405" s="258">
        <v>26.49</v>
      </c>
      <c r="F5405" s="258" t="s">
        <v>3644</v>
      </c>
      <c r="G5405" s="259">
        <f>ROUND(Table3[[#This Row],[Net]],3)</f>
        <v>26.49</v>
      </c>
    </row>
    <row r="5406" spans="1:7">
      <c r="A5406" s="258" t="s">
        <v>6295</v>
      </c>
      <c r="B5406" s="258" t="s">
        <v>9837</v>
      </c>
      <c r="C5406" s="258">
        <v>2020</v>
      </c>
      <c r="D5406" s="258" t="s">
        <v>895</v>
      </c>
      <c r="E5406" s="258">
        <v>23.700000000000003</v>
      </c>
      <c r="F5406" s="258" t="s">
        <v>3644</v>
      </c>
      <c r="G5406" s="259">
        <f>ROUND(Table3[[#This Row],[Net]],3)</f>
        <v>23.7</v>
      </c>
    </row>
    <row r="5407" spans="1:7">
      <c r="A5407" s="258" t="s">
        <v>6296</v>
      </c>
      <c r="B5407" s="258" t="s">
        <v>9837</v>
      </c>
      <c r="C5407" s="258">
        <v>2020</v>
      </c>
      <c r="D5407" s="258" t="s">
        <v>895</v>
      </c>
      <c r="E5407" s="258">
        <v>10.149999999999999</v>
      </c>
      <c r="F5407" s="258" t="s">
        <v>3644</v>
      </c>
      <c r="G5407" s="259">
        <f>ROUND(Table3[[#This Row],[Net]],3)</f>
        <v>10.15</v>
      </c>
    </row>
    <row r="5408" spans="1:7">
      <c r="A5408" s="258" t="s">
        <v>6297</v>
      </c>
      <c r="B5408" s="258" t="s">
        <v>9837</v>
      </c>
      <c r="C5408" s="258">
        <v>2020</v>
      </c>
      <c r="D5408" s="258" t="s">
        <v>895</v>
      </c>
      <c r="E5408" s="258">
        <v>63.17</v>
      </c>
      <c r="F5408" s="258" t="s">
        <v>3644</v>
      </c>
      <c r="G5408" s="259">
        <f>ROUND(Table3[[#This Row],[Net]],3)</f>
        <v>63.17</v>
      </c>
    </row>
    <row r="5409" spans="1:7">
      <c r="A5409" s="258" t="s">
        <v>6298</v>
      </c>
      <c r="B5409" s="258" t="s">
        <v>9837</v>
      </c>
      <c r="C5409" s="258">
        <v>2020</v>
      </c>
      <c r="D5409" s="258" t="s">
        <v>895</v>
      </c>
      <c r="E5409" s="258">
        <v>6.1300000000000008</v>
      </c>
      <c r="F5409" s="258" t="s">
        <v>3644</v>
      </c>
      <c r="G5409" s="259">
        <f>ROUND(Table3[[#This Row],[Net]],3)</f>
        <v>6.13</v>
      </c>
    </row>
    <row r="5410" spans="1:7">
      <c r="A5410" s="258" t="s">
        <v>6299</v>
      </c>
      <c r="B5410" s="258" t="s">
        <v>9837</v>
      </c>
      <c r="C5410" s="258">
        <v>2020</v>
      </c>
      <c r="D5410" s="258" t="s">
        <v>895</v>
      </c>
      <c r="E5410" s="258">
        <v>45.44</v>
      </c>
      <c r="F5410" s="258" t="s">
        <v>3644</v>
      </c>
      <c r="G5410" s="259">
        <f>ROUND(Table3[[#This Row],[Net]],3)</f>
        <v>45.44</v>
      </c>
    </row>
    <row r="5411" spans="1:7">
      <c r="A5411" s="258" t="s">
        <v>6300</v>
      </c>
      <c r="B5411" s="258" t="s">
        <v>9837</v>
      </c>
      <c r="C5411" s="258">
        <v>2020</v>
      </c>
      <c r="D5411" s="258" t="s">
        <v>895</v>
      </c>
      <c r="E5411" s="258">
        <v>62.14</v>
      </c>
      <c r="F5411" s="258" t="s">
        <v>3644</v>
      </c>
      <c r="G5411" s="259">
        <f>ROUND(Table3[[#This Row],[Net]],3)</f>
        <v>62.14</v>
      </c>
    </row>
    <row r="5412" spans="1:7">
      <c r="A5412" s="258" t="s">
        <v>6301</v>
      </c>
      <c r="B5412" s="258" t="s">
        <v>9837</v>
      </c>
      <c r="C5412" s="258">
        <v>2020</v>
      </c>
      <c r="D5412" s="258" t="s">
        <v>895</v>
      </c>
      <c r="E5412" s="258">
        <v>44.480000000000004</v>
      </c>
      <c r="F5412" s="258" t="s">
        <v>3644</v>
      </c>
      <c r="G5412" s="259">
        <f>ROUND(Table3[[#This Row],[Net]],3)</f>
        <v>44.48</v>
      </c>
    </row>
    <row r="5413" spans="1:7">
      <c r="A5413" s="258" t="s">
        <v>6302</v>
      </c>
      <c r="B5413" s="258" t="s">
        <v>9837</v>
      </c>
      <c r="C5413" s="258">
        <v>2020</v>
      </c>
      <c r="D5413" s="258" t="s">
        <v>895</v>
      </c>
      <c r="E5413" s="258">
        <v>27.47</v>
      </c>
      <c r="F5413" s="258" t="s">
        <v>3644</v>
      </c>
      <c r="G5413" s="259">
        <f>ROUND(Table3[[#This Row],[Net]],3)</f>
        <v>27.47</v>
      </c>
    </row>
    <row r="5414" spans="1:7">
      <c r="A5414" s="258" t="s">
        <v>6303</v>
      </c>
      <c r="B5414" s="258" t="s">
        <v>9837</v>
      </c>
      <c r="C5414" s="258">
        <v>2020</v>
      </c>
      <c r="D5414" s="258" t="s">
        <v>895</v>
      </c>
      <c r="E5414" s="258">
        <v>68.489999999999995</v>
      </c>
      <c r="F5414" s="258" t="s">
        <v>3644</v>
      </c>
      <c r="G5414" s="259">
        <f>ROUND(Table3[[#This Row],[Net]],3)</f>
        <v>68.489999999999995</v>
      </c>
    </row>
    <row r="5415" spans="1:7">
      <c r="A5415" s="258" t="s">
        <v>6304</v>
      </c>
      <c r="B5415" s="258" t="s">
        <v>9837</v>
      </c>
      <c r="C5415" s="258">
        <v>2020</v>
      </c>
      <c r="D5415" s="258" t="s">
        <v>895</v>
      </c>
      <c r="E5415" s="258">
        <v>4.82</v>
      </c>
      <c r="F5415" s="258" t="s">
        <v>3644</v>
      </c>
      <c r="G5415" s="259">
        <f>ROUND(Table3[[#This Row],[Net]],3)</f>
        <v>4.82</v>
      </c>
    </row>
    <row r="5416" spans="1:7">
      <c r="A5416" s="258" t="s">
        <v>6305</v>
      </c>
      <c r="B5416" s="258" t="s">
        <v>9837</v>
      </c>
      <c r="C5416" s="258">
        <v>2020</v>
      </c>
      <c r="D5416" s="258" t="s">
        <v>895</v>
      </c>
      <c r="E5416" s="258">
        <v>36.07</v>
      </c>
      <c r="F5416" s="258" t="s">
        <v>3644</v>
      </c>
      <c r="G5416" s="259">
        <f>ROUND(Table3[[#This Row],[Net]],3)</f>
        <v>36.07</v>
      </c>
    </row>
    <row r="5417" spans="1:7">
      <c r="A5417" s="258" t="s">
        <v>6306</v>
      </c>
      <c r="B5417" s="258" t="s">
        <v>9837</v>
      </c>
      <c r="C5417" s="258">
        <v>2020</v>
      </c>
      <c r="D5417" s="258" t="s">
        <v>895</v>
      </c>
      <c r="E5417" s="258">
        <v>22.330000000000002</v>
      </c>
      <c r="F5417" s="258" t="s">
        <v>3644</v>
      </c>
      <c r="G5417" s="259">
        <f>ROUND(Table3[[#This Row],[Net]],3)</f>
        <v>22.33</v>
      </c>
    </row>
    <row r="5418" spans="1:7">
      <c r="A5418" s="258" t="s">
        <v>6307</v>
      </c>
      <c r="B5418" s="258" t="s">
        <v>9837</v>
      </c>
      <c r="C5418" s="258">
        <v>2020</v>
      </c>
      <c r="D5418" s="258" t="s">
        <v>895</v>
      </c>
      <c r="E5418" s="258">
        <v>45.960000000000008</v>
      </c>
      <c r="F5418" s="258" t="s">
        <v>3644</v>
      </c>
      <c r="G5418" s="259">
        <f>ROUND(Table3[[#This Row],[Net]],3)</f>
        <v>45.96</v>
      </c>
    </row>
    <row r="5419" spans="1:7">
      <c r="A5419" s="258" t="s">
        <v>6308</v>
      </c>
      <c r="B5419" s="258" t="s">
        <v>9837</v>
      </c>
      <c r="C5419" s="258">
        <v>2020</v>
      </c>
      <c r="D5419" s="258" t="s">
        <v>895</v>
      </c>
      <c r="E5419" s="258">
        <v>35.819999999999993</v>
      </c>
      <c r="F5419" s="258" t="s">
        <v>3644</v>
      </c>
      <c r="G5419" s="259">
        <f>ROUND(Table3[[#This Row],[Net]],3)</f>
        <v>35.82</v>
      </c>
    </row>
    <row r="5420" spans="1:7">
      <c r="A5420" s="258" t="s">
        <v>6309</v>
      </c>
      <c r="B5420" s="258" t="s">
        <v>9837</v>
      </c>
      <c r="C5420" s="258">
        <v>2020</v>
      </c>
      <c r="D5420" s="258" t="s">
        <v>895</v>
      </c>
      <c r="E5420" s="258">
        <v>2.93</v>
      </c>
      <c r="F5420" s="258" t="s">
        <v>3644</v>
      </c>
      <c r="G5420" s="259">
        <f>ROUND(Table3[[#This Row],[Net]],3)</f>
        <v>2.93</v>
      </c>
    </row>
    <row r="5421" spans="1:7">
      <c r="A5421" s="258" t="s">
        <v>6310</v>
      </c>
      <c r="B5421" s="258" t="s">
        <v>9837</v>
      </c>
      <c r="C5421" s="258">
        <v>2020</v>
      </c>
      <c r="D5421" s="258" t="s">
        <v>895</v>
      </c>
      <c r="E5421" s="258">
        <v>55.789999999999992</v>
      </c>
      <c r="F5421" s="258" t="s">
        <v>3644</v>
      </c>
      <c r="G5421" s="259">
        <f>ROUND(Table3[[#This Row],[Net]],3)</f>
        <v>55.79</v>
      </c>
    </row>
    <row r="5422" spans="1:7">
      <c r="A5422" s="258" t="s">
        <v>6311</v>
      </c>
      <c r="B5422" s="258" t="s">
        <v>9837</v>
      </c>
      <c r="C5422" s="258">
        <v>2020</v>
      </c>
      <c r="D5422" s="258" t="s">
        <v>895</v>
      </c>
      <c r="E5422" s="258">
        <v>114.00999999999999</v>
      </c>
      <c r="F5422" s="258" t="s">
        <v>3644</v>
      </c>
      <c r="G5422" s="259">
        <f>ROUND(Table3[[#This Row],[Net]],3)</f>
        <v>114.01</v>
      </c>
    </row>
    <row r="5423" spans="1:7">
      <c r="A5423" s="258" t="s">
        <v>6312</v>
      </c>
      <c r="B5423" s="258" t="s">
        <v>9837</v>
      </c>
      <c r="C5423" s="258">
        <v>2020</v>
      </c>
      <c r="D5423" s="258" t="s">
        <v>895</v>
      </c>
      <c r="E5423" s="258">
        <v>30.92</v>
      </c>
      <c r="F5423" s="258" t="s">
        <v>3644</v>
      </c>
      <c r="G5423" s="259">
        <f>ROUND(Table3[[#This Row],[Net]],3)</f>
        <v>30.92</v>
      </c>
    </row>
    <row r="5424" spans="1:7">
      <c r="A5424" s="258" t="s">
        <v>6313</v>
      </c>
      <c r="B5424" s="258" t="s">
        <v>9837</v>
      </c>
      <c r="C5424" s="258">
        <v>2020</v>
      </c>
      <c r="D5424" s="258" t="s">
        <v>895</v>
      </c>
      <c r="E5424" s="258">
        <v>1.2434497875801753E-14</v>
      </c>
      <c r="F5424" s="258" t="s">
        <v>3644</v>
      </c>
      <c r="G5424" s="259">
        <f>ROUND(Table3[[#This Row],[Net]],3)</f>
        <v>0</v>
      </c>
    </row>
    <row r="5425" spans="1:7">
      <c r="A5425" s="258" t="s">
        <v>6314</v>
      </c>
      <c r="B5425" s="258" t="s">
        <v>9837</v>
      </c>
      <c r="C5425" s="258">
        <v>2020</v>
      </c>
      <c r="D5425" s="258" t="s">
        <v>895</v>
      </c>
      <c r="E5425" s="258">
        <v>88.21</v>
      </c>
      <c r="F5425" s="258" t="s">
        <v>3644</v>
      </c>
      <c r="G5425" s="259">
        <f>ROUND(Table3[[#This Row],[Net]],3)</f>
        <v>88.21</v>
      </c>
    </row>
    <row r="5426" spans="1:7">
      <c r="A5426" s="258" t="s">
        <v>6315</v>
      </c>
      <c r="B5426" s="258" t="s">
        <v>9837</v>
      </c>
      <c r="C5426" s="258">
        <v>2020</v>
      </c>
      <c r="D5426" s="258" t="s">
        <v>895</v>
      </c>
      <c r="E5426" s="258">
        <v>7.2600000000000007</v>
      </c>
      <c r="F5426" s="258" t="s">
        <v>3644</v>
      </c>
      <c r="G5426" s="259">
        <f>ROUND(Table3[[#This Row],[Net]],3)</f>
        <v>7.26</v>
      </c>
    </row>
    <row r="5427" spans="1:7">
      <c r="A5427" s="258" t="s">
        <v>6316</v>
      </c>
      <c r="B5427" s="258" t="s">
        <v>9837</v>
      </c>
      <c r="C5427" s="258">
        <v>2020</v>
      </c>
      <c r="D5427" s="258" t="s">
        <v>895</v>
      </c>
      <c r="E5427" s="258">
        <v>52.41</v>
      </c>
      <c r="F5427" s="258" t="s">
        <v>3644</v>
      </c>
      <c r="G5427" s="259">
        <f>ROUND(Table3[[#This Row],[Net]],3)</f>
        <v>52.41</v>
      </c>
    </row>
    <row r="5428" spans="1:7">
      <c r="A5428" s="258" t="s">
        <v>6317</v>
      </c>
      <c r="B5428" s="258" t="s">
        <v>9837</v>
      </c>
      <c r="C5428" s="258">
        <v>2020</v>
      </c>
      <c r="D5428" s="258" t="s">
        <v>895</v>
      </c>
      <c r="E5428" s="258">
        <v>66.59</v>
      </c>
      <c r="F5428" s="258" t="s">
        <v>3644</v>
      </c>
      <c r="G5428" s="259">
        <f>ROUND(Table3[[#This Row],[Net]],3)</f>
        <v>66.59</v>
      </c>
    </row>
    <row r="5429" spans="1:7">
      <c r="A5429" s="258" t="s">
        <v>6318</v>
      </c>
      <c r="B5429" s="258" t="s">
        <v>9837</v>
      </c>
      <c r="C5429" s="258">
        <v>2020</v>
      </c>
      <c r="D5429" s="258" t="s">
        <v>895</v>
      </c>
      <c r="E5429" s="258">
        <v>51.93</v>
      </c>
      <c r="F5429" s="258" t="s">
        <v>3644</v>
      </c>
      <c r="G5429" s="259">
        <f>ROUND(Table3[[#This Row],[Net]],3)</f>
        <v>51.93</v>
      </c>
    </row>
    <row r="5430" spans="1:7">
      <c r="A5430" s="258" t="s">
        <v>6319</v>
      </c>
      <c r="B5430" s="258" t="s">
        <v>9837</v>
      </c>
      <c r="C5430" s="258">
        <v>2020</v>
      </c>
      <c r="D5430" s="258" t="s">
        <v>895</v>
      </c>
      <c r="E5430" s="258">
        <v>96.65000000000002</v>
      </c>
      <c r="F5430" s="258" t="s">
        <v>3644</v>
      </c>
      <c r="G5430" s="259">
        <f>ROUND(Table3[[#This Row],[Net]],3)</f>
        <v>96.65</v>
      </c>
    </row>
    <row r="5431" spans="1:7">
      <c r="A5431" s="258" t="s">
        <v>6320</v>
      </c>
      <c r="B5431" s="258" t="s">
        <v>9837</v>
      </c>
      <c r="C5431" s="258">
        <v>2020</v>
      </c>
      <c r="D5431" s="258" t="s">
        <v>895</v>
      </c>
      <c r="E5431" s="258">
        <v>5.2900000000000009</v>
      </c>
      <c r="F5431" s="258" t="s">
        <v>3644</v>
      </c>
      <c r="G5431" s="259">
        <f>ROUND(Table3[[#This Row],[Net]],3)</f>
        <v>5.29</v>
      </c>
    </row>
    <row r="5432" spans="1:7">
      <c r="A5432" s="258" t="s">
        <v>6321</v>
      </c>
      <c r="B5432" s="258" t="s">
        <v>9837</v>
      </c>
      <c r="C5432" s="258">
        <v>2020</v>
      </c>
      <c r="D5432" s="258" t="s">
        <v>895</v>
      </c>
      <c r="E5432" s="258">
        <v>0.41</v>
      </c>
      <c r="F5432" s="258" t="s">
        <v>3644</v>
      </c>
      <c r="G5432" s="259">
        <f>ROUND(Table3[[#This Row],[Net]],3)</f>
        <v>0.41</v>
      </c>
    </row>
    <row r="5433" spans="1:7">
      <c r="A5433" s="258" t="s">
        <v>6322</v>
      </c>
      <c r="B5433" s="258" t="s">
        <v>9837</v>
      </c>
      <c r="C5433" s="258">
        <v>2020</v>
      </c>
      <c r="D5433" s="258" t="s">
        <v>895</v>
      </c>
      <c r="E5433" s="258">
        <v>9.1999999999999993</v>
      </c>
      <c r="F5433" s="258" t="s">
        <v>3644</v>
      </c>
      <c r="G5433" s="259">
        <f>ROUND(Table3[[#This Row],[Net]],3)</f>
        <v>9.1999999999999993</v>
      </c>
    </row>
    <row r="5434" spans="1:7">
      <c r="A5434" s="258" t="s">
        <v>6323</v>
      </c>
      <c r="B5434" s="258" t="s">
        <v>9837</v>
      </c>
      <c r="C5434" s="258">
        <v>2020</v>
      </c>
      <c r="D5434" s="258" t="s">
        <v>895</v>
      </c>
      <c r="E5434" s="258">
        <v>91.439999999999984</v>
      </c>
      <c r="F5434" s="258" t="s">
        <v>3644</v>
      </c>
      <c r="G5434" s="259">
        <f>ROUND(Table3[[#This Row],[Net]],3)</f>
        <v>91.44</v>
      </c>
    </row>
    <row r="5435" spans="1:7">
      <c r="A5435" s="258" t="s">
        <v>6324</v>
      </c>
      <c r="B5435" s="258" t="s">
        <v>9837</v>
      </c>
      <c r="C5435" s="258">
        <v>2020</v>
      </c>
      <c r="D5435" s="258" t="s">
        <v>895</v>
      </c>
      <c r="E5435" s="258">
        <v>55.2</v>
      </c>
      <c r="F5435" s="258" t="s">
        <v>3644</v>
      </c>
      <c r="G5435" s="259">
        <f>ROUND(Table3[[#This Row],[Net]],3)</f>
        <v>55.2</v>
      </c>
    </row>
    <row r="5436" spans="1:7">
      <c r="A5436" s="258" t="s">
        <v>6325</v>
      </c>
      <c r="B5436" s="258" t="s">
        <v>9837</v>
      </c>
      <c r="C5436" s="258">
        <v>2020</v>
      </c>
      <c r="D5436" s="258" t="s">
        <v>895</v>
      </c>
      <c r="E5436" s="258">
        <v>55.209999999999994</v>
      </c>
      <c r="F5436" s="258" t="s">
        <v>3644</v>
      </c>
      <c r="G5436" s="259">
        <f>ROUND(Table3[[#This Row],[Net]],3)</f>
        <v>55.21</v>
      </c>
    </row>
    <row r="5437" spans="1:7">
      <c r="A5437" s="258" t="s">
        <v>6326</v>
      </c>
      <c r="B5437" s="258" t="s">
        <v>9837</v>
      </c>
      <c r="C5437" s="258">
        <v>2020</v>
      </c>
      <c r="D5437" s="258" t="s">
        <v>895</v>
      </c>
      <c r="E5437" s="258">
        <v>35.35</v>
      </c>
      <c r="F5437" s="258" t="s">
        <v>3644</v>
      </c>
      <c r="G5437" s="259">
        <f>ROUND(Table3[[#This Row],[Net]],3)</f>
        <v>35.35</v>
      </c>
    </row>
    <row r="5438" spans="1:7">
      <c r="A5438" s="258" t="s">
        <v>6327</v>
      </c>
      <c r="B5438" s="258" t="s">
        <v>9837</v>
      </c>
      <c r="C5438" s="258">
        <v>2020</v>
      </c>
      <c r="D5438" s="258" t="s">
        <v>895</v>
      </c>
      <c r="E5438" s="258">
        <v>-1.7763568394002505E-15</v>
      </c>
      <c r="F5438" s="258" t="s">
        <v>3644</v>
      </c>
      <c r="G5438" s="259">
        <f>ROUND(Table3[[#This Row],[Net]],3)</f>
        <v>0</v>
      </c>
    </row>
    <row r="5439" spans="1:7">
      <c r="A5439" s="258" t="s">
        <v>6328</v>
      </c>
      <c r="B5439" s="258" t="s">
        <v>9837</v>
      </c>
      <c r="C5439" s="258">
        <v>2020</v>
      </c>
      <c r="D5439" s="258" t="s">
        <v>895</v>
      </c>
      <c r="E5439" s="258">
        <v>16.399999999999999</v>
      </c>
      <c r="F5439" s="258" t="s">
        <v>3644</v>
      </c>
      <c r="G5439" s="259">
        <f>ROUND(Table3[[#This Row],[Net]],3)</f>
        <v>16.399999999999999</v>
      </c>
    </row>
    <row r="5440" spans="1:7">
      <c r="A5440" s="258" t="s">
        <v>6329</v>
      </c>
      <c r="B5440" s="258" t="s">
        <v>9837</v>
      </c>
      <c r="C5440" s="258">
        <v>2020</v>
      </c>
      <c r="D5440" s="258" t="s">
        <v>895</v>
      </c>
      <c r="E5440" s="258">
        <v>39.01</v>
      </c>
      <c r="F5440" s="258" t="s">
        <v>3644</v>
      </c>
      <c r="G5440" s="259">
        <f>ROUND(Table3[[#This Row],[Net]],3)</f>
        <v>39.01</v>
      </c>
    </row>
    <row r="5441" spans="1:7">
      <c r="A5441" s="258" t="s">
        <v>6330</v>
      </c>
      <c r="B5441" s="258" t="s">
        <v>9837</v>
      </c>
      <c r="C5441" s="258">
        <v>2020</v>
      </c>
      <c r="D5441" s="258" t="s">
        <v>895</v>
      </c>
      <c r="E5441" s="258">
        <v>74.539999999999992</v>
      </c>
      <c r="F5441" s="258" t="s">
        <v>3644</v>
      </c>
      <c r="G5441" s="259">
        <f>ROUND(Table3[[#This Row],[Net]],3)</f>
        <v>74.540000000000006</v>
      </c>
    </row>
    <row r="5442" spans="1:7">
      <c r="A5442" s="258" t="s">
        <v>6331</v>
      </c>
      <c r="B5442" s="258" t="s">
        <v>9837</v>
      </c>
      <c r="C5442" s="258">
        <v>2020</v>
      </c>
      <c r="D5442" s="258" t="s">
        <v>895</v>
      </c>
      <c r="E5442" s="258">
        <v>45.510000000000005</v>
      </c>
      <c r="F5442" s="258" t="s">
        <v>3644</v>
      </c>
      <c r="G5442" s="259">
        <f>ROUND(Table3[[#This Row],[Net]],3)</f>
        <v>45.51</v>
      </c>
    </row>
    <row r="5443" spans="1:7">
      <c r="A5443" s="258" t="s">
        <v>6332</v>
      </c>
      <c r="B5443" s="258" t="s">
        <v>9837</v>
      </c>
      <c r="C5443" s="258">
        <v>2020</v>
      </c>
      <c r="D5443" s="258" t="s">
        <v>895</v>
      </c>
      <c r="E5443" s="258">
        <v>45.54</v>
      </c>
      <c r="F5443" s="258" t="s">
        <v>3644</v>
      </c>
      <c r="G5443" s="259">
        <f>ROUND(Table3[[#This Row],[Net]],3)</f>
        <v>45.54</v>
      </c>
    </row>
    <row r="5444" spans="1:7">
      <c r="A5444" s="258" t="s">
        <v>6333</v>
      </c>
      <c r="B5444" s="258" t="s">
        <v>9837</v>
      </c>
      <c r="C5444" s="258">
        <v>2020</v>
      </c>
      <c r="D5444" s="258" t="s">
        <v>895</v>
      </c>
      <c r="E5444" s="258">
        <v>63.34</v>
      </c>
      <c r="F5444" s="258" t="s">
        <v>3644</v>
      </c>
      <c r="G5444" s="259">
        <f>ROUND(Table3[[#This Row],[Net]],3)</f>
        <v>63.34</v>
      </c>
    </row>
    <row r="5445" spans="1:7">
      <c r="A5445" s="258" t="s">
        <v>6334</v>
      </c>
      <c r="B5445" s="258" t="s">
        <v>9837</v>
      </c>
      <c r="C5445" s="258">
        <v>2020</v>
      </c>
      <c r="D5445" s="258" t="s">
        <v>895</v>
      </c>
      <c r="E5445" s="258">
        <v>44.660000000000004</v>
      </c>
      <c r="F5445" s="258" t="s">
        <v>3644</v>
      </c>
      <c r="G5445" s="259">
        <f>ROUND(Table3[[#This Row],[Net]],3)</f>
        <v>44.66</v>
      </c>
    </row>
    <row r="5446" spans="1:7">
      <c r="A5446" s="258" t="s">
        <v>6335</v>
      </c>
      <c r="B5446" s="258" t="s">
        <v>9837</v>
      </c>
      <c r="C5446" s="258">
        <v>2020</v>
      </c>
      <c r="D5446" s="258" t="s">
        <v>895</v>
      </c>
      <c r="E5446" s="258">
        <v>19.850000000000001</v>
      </c>
      <c r="F5446" s="258" t="s">
        <v>3644</v>
      </c>
      <c r="G5446" s="259">
        <f>ROUND(Table3[[#This Row],[Net]],3)</f>
        <v>19.850000000000001</v>
      </c>
    </row>
    <row r="5447" spans="1:7">
      <c r="A5447" s="258" t="s">
        <v>6336</v>
      </c>
      <c r="B5447" s="258" t="s">
        <v>9837</v>
      </c>
      <c r="C5447" s="258">
        <v>2020</v>
      </c>
      <c r="D5447" s="258" t="s">
        <v>895</v>
      </c>
      <c r="E5447" s="258">
        <v>136.03</v>
      </c>
      <c r="F5447" s="258" t="s">
        <v>3644</v>
      </c>
      <c r="G5447" s="259">
        <f>ROUND(Table3[[#This Row],[Net]],3)</f>
        <v>136.03</v>
      </c>
    </row>
    <row r="5448" spans="1:7">
      <c r="A5448" s="258" t="s">
        <v>6337</v>
      </c>
      <c r="B5448" s="258" t="s">
        <v>9837</v>
      </c>
      <c r="C5448" s="258">
        <v>2020</v>
      </c>
      <c r="D5448" s="258" t="s">
        <v>895</v>
      </c>
      <c r="E5448" s="258">
        <v>20.23</v>
      </c>
      <c r="F5448" s="258" t="s">
        <v>3644</v>
      </c>
      <c r="G5448" s="259">
        <f>ROUND(Table3[[#This Row],[Net]],3)</f>
        <v>20.23</v>
      </c>
    </row>
    <row r="5449" spans="1:7">
      <c r="A5449" s="258" t="s">
        <v>6338</v>
      </c>
      <c r="B5449" s="258" t="s">
        <v>9837</v>
      </c>
      <c r="C5449" s="258">
        <v>2020</v>
      </c>
      <c r="D5449" s="258" t="s">
        <v>895</v>
      </c>
      <c r="E5449" s="258">
        <v>50.01</v>
      </c>
      <c r="F5449" s="258" t="s">
        <v>3644</v>
      </c>
      <c r="G5449" s="259">
        <f>ROUND(Table3[[#This Row],[Net]],3)</f>
        <v>50.01</v>
      </c>
    </row>
    <row r="5450" spans="1:7">
      <c r="A5450" s="258" t="s">
        <v>6339</v>
      </c>
      <c r="B5450" s="258" t="s">
        <v>9837</v>
      </c>
      <c r="C5450" s="258">
        <v>2020</v>
      </c>
      <c r="D5450" s="258" t="s">
        <v>895</v>
      </c>
      <c r="E5450" s="258">
        <v>0.88</v>
      </c>
      <c r="F5450" s="258" t="s">
        <v>3644</v>
      </c>
      <c r="G5450" s="259">
        <f>ROUND(Table3[[#This Row],[Net]],3)</f>
        <v>0.88</v>
      </c>
    </row>
    <row r="5451" spans="1:7">
      <c r="A5451" s="258" t="s">
        <v>6340</v>
      </c>
      <c r="B5451" s="258" t="s">
        <v>9837</v>
      </c>
      <c r="C5451" s="258">
        <v>2020</v>
      </c>
      <c r="D5451" s="258" t="s">
        <v>895</v>
      </c>
      <c r="E5451" s="258">
        <v>14.380000000000003</v>
      </c>
      <c r="F5451" s="258" t="s">
        <v>3644</v>
      </c>
      <c r="G5451" s="259">
        <f>ROUND(Table3[[#This Row],[Net]],3)</f>
        <v>14.38</v>
      </c>
    </row>
    <row r="5452" spans="1:7">
      <c r="A5452" s="258" t="s">
        <v>6341</v>
      </c>
      <c r="B5452" s="258" t="s">
        <v>9837</v>
      </c>
      <c r="C5452" s="258">
        <v>2020</v>
      </c>
      <c r="D5452" s="258" t="s">
        <v>895</v>
      </c>
      <c r="E5452" s="258">
        <v>43.33</v>
      </c>
      <c r="F5452" s="258" t="s">
        <v>3644</v>
      </c>
      <c r="G5452" s="259">
        <f>ROUND(Table3[[#This Row],[Net]],3)</f>
        <v>43.33</v>
      </c>
    </row>
    <row r="5453" spans="1:7">
      <c r="A5453" s="258" t="s">
        <v>6342</v>
      </c>
      <c r="B5453" s="258" t="s">
        <v>9837</v>
      </c>
      <c r="C5453" s="258">
        <v>2020</v>
      </c>
      <c r="D5453" s="258" t="s">
        <v>895</v>
      </c>
      <c r="E5453" s="258">
        <v>18.45</v>
      </c>
      <c r="F5453" s="258" t="s">
        <v>3644</v>
      </c>
      <c r="G5453" s="259">
        <f>ROUND(Table3[[#This Row],[Net]],3)</f>
        <v>18.45</v>
      </c>
    </row>
    <row r="5454" spans="1:7">
      <c r="A5454" s="258" t="s">
        <v>6343</v>
      </c>
      <c r="B5454" s="258" t="s">
        <v>9837</v>
      </c>
      <c r="C5454" s="258">
        <v>2020</v>
      </c>
      <c r="D5454" s="258" t="s">
        <v>895</v>
      </c>
      <c r="E5454" s="258">
        <v>3.0799999999999996</v>
      </c>
      <c r="F5454" s="258" t="s">
        <v>3644</v>
      </c>
      <c r="G5454" s="259">
        <f>ROUND(Table3[[#This Row],[Net]],3)</f>
        <v>3.08</v>
      </c>
    </row>
    <row r="5455" spans="1:7">
      <c r="A5455" s="258" t="s">
        <v>6344</v>
      </c>
      <c r="B5455" s="258" t="s">
        <v>9837</v>
      </c>
      <c r="C5455" s="258">
        <v>2020</v>
      </c>
      <c r="D5455" s="258" t="s">
        <v>895</v>
      </c>
      <c r="E5455" s="258">
        <v>81.78</v>
      </c>
      <c r="F5455" s="258" t="s">
        <v>3644</v>
      </c>
      <c r="G5455" s="259">
        <f>ROUND(Table3[[#This Row],[Net]],3)</f>
        <v>81.78</v>
      </c>
    </row>
    <row r="5456" spans="1:7">
      <c r="A5456" s="258" t="s">
        <v>6345</v>
      </c>
      <c r="B5456" s="258" t="s">
        <v>9837</v>
      </c>
      <c r="C5456" s="258">
        <v>2020</v>
      </c>
      <c r="D5456" s="258" t="s">
        <v>895</v>
      </c>
      <c r="E5456" s="258">
        <v>24.84</v>
      </c>
      <c r="F5456" s="258" t="s">
        <v>3644</v>
      </c>
      <c r="G5456" s="259">
        <f>ROUND(Table3[[#This Row],[Net]],3)</f>
        <v>24.84</v>
      </c>
    </row>
    <row r="5457" spans="1:7">
      <c r="A5457" s="258" t="s">
        <v>6346</v>
      </c>
      <c r="B5457" s="258" t="s">
        <v>9837</v>
      </c>
      <c r="C5457" s="258">
        <v>2020</v>
      </c>
      <c r="D5457" s="258" t="s">
        <v>895</v>
      </c>
      <c r="E5457" s="258">
        <v>28.18</v>
      </c>
      <c r="F5457" s="258" t="s">
        <v>3644</v>
      </c>
      <c r="G5457" s="259">
        <f>ROUND(Table3[[#This Row],[Net]],3)</f>
        <v>28.18</v>
      </c>
    </row>
    <row r="5458" spans="1:7">
      <c r="A5458" s="258" t="s">
        <v>6347</v>
      </c>
      <c r="B5458" s="258" t="s">
        <v>9837</v>
      </c>
      <c r="C5458" s="258">
        <v>2020</v>
      </c>
      <c r="D5458" s="258" t="s">
        <v>895</v>
      </c>
      <c r="E5458" s="258">
        <v>74.61</v>
      </c>
      <c r="F5458" s="258" t="s">
        <v>3644</v>
      </c>
      <c r="G5458" s="259">
        <f>ROUND(Table3[[#This Row],[Net]],3)</f>
        <v>74.61</v>
      </c>
    </row>
    <row r="5459" spans="1:7">
      <c r="A5459" s="258" t="s">
        <v>6348</v>
      </c>
      <c r="B5459" s="258" t="s">
        <v>9837</v>
      </c>
      <c r="C5459" s="258">
        <v>2020</v>
      </c>
      <c r="D5459" s="258" t="s">
        <v>895</v>
      </c>
      <c r="E5459" s="258">
        <v>31.66</v>
      </c>
      <c r="F5459" s="258" t="s">
        <v>3644</v>
      </c>
      <c r="G5459" s="259">
        <f>ROUND(Table3[[#This Row],[Net]],3)</f>
        <v>31.66</v>
      </c>
    </row>
    <row r="5460" spans="1:7">
      <c r="A5460" s="258" t="s">
        <v>6349</v>
      </c>
      <c r="B5460" s="258" t="s">
        <v>9837</v>
      </c>
      <c r="C5460" s="258">
        <v>2020</v>
      </c>
      <c r="D5460" s="258" t="s">
        <v>895</v>
      </c>
      <c r="E5460" s="258">
        <v>68.44</v>
      </c>
      <c r="F5460" s="258" t="s">
        <v>3644</v>
      </c>
      <c r="G5460" s="259">
        <f>ROUND(Table3[[#This Row],[Net]],3)</f>
        <v>68.44</v>
      </c>
    </row>
    <row r="5461" spans="1:7">
      <c r="A5461" s="258" t="s">
        <v>6350</v>
      </c>
      <c r="B5461" s="258" t="s">
        <v>9837</v>
      </c>
      <c r="C5461" s="258">
        <v>2020</v>
      </c>
      <c r="D5461" s="258" t="s">
        <v>895</v>
      </c>
      <c r="E5461" s="258">
        <v>89.97</v>
      </c>
      <c r="F5461" s="258" t="s">
        <v>3644</v>
      </c>
      <c r="G5461" s="259">
        <f>ROUND(Table3[[#This Row],[Net]],3)</f>
        <v>89.97</v>
      </c>
    </row>
    <row r="5462" spans="1:7">
      <c r="A5462" s="258" t="s">
        <v>6351</v>
      </c>
      <c r="B5462" s="258" t="s">
        <v>9837</v>
      </c>
      <c r="C5462" s="258">
        <v>2020</v>
      </c>
      <c r="D5462" s="258" t="s">
        <v>895</v>
      </c>
      <c r="E5462" s="258">
        <v>84.149999999999991</v>
      </c>
      <c r="F5462" s="258" t="s">
        <v>3644</v>
      </c>
      <c r="G5462" s="259">
        <f>ROUND(Table3[[#This Row],[Net]],3)</f>
        <v>84.15</v>
      </c>
    </row>
    <row r="5463" spans="1:7">
      <c r="A5463" s="258" t="s">
        <v>6352</v>
      </c>
      <c r="B5463" s="258" t="s">
        <v>9837</v>
      </c>
      <c r="C5463" s="258">
        <v>2020</v>
      </c>
      <c r="D5463" s="258" t="s">
        <v>895</v>
      </c>
      <c r="E5463" s="258">
        <v>106.65</v>
      </c>
      <c r="F5463" s="258" t="s">
        <v>3644</v>
      </c>
      <c r="G5463" s="259">
        <f>ROUND(Table3[[#This Row],[Net]],3)</f>
        <v>106.65</v>
      </c>
    </row>
    <row r="5464" spans="1:7">
      <c r="A5464" s="258" t="s">
        <v>6353</v>
      </c>
      <c r="B5464" s="258" t="s">
        <v>9837</v>
      </c>
      <c r="C5464" s="258">
        <v>2020</v>
      </c>
      <c r="D5464" s="258" t="s">
        <v>895</v>
      </c>
      <c r="E5464" s="258">
        <v>55.95</v>
      </c>
      <c r="F5464" s="258" t="s">
        <v>3644</v>
      </c>
      <c r="G5464" s="259">
        <f>ROUND(Table3[[#This Row],[Net]],3)</f>
        <v>55.95</v>
      </c>
    </row>
    <row r="5465" spans="1:7">
      <c r="A5465" s="258" t="s">
        <v>6354</v>
      </c>
      <c r="B5465" s="258" t="s">
        <v>9837</v>
      </c>
      <c r="C5465" s="258">
        <v>2020</v>
      </c>
      <c r="D5465" s="258" t="s">
        <v>895</v>
      </c>
      <c r="E5465" s="258">
        <v>70.430000000000007</v>
      </c>
      <c r="F5465" s="258" t="s">
        <v>3644</v>
      </c>
      <c r="G5465" s="259">
        <f>ROUND(Table3[[#This Row],[Net]],3)</f>
        <v>70.430000000000007</v>
      </c>
    </row>
    <row r="5466" spans="1:7">
      <c r="A5466" s="258" t="s">
        <v>6355</v>
      </c>
      <c r="B5466" s="258" t="s">
        <v>9837</v>
      </c>
      <c r="C5466" s="258">
        <v>2020</v>
      </c>
      <c r="D5466" s="258" t="s">
        <v>895</v>
      </c>
      <c r="E5466" s="258">
        <v>70.889999999999986</v>
      </c>
      <c r="F5466" s="258" t="s">
        <v>3644</v>
      </c>
      <c r="G5466" s="259">
        <f>ROUND(Table3[[#This Row],[Net]],3)</f>
        <v>70.89</v>
      </c>
    </row>
    <row r="5467" spans="1:7">
      <c r="A5467" s="258" t="s">
        <v>6356</v>
      </c>
      <c r="B5467" s="258" t="s">
        <v>9837</v>
      </c>
      <c r="C5467" s="258">
        <v>2020</v>
      </c>
      <c r="D5467" s="258" t="s">
        <v>895</v>
      </c>
      <c r="E5467" s="258">
        <v>66.5</v>
      </c>
      <c r="F5467" s="258" t="s">
        <v>3644</v>
      </c>
      <c r="G5467" s="259">
        <f>ROUND(Table3[[#This Row],[Net]],3)</f>
        <v>66.5</v>
      </c>
    </row>
    <row r="5468" spans="1:7">
      <c r="A5468" s="258" t="s">
        <v>6357</v>
      </c>
      <c r="B5468" s="258" t="s">
        <v>9837</v>
      </c>
      <c r="C5468" s="258">
        <v>2020</v>
      </c>
      <c r="D5468" s="258" t="s">
        <v>895</v>
      </c>
      <c r="E5468" s="258">
        <v>26.810000000000002</v>
      </c>
      <c r="F5468" s="258" t="s">
        <v>3644</v>
      </c>
      <c r="G5468" s="259">
        <f>ROUND(Table3[[#This Row],[Net]],3)</f>
        <v>26.81</v>
      </c>
    </row>
    <row r="5469" spans="1:7">
      <c r="A5469" s="258" t="s">
        <v>6358</v>
      </c>
      <c r="B5469" s="258" t="s">
        <v>9837</v>
      </c>
      <c r="C5469" s="258">
        <v>2020</v>
      </c>
      <c r="D5469" s="258" t="s">
        <v>895</v>
      </c>
      <c r="E5469" s="258">
        <v>55.39</v>
      </c>
      <c r="F5469" s="258" t="s">
        <v>3644</v>
      </c>
      <c r="G5469" s="259">
        <f>ROUND(Table3[[#This Row],[Net]],3)</f>
        <v>55.39</v>
      </c>
    </row>
    <row r="5470" spans="1:7">
      <c r="A5470" s="258" t="s">
        <v>6359</v>
      </c>
      <c r="B5470" s="258" t="s">
        <v>9837</v>
      </c>
      <c r="C5470" s="258">
        <v>2020</v>
      </c>
      <c r="D5470" s="258" t="s">
        <v>895</v>
      </c>
      <c r="E5470" s="258">
        <v>119.51</v>
      </c>
      <c r="F5470" s="258" t="s">
        <v>3644</v>
      </c>
      <c r="G5470" s="259">
        <f>ROUND(Table3[[#This Row],[Net]],3)</f>
        <v>119.51</v>
      </c>
    </row>
    <row r="5471" spans="1:7">
      <c r="A5471" s="258" t="s">
        <v>6360</v>
      </c>
      <c r="B5471" s="258" t="s">
        <v>9837</v>
      </c>
      <c r="C5471" s="258">
        <v>2020</v>
      </c>
      <c r="D5471" s="258" t="s">
        <v>895</v>
      </c>
      <c r="E5471" s="258">
        <v>99.170000000000016</v>
      </c>
      <c r="F5471" s="258" t="s">
        <v>3644</v>
      </c>
      <c r="G5471" s="259">
        <f>ROUND(Table3[[#This Row],[Net]],3)</f>
        <v>99.17</v>
      </c>
    </row>
    <row r="5472" spans="1:7">
      <c r="A5472" s="258" t="s">
        <v>6361</v>
      </c>
      <c r="B5472" s="258" t="s">
        <v>9837</v>
      </c>
      <c r="C5472" s="258">
        <v>2020</v>
      </c>
      <c r="D5472" s="258" t="s">
        <v>895</v>
      </c>
      <c r="E5472" s="258">
        <v>151.80000000000001</v>
      </c>
      <c r="F5472" s="258" t="s">
        <v>3644</v>
      </c>
      <c r="G5472" s="259">
        <f>ROUND(Table3[[#This Row],[Net]],3)</f>
        <v>151.80000000000001</v>
      </c>
    </row>
    <row r="5473" spans="1:7">
      <c r="A5473" s="258" t="s">
        <v>6362</v>
      </c>
      <c r="B5473" s="258" t="s">
        <v>9837</v>
      </c>
      <c r="C5473" s="258">
        <v>2020</v>
      </c>
      <c r="D5473" s="258" t="s">
        <v>895</v>
      </c>
      <c r="E5473" s="258">
        <v>48.07</v>
      </c>
      <c r="F5473" s="258" t="s">
        <v>3644</v>
      </c>
      <c r="G5473" s="259">
        <f>ROUND(Table3[[#This Row],[Net]],3)</f>
        <v>48.07</v>
      </c>
    </row>
    <row r="5474" spans="1:7">
      <c r="A5474" s="258" t="s">
        <v>6363</v>
      </c>
      <c r="B5474" s="258" t="s">
        <v>9837</v>
      </c>
      <c r="C5474" s="258">
        <v>2020</v>
      </c>
      <c r="D5474" s="258" t="s">
        <v>895</v>
      </c>
      <c r="E5474" s="258">
        <v>22.509999999999998</v>
      </c>
      <c r="F5474" s="258" t="s">
        <v>3644</v>
      </c>
      <c r="G5474" s="259">
        <f>ROUND(Table3[[#This Row],[Net]],3)</f>
        <v>22.51</v>
      </c>
    </row>
    <row r="5475" spans="1:7">
      <c r="A5475" s="258" t="s">
        <v>6364</v>
      </c>
      <c r="B5475" s="258" t="s">
        <v>9837</v>
      </c>
      <c r="C5475" s="258">
        <v>2020</v>
      </c>
      <c r="D5475" s="258" t="s">
        <v>895</v>
      </c>
      <c r="E5475" s="258">
        <v>54.43</v>
      </c>
      <c r="F5475" s="258" t="s">
        <v>3644</v>
      </c>
      <c r="G5475" s="259">
        <f>ROUND(Table3[[#This Row],[Net]],3)</f>
        <v>54.43</v>
      </c>
    </row>
    <row r="5476" spans="1:7">
      <c r="A5476" s="258" t="s">
        <v>6365</v>
      </c>
      <c r="B5476" s="258" t="s">
        <v>9837</v>
      </c>
      <c r="C5476" s="258">
        <v>2020</v>
      </c>
      <c r="D5476" s="258" t="s">
        <v>895</v>
      </c>
      <c r="E5476" s="258">
        <v>35.059999999999995</v>
      </c>
      <c r="F5476" s="258" t="s">
        <v>3644</v>
      </c>
      <c r="G5476" s="259">
        <f>ROUND(Table3[[#This Row],[Net]],3)</f>
        <v>35.06</v>
      </c>
    </row>
    <row r="5477" spans="1:7">
      <c r="A5477" s="258" t="s">
        <v>6366</v>
      </c>
      <c r="B5477" s="258" t="s">
        <v>9837</v>
      </c>
      <c r="C5477" s="258">
        <v>2020</v>
      </c>
      <c r="D5477" s="258" t="s">
        <v>895</v>
      </c>
      <c r="E5477" s="258">
        <v>87.05</v>
      </c>
      <c r="F5477" s="258" t="s">
        <v>3644</v>
      </c>
      <c r="G5477" s="259">
        <f>ROUND(Table3[[#This Row],[Net]],3)</f>
        <v>87.05</v>
      </c>
    </row>
    <row r="5478" spans="1:7">
      <c r="A5478" s="258" t="s">
        <v>6367</v>
      </c>
      <c r="B5478" s="258" t="s">
        <v>9837</v>
      </c>
      <c r="C5478" s="258">
        <v>2020</v>
      </c>
      <c r="D5478" s="258" t="s">
        <v>895</v>
      </c>
      <c r="E5478" s="258">
        <v>63.480000000000004</v>
      </c>
      <c r="F5478" s="258" t="s">
        <v>3644</v>
      </c>
      <c r="G5478" s="259">
        <f>ROUND(Table3[[#This Row],[Net]],3)</f>
        <v>63.48</v>
      </c>
    </row>
    <row r="5479" spans="1:7">
      <c r="A5479" s="258" t="s">
        <v>6368</v>
      </c>
      <c r="B5479" s="258" t="s">
        <v>9837</v>
      </c>
      <c r="C5479" s="258">
        <v>2020</v>
      </c>
      <c r="D5479" s="258" t="s">
        <v>895</v>
      </c>
      <c r="E5479" s="258">
        <v>46.980000000000004</v>
      </c>
      <c r="F5479" s="258" t="s">
        <v>3644</v>
      </c>
      <c r="G5479" s="259">
        <f>ROUND(Table3[[#This Row],[Net]],3)</f>
        <v>46.98</v>
      </c>
    </row>
    <row r="5480" spans="1:7">
      <c r="A5480" s="258" t="s">
        <v>6369</v>
      </c>
      <c r="B5480" s="258" t="s">
        <v>9837</v>
      </c>
      <c r="C5480" s="258">
        <v>2020</v>
      </c>
      <c r="D5480" s="258" t="s">
        <v>900</v>
      </c>
      <c r="E5480" s="258">
        <v>12.43</v>
      </c>
      <c r="F5480" s="258" t="s">
        <v>3644</v>
      </c>
      <c r="G5480" s="259">
        <f>ROUND(Table3[[#This Row],[Net]],3)</f>
        <v>12.43</v>
      </c>
    </row>
    <row r="5481" spans="1:7">
      <c r="A5481" s="258" t="s">
        <v>6370</v>
      </c>
      <c r="B5481" s="258" t="s">
        <v>9837</v>
      </c>
      <c r="C5481" s="258">
        <v>2020</v>
      </c>
      <c r="D5481" s="258" t="s">
        <v>900</v>
      </c>
      <c r="E5481" s="258">
        <v>20.04</v>
      </c>
      <c r="F5481" s="258" t="s">
        <v>3644</v>
      </c>
      <c r="G5481" s="259">
        <f>ROUND(Table3[[#This Row],[Net]],3)</f>
        <v>20.04</v>
      </c>
    </row>
    <row r="5482" spans="1:7">
      <c r="A5482" s="258" t="s">
        <v>6371</v>
      </c>
      <c r="B5482" s="258" t="s">
        <v>9837</v>
      </c>
      <c r="C5482" s="258">
        <v>2020</v>
      </c>
      <c r="D5482" s="258" t="s">
        <v>900</v>
      </c>
      <c r="E5482" s="258">
        <v>19.04</v>
      </c>
      <c r="F5482" s="258" t="s">
        <v>3644</v>
      </c>
      <c r="G5482" s="259">
        <f>ROUND(Table3[[#This Row],[Net]],3)</f>
        <v>19.04</v>
      </c>
    </row>
    <row r="5483" spans="1:7">
      <c r="A5483" s="258" t="s">
        <v>6372</v>
      </c>
      <c r="B5483" s="258" t="s">
        <v>9837</v>
      </c>
      <c r="C5483" s="258">
        <v>2020</v>
      </c>
      <c r="D5483" s="258" t="s">
        <v>900</v>
      </c>
      <c r="E5483" s="258">
        <v>11.37</v>
      </c>
      <c r="F5483" s="258" t="s">
        <v>3644</v>
      </c>
      <c r="G5483" s="259">
        <f>ROUND(Table3[[#This Row],[Net]],3)</f>
        <v>11.37</v>
      </c>
    </row>
    <row r="5484" spans="1:7">
      <c r="A5484" s="258" t="s">
        <v>6373</v>
      </c>
      <c r="B5484" s="258" t="s">
        <v>9837</v>
      </c>
      <c r="C5484" s="258">
        <v>2020</v>
      </c>
      <c r="D5484" s="258" t="s">
        <v>900</v>
      </c>
      <c r="E5484" s="258">
        <v>7.27</v>
      </c>
      <c r="F5484" s="258" t="s">
        <v>3644</v>
      </c>
      <c r="G5484" s="259">
        <f>ROUND(Table3[[#This Row],[Net]],3)</f>
        <v>7.27</v>
      </c>
    </row>
    <row r="5485" spans="1:7">
      <c r="A5485" s="258" t="s">
        <v>6374</v>
      </c>
      <c r="B5485" s="258" t="s">
        <v>9837</v>
      </c>
      <c r="C5485" s="258">
        <v>2020</v>
      </c>
      <c r="D5485" s="258" t="s">
        <v>900</v>
      </c>
      <c r="E5485" s="258">
        <v>15.93</v>
      </c>
      <c r="F5485" s="258" t="s">
        <v>3644</v>
      </c>
      <c r="G5485" s="259">
        <f>ROUND(Table3[[#This Row],[Net]],3)</f>
        <v>15.93</v>
      </c>
    </row>
    <row r="5486" spans="1:7">
      <c r="A5486" s="258" t="s">
        <v>6375</v>
      </c>
      <c r="B5486" s="258" t="s">
        <v>9837</v>
      </c>
      <c r="C5486" s="258">
        <v>2020</v>
      </c>
      <c r="D5486" s="258" t="s">
        <v>900</v>
      </c>
      <c r="E5486" s="258">
        <v>55.21</v>
      </c>
      <c r="F5486" s="258" t="s">
        <v>3644</v>
      </c>
      <c r="G5486" s="259">
        <f>ROUND(Table3[[#This Row],[Net]],3)</f>
        <v>55.21</v>
      </c>
    </row>
    <row r="5487" spans="1:7">
      <c r="A5487" s="258" t="s">
        <v>6376</v>
      </c>
      <c r="B5487" s="258" t="s">
        <v>9837</v>
      </c>
      <c r="C5487" s="258">
        <v>2020</v>
      </c>
      <c r="D5487" s="258" t="s">
        <v>900</v>
      </c>
      <c r="E5487" s="258">
        <v>38.36</v>
      </c>
      <c r="F5487" s="258" t="s">
        <v>3644</v>
      </c>
      <c r="G5487" s="259">
        <f>ROUND(Table3[[#This Row],[Net]],3)</f>
        <v>38.36</v>
      </c>
    </row>
    <row r="5488" spans="1:7">
      <c r="A5488" s="258" t="s">
        <v>6377</v>
      </c>
      <c r="B5488" s="258" t="s">
        <v>9837</v>
      </c>
      <c r="C5488" s="258">
        <v>2020</v>
      </c>
      <c r="D5488" s="258" t="s">
        <v>900</v>
      </c>
      <c r="E5488" s="258">
        <v>47.41</v>
      </c>
      <c r="F5488" s="258" t="s">
        <v>3644</v>
      </c>
      <c r="G5488" s="259">
        <f>ROUND(Table3[[#This Row],[Net]],3)</f>
        <v>47.41</v>
      </c>
    </row>
    <row r="5489" spans="1:7">
      <c r="A5489" s="258" t="s">
        <v>6378</v>
      </c>
      <c r="B5489" s="258" t="s">
        <v>9837</v>
      </c>
      <c r="C5489" s="258">
        <v>2020</v>
      </c>
      <c r="D5489" s="258" t="s">
        <v>900</v>
      </c>
      <c r="E5489" s="258">
        <v>7.8000000000000007</v>
      </c>
      <c r="F5489" s="258" t="s">
        <v>3644</v>
      </c>
      <c r="G5489" s="259">
        <f>ROUND(Table3[[#This Row],[Net]],3)</f>
        <v>7.8</v>
      </c>
    </row>
    <row r="5490" spans="1:7">
      <c r="A5490" s="258" t="s">
        <v>6379</v>
      </c>
      <c r="B5490" s="258" t="s">
        <v>9837</v>
      </c>
      <c r="C5490" s="258">
        <v>2020</v>
      </c>
      <c r="D5490" s="258" t="s">
        <v>900</v>
      </c>
      <c r="E5490" s="258">
        <v>49.569999999999993</v>
      </c>
      <c r="F5490" s="258" t="s">
        <v>3644</v>
      </c>
      <c r="G5490" s="259">
        <f>ROUND(Table3[[#This Row],[Net]],3)</f>
        <v>49.57</v>
      </c>
    </row>
    <row r="5491" spans="1:7">
      <c r="A5491" s="258" t="s">
        <v>6380</v>
      </c>
      <c r="B5491" s="258" t="s">
        <v>9837</v>
      </c>
      <c r="C5491" s="258">
        <v>2020</v>
      </c>
      <c r="D5491" s="258" t="s">
        <v>900</v>
      </c>
      <c r="E5491" s="258">
        <v>75.030000000000015</v>
      </c>
      <c r="F5491" s="258" t="s">
        <v>3644</v>
      </c>
      <c r="G5491" s="259">
        <f>ROUND(Table3[[#This Row],[Net]],3)</f>
        <v>75.03</v>
      </c>
    </row>
    <row r="5492" spans="1:7">
      <c r="A5492" s="258" t="s">
        <v>6381</v>
      </c>
      <c r="B5492" s="258" t="s">
        <v>9837</v>
      </c>
      <c r="C5492" s="258">
        <v>2020</v>
      </c>
      <c r="D5492" s="258" t="s">
        <v>900</v>
      </c>
      <c r="E5492" s="258">
        <v>53.29</v>
      </c>
      <c r="F5492" s="258" t="s">
        <v>3644</v>
      </c>
      <c r="G5492" s="259">
        <f>ROUND(Table3[[#This Row],[Net]],3)</f>
        <v>53.29</v>
      </c>
    </row>
    <row r="5493" spans="1:7">
      <c r="A5493" s="258" t="s">
        <v>6382</v>
      </c>
      <c r="B5493" s="258" t="s">
        <v>9837</v>
      </c>
      <c r="C5493" s="258">
        <v>2020</v>
      </c>
      <c r="D5493" s="258" t="s">
        <v>900</v>
      </c>
      <c r="E5493" s="258">
        <v>73.03</v>
      </c>
      <c r="F5493" s="258" t="s">
        <v>3644</v>
      </c>
      <c r="G5493" s="259">
        <f>ROUND(Table3[[#This Row],[Net]],3)</f>
        <v>73.03</v>
      </c>
    </row>
    <row r="5494" spans="1:7">
      <c r="A5494" s="258" t="s">
        <v>6383</v>
      </c>
      <c r="B5494" s="258" t="s">
        <v>9837</v>
      </c>
      <c r="C5494" s="258">
        <v>2020</v>
      </c>
      <c r="D5494" s="258" t="s">
        <v>900</v>
      </c>
      <c r="E5494" s="258">
        <v>39.74</v>
      </c>
      <c r="F5494" s="258" t="s">
        <v>3644</v>
      </c>
      <c r="G5494" s="259">
        <f>ROUND(Table3[[#This Row],[Net]],3)</f>
        <v>39.74</v>
      </c>
    </row>
    <row r="5495" spans="1:7">
      <c r="A5495" s="258" t="s">
        <v>6384</v>
      </c>
      <c r="B5495" s="258" t="s">
        <v>9837</v>
      </c>
      <c r="C5495" s="258">
        <v>2020</v>
      </c>
      <c r="D5495" s="258" t="s">
        <v>900</v>
      </c>
      <c r="E5495" s="258">
        <v>27.16</v>
      </c>
      <c r="F5495" s="258" t="s">
        <v>3644</v>
      </c>
      <c r="G5495" s="259">
        <f>ROUND(Table3[[#This Row],[Net]],3)</f>
        <v>27.16</v>
      </c>
    </row>
    <row r="5496" spans="1:7">
      <c r="A5496" s="258" t="s">
        <v>6385</v>
      </c>
      <c r="B5496" s="258" t="s">
        <v>9837</v>
      </c>
      <c r="C5496" s="258">
        <v>2020</v>
      </c>
      <c r="D5496" s="258" t="s">
        <v>900</v>
      </c>
      <c r="E5496" s="258">
        <v>22.650000000000006</v>
      </c>
      <c r="F5496" s="258" t="s">
        <v>3644</v>
      </c>
      <c r="G5496" s="259">
        <f>ROUND(Table3[[#This Row],[Net]],3)</f>
        <v>22.65</v>
      </c>
    </row>
    <row r="5497" spans="1:7">
      <c r="A5497" s="258" t="s">
        <v>6386</v>
      </c>
      <c r="B5497" s="258" t="s">
        <v>9837</v>
      </c>
      <c r="C5497" s="258">
        <v>2020</v>
      </c>
      <c r="D5497" s="258" t="s">
        <v>900</v>
      </c>
      <c r="E5497" s="258">
        <v>28.92</v>
      </c>
      <c r="F5497" s="258" t="s">
        <v>3644</v>
      </c>
      <c r="G5497" s="259">
        <f>ROUND(Table3[[#This Row],[Net]],3)</f>
        <v>28.92</v>
      </c>
    </row>
    <row r="5498" spans="1:7">
      <c r="A5498" s="258" t="s">
        <v>6387</v>
      </c>
      <c r="B5498" s="258" t="s">
        <v>9837</v>
      </c>
      <c r="C5498" s="258">
        <v>2020</v>
      </c>
      <c r="D5498" s="258" t="s">
        <v>900</v>
      </c>
      <c r="E5498" s="258">
        <v>54.449999999999996</v>
      </c>
      <c r="F5498" s="258" t="s">
        <v>3644</v>
      </c>
      <c r="G5498" s="259">
        <f>ROUND(Table3[[#This Row],[Net]],3)</f>
        <v>54.45</v>
      </c>
    </row>
    <row r="5499" spans="1:7">
      <c r="A5499" s="258" t="s">
        <v>6388</v>
      </c>
      <c r="B5499" s="258" t="s">
        <v>9837</v>
      </c>
      <c r="C5499" s="258">
        <v>2020</v>
      </c>
      <c r="D5499" s="258" t="s">
        <v>900</v>
      </c>
      <c r="E5499" s="258">
        <v>75.88000000000001</v>
      </c>
      <c r="F5499" s="258" t="s">
        <v>3644</v>
      </c>
      <c r="G5499" s="259">
        <f>ROUND(Table3[[#This Row],[Net]],3)</f>
        <v>75.88</v>
      </c>
    </row>
    <row r="5500" spans="1:7">
      <c r="A5500" s="258" t="s">
        <v>6389</v>
      </c>
      <c r="B5500" s="258" t="s">
        <v>9837</v>
      </c>
      <c r="C5500" s="258">
        <v>2020</v>
      </c>
      <c r="D5500" s="258" t="s">
        <v>900</v>
      </c>
      <c r="E5500" s="258">
        <v>41.45</v>
      </c>
      <c r="F5500" s="258" t="s">
        <v>3644</v>
      </c>
      <c r="G5500" s="259">
        <f>ROUND(Table3[[#This Row],[Net]],3)</f>
        <v>41.45</v>
      </c>
    </row>
    <row r="5501" spans="1:7">
      <c r="A5501" s="258" t="s">
        <v>6390</v>
      </c>
      <c r="B5501" s="258" t="s">
        <v>9837</v>
      </c>
      <c r="C5501" s="258">
        <v>2020</v>
      </c>
      <c r="D5501" s="258" t="s">
        <v>900</v>
      </c>
      <c r="E5501" s="258">
        <v>4.04</v>
      </c>
      <c r="F5501" s="258" t="s">
        <v>3644</v>
      </c>
      <c r="G5501" s="259">
        <f>ROUND(Table3[[#This Row],[Net]],3)</f>
        <v>4.04</v>
      </c>
    </row>
    <row r="5502" spans="1:7">
      <c r="A5502" s="258" t="s">
        <v>6391</v>
      </c>
      <c r="B5502" s="258" t="s">
        <v>9837</v>
      </c>
      <c r="C5502" s="258">
        <v>2020</v>
      </c>
      <c r="D5502" s="258" t="s">
        <v>900</v>
      </c>
      <c r="E5502" s="258">
        <v>82.91</v>
      </c>
      <c r="F5502" s="258" t="s">
        <v>3644</v>
      </c>
      <c r="G5502" s="259">
        <f>ROUND(Table3[[#This Row],[Net]],3)</f>
        <v>82.91</v>
      </c>
    </row>
    <row r="5503" spans="1:7">
      <c r="A5503" s="258" t="s">
        <v>6392</v>
      </c>
      <c r="B5503" s="258" t="s">
        <v>9837</v>
      </c>
      <c r="C5503" s="258">
        <v>2020</v>
      </c>
      <c r="D5503" s="258" t="s">
        <v>900</v>
      </c>
      <c r="E5503" s="258">
        <v>16.869999999999997</v>
      </c>
      <c r="F5503" s="258" t="s">
        <v>3644</v>
      </c>
      <c r="G5503" s="259">
        <f>ROUND(Table3[[#This Row],[Net]],3)</f>
        <v>16.87</v>
      </c>
    </row>
    <row r="5504" spans="1:7">
      <c r="A5504" s="258" t="s">
        <v>6393</v>
      </c>
      <c r="B5504" s="258" t="s">
        <v>9837</v>
      </c>
      <c r="C5504" s="258">
        <v>2020</v>
      </c>
      <c r="D5504" s="258" t="s">
        <v>900</v>
      </c>
      <c r="E5504" s="258">
        <v>21.099999999999998</v>
      </c>
      <c r="F5504" s="258" t="s">
        <v>3644</v>
      </c>
      <c r="G5504" s="259">
        <f>ROUND(Table3[[#This Row],[Net]],3)</f>
        <v>21.1</v>
      </c>
    </row>
    <row r="5505" spans="1:7">
      <c r="A5505" s="258" t="s">
        <v>6394</v>
      </c>
      <c r="B5505" s="258" t="s">
        <v>9837</v>
      </c>
      <c r="C5505" s="258">
        <v>2020</v>
      </c>
      <c r="D5505" s="258" t="s">
        <v>900</v>
      </c>
      <c r="E5505" s="258">
        <v>35.339999999999996</v>
      </c>
      <c r="F5505" s="258" t="s">
        <v>3644</v>
      </c>
      <c r="G5505" s="259">
        <f>ROUND(Table3[[#This Row],[Net]],3)</f>
        <v>35.340000000000003</v>
      </c>
    </row>
    <row r="5506" spans="1:7">
      <c r="A5506" s="258" t="s">
        <v>6395</v>
      </c>
      <c r="B5506" s="258" t="s">
        <v>9837</v>
      </c>
      <c r="C5506" s="258">
        <v>2020</v>
      </c>
      <c r="D5506" s="258" t="s">
        <v>900</v>
      </c>
      <c r="E5506" s="258">
        <v>59.379999999999995</v>
      </c>
      <c r="F5506" s="258" t="s">
        <v>3644</v>
      </c>
      <c r="G5506" s="259">
        <f>ROUND(Table3[[#This Row],[Net]],3)</f>
        <v>59.38</v>
      </c>
    </row>
    <row r="5507" spans="1:7">
      <c r="A5507" s="258" t="s">
        <v>6396</v>
      </c>
      <c r="B5507" s="258" t="s">
        <v>9837</v>
      </c>
      <c r="C5507" s="258">
        <v>2020</v>
      </c>
      <c r="D5507" s="258" t="s">
        <v>900</v>
      </c>
      <c r="E5507" s="258">
        <v>38.730000000000004</v>
      </c>
      <c r="F5507" s="258" t="s">
        <v>3644</v>
      </c>
      <c r="G5507" s="259">
        <f>ROUND(Table3[[#This Row],[Net]],3)</f>
        <v>38.729999999999997</v>
      </c>
    </row>
    <row r="5508" spans="1:7">
      <c r="A5508" s="258" t="s">
        <v>6397</v>
      </c>
      <c r="B5508" s="258" t="s">
        <v>9837</v>
      </c>
      <c r="C5508" s="258">
        <v>2020</v>
      </c>
      <c r="D5508" s="258" t="s">
        <v>900</v>
      </c>
      <c r="E5508" s="258">
        <v>72.38</v>
      </c>
      <c r="F5508" s="258" t="s">
        <v>3644</v>
      </c>
      <c r="G5508" s="259">
        <f>ROUND(Table3[[#This Row],[Net]],3)</f>
        <v>72.38</v>
      </c>
    </row>
    <row r="5509" spans="1:7">
      <c r="A5509" s="258" t="s">
        <v>6398</v>
      </c>
      <c r="B5509" s="258" t="s">
        <v>9837</v>
      </c>
      <c r="C5509" s="258">
        <v>2020</v>
      </c>
      <c r="D5509" s="258" t="s">
        <v>900</v>
      </c>
      <c r="E5509" s="258">
        <v>35.65</v>
      </c>
      <c r="F5509" s="258" t="s">
        <v>3644</v>
      </c>
      <c r="G5509" s="259">
        <f>ROUND(Table3[[#This Row],[Net]],3)</f>
        <v>35.65</v>
      </c>
    </row>
    <row r="5510" spans="1:7">
      <c r="A5510" s="258" t="s">
        <v>6399</v>
      </c>
      <c r="B5510" s="258" t="s">
        <v>9837</v>
      </c>
      <c r="C5510" s="258">
        <v>2020</v>
      </c>
      <c r="D5510" s="258" t="s">
        <v>900</v>
      </c>
      <c r="E5510" s="258">
        <v>75.25</v>
      </c>
      <c r="F5510" s="258" t="s">
        <v>3644</v>
      </c>
      <c r="G5510" s="259">
        <f>ROUND(Table3[[#This Row],[Net]],3)</f>
        <v>75.25</v>
      </c>
    </row>
    <row r="5511" spans="1:7">
      <c r="A5511" s="258" t="s">
        <v>6400</v>
      </c>
      <c r="B5511" s="258" t="s">
        <v>9837</v>
      </c>
      <c r="C5511" s="258">
        <v>2020</v>
      </c>
      <c r="D5511" s="258" t="s">
        <v>900</v>
      </c>
      <c r="E5511" s="258">
        <v>83.580000000000013</v>
      </c>
      <c r="F5511" s="258" t="s">
        <v>3644</v>
      </c>
      <c r="G5511" s="259">
        <f>ROUND(Table3[[#This Row],[Net]],3)</f>
        <v>83.58</v>
      </c>
    </row>
    <row r="5512" spans="1:7">
      <c r="A5512" s="258" t="s">
        <v>6401</v>
      </c>
      <c r="B5512" s="258" t="s">
        <v>9837</v>
      </c>
      <c r="C5512" s="258">
        <v>2020</v>
      </c>
      <c r="D5512" s="258" t="s">
        <v>900</v>
      </c>
      <c r="E5512" s="258">
        <v>5.34</v>
      </c>
      <c r="F5512" s="258" t="s">
        <v>3644</v>
      </c>
      <c r="G5512" s="259">
        <f>ROUND(Table3[[#This Row],[Net]],3)</f>
        <v>5.34</v>
      </c>
    </row>
    <row r="5513" spans="1:7">
      <c r="A5513" s="258" t="s">
        <v>6402</v>
      </c>
      <c r="B5513" s="258" t="s">
        <v>9837</v>
      </c>
      <c r="C5513" s="258">
        <v>2020</v>
      </c>
      <c r="D5513" s="258" t="s">
        <v>900</v>
      </c>
      <c r="E5513" s="258">
        <v>134.43</v>
      </c>
      <c r="F5513" s="258" t="s">
        <v>3644</v>
      </c>
      <c r="G5513" s="259">
        <f>ROUND(Table3[[#This Row],[Net]],3)</f>
        <v>134.43</v>
      </c>
    </row>
    <row r="5514" spans="1:7">
      <c r="A5514" s="258" t="s">
        <v>6403</v>
      </c>
      <c r="B5514" s="258" t="s">
        <v>9837</v>
      </c>
      <c r="C5514" s="258">
        <v>2020</v>
      </c>
      <c r="D5514" s="258" t="s">
        <v>900</v>
      </c>
      <c r="E5514" s="258">
        <v>28.519999999999996</v>
      </c>
      <c r="F5514" s="258" t="s">
        <v>3644</v>
      </c>
      <c r="G5514" s="259">
        <f>ROUND(Table3[[#This Row],[Net]],3)</f>
        <v>28.52</v>
      </c>
    </row>
    <row r="5515" spans="1:7">
      <c r="A5515" s="258" t="s">
        <v>6404</v>
      </c>
      <c r="B5515" s="258" t="s">
        <v>9837</v>
      </c>
      <c r="C5515" s="258">
        <v>2020</v>
      </c>
      <c r="D5515" s="258" t="s">
        <v>900</v>
      </c>
      <c r="E5515" s="258">
        <v>32.410000000000004</v>
      </c>
      <c r="F5515" s="258" t="s">
        <v>3644</v>
      </c>
      <c r="G5515" s="259">
        <f>ROUND(Table3[[#This Row],[Net]],3)</f>
        <v>32.409999999999997</v>
      </c>
    </row>
    <row r="5516" spans="1:7">
      <c r="A5516" s="258" t="s">
        <v>6405</v>
      </c>
      <c r="B5516" s="258" t="s">
        <v>9837</v>
      </c>
      <c r="C5516" s="258">
        <v>2020</v>
      </c>
      <c r="D5516" s="258" t="s">
        <v>900</v>
      </c>
      <c r="E5516" s="258">
        <v>100.39999999999999</v>
      </c>
      <c r="F5516" s="258" t="s">
        <v>3644</v>
      </c>
      <c r="G5516" s="259">
        <f>ROUND(Table3[[#This Row],[Net]],3)</f>
        <v>100.4</v>
      </c>
    </row>
    <row r="5517" spans="1:7">
      <c r="A5517" s="258" t="s">
        <v>6406</v>
      </c>
      <c r="B5517" s="258" t="s">
        <v>9837</v>
      </c>
      <c r="C5517" s="258">
        <v>2020</v>
      </c>
      <c r="D5517" s="258" t="s">
        <v>900</v>
      </c>
      <c r="E5517" s="258">
        <v>67.330000000000013</v>
      </c>
      <c r="F5517" s="258" t="s">
        <v>3644</v>
      </c>
      <c r="G5517" s="259">
        <f>ROUND(Table3[[#This Row],[Net]],3)</f>
        <v>67.33</v>
      </c>
    </row>
    <row r="5518" spans="1:7">
      <c r="A5518" s="258" t="s">
        <v>6407</v>
      </c>
      <c r="B5518" s="258" t="s">
        <v>9837</v>
      </c>
      <c r="C5518" s="258">
        <v>2020</v>
      </c>
      <c r="D5518" s="258" t="s">
        <v>900</v>
      </c>
      <c r="E5518" s="258">
        <v>20.060000000000002</v>
      </c>
      <c r="F5518" s="258" t="s">
        <v>3644</v>
      </c>
      <c r="G5518" s="259">
        <f>ROUND(Table3[[#This Row],[Net]],3)</f>
        <v>20.059999999999999</v>
      </c>
    </row>
    <row r="5519" spans="1:7">
      <c r="A5519" s="258" t="s">
        <v>6408</v>
      </c>
      <c r="B5519" s="258" t="s">
        <v>9837</v>
      </c>
      <c r="C5519" s="258">
        <v>2020</v>
      </c>
      <c r="D5519" s="258" t="s">
        <v>900</v>
      </c>
      <c r="E5519" s="258">
        <v>34.070000000000007</v>
      </c>
      <c r="F5519" s="258" t="s">
        <v>3644</v>
      </c>
      <c r="G5519" s="259">
        <f>ROUND(Table3[[#This Row],[Net]],3)</f>
        <v>34.07</v>
      </c>
    </row>
    <row r="5520" spans="1:7">
      <c r="A5520" s="258" t="s">
        <v>6409</v>
      </c>
      <c r="B5520" s="258" t="s">
        <v>9837</v>
      </c>
      <c r="C5520" s="258">
        <v>2020</v>
      </c>
      <c r="D5520" s="258" t="s">
        <v>900</v>
      </c>
      <c r="E5520" s="258">
        <v>15.620000000000003</v>
      </c>
      <c r="F5520" s="258" t="s">
        <v>3644</v>
      </c>
      <c r="G5520" s="259">
        <f>ROUND(Table3[[#This Row],[Net]],3)</f>
        <v>15.62</v>
      </c>
    </row>
    <row r="5521" spans="1:7">
      <c r="A5521" s="258" t="s">
        <v>6410</v>
      </c>
      <c r="B5521" s="258" t="s">
        <v>9837</v>
      </c>
      <c r="C5521" s="258">
        <v>2020</v>
      </c>
      <c r="D5521" s="258" t="s">
        <v>900</v>
      </c>
      <c r="E5521" s="258">
        <v>84.1</v>
      </c>
      <c r="F5521" s="258" t="s">
        <v>3644</v>
      </c>
      <c r="G5521" s="259">
        <f>ROUND(Table3[[#This Row],[Net]],3)</f>
        <v>84.1</v>
      </c>
    </row>
    <row r="5522" spans="1:7">
      <c r="A5522" s="258" t="s">
        <v>6411</v>
      </c>
      <c r="B5522" s="258" t="s">
        <v>9837</v>
      </c>
      <c r="C5522" s="258">
        <v>2020</v>
      </c>
      <c r="D5522" s="258" t="s">
        <v>900</v>
      </c>
      <c r="E5522" s="258">
        <v>42.86</v>
      </c>
      <c r="F5522" s="258" t="s">
        <v>3644</v>
      </c>
      <c r="G5522" s="259">
        <f>ROUND(Table3[[#This Row],[Net]],3)</f>
        <v>42.86</v>
      </c>
    </row>
    <row r="5523" spans="1:7">
      <c r="A5523" s="258" t="s">
        <v>6412</v>
      </c>
      <c r="B5523" s="258" t="s">
        <v>9837</v>
      </c>
      <c r="C5523" s="258">
        <v>2020</v>
      </c>
      <c r="D5523" s="258" t="s">
        <v>900</v>
      </c>
      <c r="E5523" s="258">
        <v>2.96</v>
      </c>
      <c r="F5523" s="258" t="s">
        <v>3644</v>
      </c>
      <c r="G5523" s="259">
        <f>ROUND(Table3[[#This Row],[Net]],3)</f>
        <v>2.96</v>
      </c>
    </row>
    <row r="5524" spans="1:7">
      <c r="A5524" s="258" t="s">
        <v>6413</v>
      </c>
      <c r="B5524" s="258" t="s">
        <v>9837</v>
      </c>
      <c r="C5524" s="258">
        <v>2020</v>
      </c>
      <c r="D5524" s="258" t="s">
        <v>905</v>
      </c>
      <c r="E5524" s="258">
        <v>10.32</v>
      </c>
      <c r="F5524" s="258" t="s">
        <v>3644</v>
      </c>
      <c r="G5524" s="259">
        <f>ROUND(Table3[[#This Row],[Net]],3)</f>
        <v>10.32</v>
      </c>
    </row>
    <row r="5525" spans="1:7">
      <c r="A5525" s="258" t="s">
        <v>6414</v>
      </c>
      <c r="B5525" s="258" t="s">
        <v>9837</v>
      </c>
      <c r="C5525" s="258">
        <v>2020</v>
      </c>
      <c r="D5525" s="258" t="s">
        <v>905</v>
      </c>
      <c r="E5525" s="258">
        <v>86.24</v>
      </c>
      <c r="F5525" s="258" t="s">
        <v>3644</v>
      </c>
      <c r="G5525" s="259">
        <f>ROUND(Table3[[#This Row],[Net]],3)</f>
        <v>86.24</v>
      </c>
    </row>
    <row r="5526" spans="1:7">
      <c r="A5526" s="258" t="s">
        <v>6415</v>
      </c>
      <c r="B5526" s="258" t="s">
        <v>9837</v>
      </c>
      <c r="C5526" s="258">
        <v>2020</v>
      </c>
      <c r="D5526" s="258" t="s">
        <v>905</v>
      </c>
      <c r="E5526" s="258">
        <v>64.870000000000019</v>
      </c>
      <c r="F5526" s="258" t="s">
        <v>3644</v>
      </c>
      <c r="G5526" s="259">
        <f>ROUND(Table3[[#This Row],[Net]],3)</f>
        <v>64.87</v>
      </c>
    </row>
    <row r="5527" spans="1:7">
      <c r="A5527" s="258" t="s">
        <v>6416</v>
      </c>
      <c r="B5527" s="258" t="s">
        <v>9837</v>
      </c>
      <c r="C5527" s="258">
        <v>2020</v>
      </c>
      <c r="D5527" s="258" t="s">
        <v>905</v>
      </c>
      <c r="E5527" s="258">
        <v>8.35</v>
      </c>
      <c r="F5527" s="258" t="s">
        <v>3644</v>
      </c>
      <c r="G5527" s="259">
        <f>ROUND(Table3[[#This Row],[Net]],3)</f>
        <v>8.35</v>
      </c>
    </row>
    <row r="5528" spans="1:7">
      <c r="A5528" s="258" t="s">
        <v>6417</v>
      </c>
      <c r="B5528" s="258" t="s">
        <v>9837</v>
      </c>
      <c r="C5528" s="258">
        <v>2020</v>
      </c>
      <c r="D5528" s="258" t="s">
        <v>905</v>
      </c>
      <c r="E5528" s="258">
        <v>50.519999999999996</v>
      </c>
      <c r="F5528" s="258" t="s">
        <v>3644</v>
      </c>
      <c r="G5528" s="259">
        <f>ROUND(Table3[[#This Row],[Net]],3)</f>
        <v>50.52</v>
      </c>
    </row>
    <row r="5529" spans="1:7">
      <c r="A5529" s="258" t="s">
        <v>6418</v>
      </c>
      <c r="B5529" s="258" t="s">
        <v>9837</v>
      </c>
      <c r="C5529" s="258">
        <v>2020</v>
      </c>
      <c r="D5529" s="258" t="s">
        <v>905</v>
      </c>
      <c r="E5529" s="258">
        <v>4.9000000000000004</v>
      </c>
      <c r="F5529" s="258" t="s">
        <v>3644</v>
      </c>
      <c r="G5529" s="259">
        <f>ROUND(Table3[[#This Row],[Net]],3)</f>
        <v>4.9000000000000004</v>
      </c>
    </row>
    <row r="5530" spans="1:7">
      <c r="A5530" s="258" t="s">
        <v>6419</v>
      </c>
      <c r="B5530" s="258" t="s">
        <v>9837</v>
      </c>
      <c r="C5530" s="258">
        <v>2020</v>
      </c>
      <c r="D5530" s="258" t="s">
        <v>905</v>
      </c>
      <c r="E5530" s="258">
        <v>23.02</v>
      </c>
      <c r="F5530" s="258" t="s">
        <v>3644</v>
      </c>
      <c r="G5530" s="259">
        <f>ROUND(Table3[[#This Row],[Net]],3)</f>
        <v>23.02</v>
      </c>
    </row>
    <row r="5531" spans="1:7">
      <c r="A5531" s="258" t="s">
        <v>6420</v>
      </c>
      <c r="B5531" s="258" t="s">
        <v>9837</v>
      </c>
      <c r="C5531" s="258">
        <v>2020</v>
      </c>
      <c r="D5531" s="258" t="s">
        <v>905</v>
      </c>
      <c r="E5531" s="258">
        <v>19.68</v>
      </c>
      <c r="F5531" s="258" t="s">
        <v>3644</v>
      </c>
      <c r="G5531" s="259">
        <f>ROUND(Table3[[#This Row],[Net]],3)</f>
        <v>19.68</v>
      </c>
    </row>
    <row r="5532" spans="1:7">
      <c r="A5532" s="258" t="s">
        <v>6421</v>
      </c>
      <c r="B5532" s="258" t="s">
        <v>9837</v>
      </c>
      <c r="C5532" s="258">
        <v>2020</v>
      </c>
      <c r="D5532" s="258" t="s">
        <v>905</v>
      </c>
      <c r="E5532" s="258">
        <v>43.59</v>
      </c>
      <c r="F5532" s="258" t="s">
        <v>3644</v>
      </c>
      <c r="G5532" s="259">
        <f>ROUND(Table3[[#This Row],[Net]],3)</f>
        <v>43.59</v>
      </c>
    </row>
    <row r="5533" spans="1:7">
      <c r="A5533" s="258" t="s">
        <v>6422</v>
      </c>
      <c r="B5533" s="258" t="s">
        <v>9837</v>
      </c>
      <c r="C5533" s="258">
        <v>2020</v>
      </c>
      <c r="D5533" s="258" t="s">
        <v>905</v>
      </c>
      <c r="E5533" s="258">
        <v>18.45</v>
      </c>
      <c r="F5533" s="258" t="s">
        <v>3644</v>
      </c>
      <c r="G5533" s="259">
        <f>ROUND(Table3[[#This Row],[Net]],3)</f>
        <v>18.45</v>
      </c>
    </row>
    <row r="5534" spans="1:7">
      <c r="A5534" s="258" t="s">
        <v>6423</v>
      </c>
      <c r="B5534" s="258" t="s">
        <v>9837</v>
      </c>
      <c r="C5534" s="258">
        <v>2020</v>
      </c>
      <c r="D5534" s="258" t="s">
        <v>905</v>
      </c>
      <c r="E5534" s="258">
        <v>48.29999999999999</v>
      </c>
      <c r="F5534" s="258" t="s">
        <v>3644</v>
      </c>
      <c r="G5534" s="259">
        <f>ROUND(Table3[[#This Row],[Net]],3)</f>
        <v>48.3</v>
      </c>
    </row>
    <row r="5535" spans="1:7">
      <c r="A5535" s="258" t="s">
        <v>6424</v>
      </c>
      <c r="B5535" s="258" t="s">
        <v>9837</v>
      </c>
      <c r="C5535" s="258">
        <v>2020</v>
      </c>
      <c r="D5535" s="258" t="s">
        <v>905</v>
      </c>
      <c r="E5535" s="258">
        <v>104.06</v>
      </c>
      <c r="F5535" s="258" t="s">
        <v>3644</v>
      </c>
      <c r="G5535" s="259">
        <f>ROUND(Table3[[#This Row],[Net]],3)</f>
        <v>104.06</v>
      </c>
    </row>
    <row r="5536" spans="1:7">
      <c r="A5536" s="258" t="s">
        <v>6425</v>
      </c>
      <c r="B5536" s="258" t="s">
        <v>9837</v>
      </c>
      <c r="C5536" s="258">
        <v>2020</v>
      </c>
      <c r="D5536" s="258" t="s">
        <v>905</v>
      </c>
      <c r="E5536" s="258">
        <v>36.200000000000003</v>
      </c>
      <c r="F5536" s="258" t="s">
        <v>3644</v>
      </c>
      <c r="G5536" s="259">
        <f>ROUND(Table3[[#This Row],[Net]],3)</f>
        <v>36.200000000000003</v>
      </c>
    </row>
    <row r="5537" spans="1:7">
      <c r="A5537" s="258" t="s">
        <v>6426</v>
      </c>
      <c r="B5537" s="258" t="s">
        <v>9837</v>
      </c>
      <c r="C5537" s="258">
        <v>2020</v>
      </c>
      <c r="D5537" s="258" t="s">
        <v>910</v>
      </c>
      <c r="E5537" s="258">
        <v>43.199999999999996</v>
      </c>
      <c r="F5537" s="258" t="s">
        <v>3644</v>
      </c>
      <c r="G5537" s="259">
        <f>ROUND(Table3[[#This Row],[Net]],3)</f>
        <v>43.2</v>
      </c>
    </row>
    <row r="5538" spans="1:7">
      <c r="A5538" s="258" t="s">
        <v>6427</v>
      </c>
      <c r="B5538" s="258" t="s">
        <v>9837</v>
      </c>
      <c r="C5538" s="258">
        <v>2020</v>
      </c>
      <c r="D5538" s="258" t="s">
        <v>910</v>
      </c>
      <c r="E5538" s="258">
        <v>17.59</v>
      </c>
      <c r="F5538" s="258" t="s">
        <v>3644</v>
      </c>
      <c r="G5538" s="259">
        <f>ROUND(Table3[[#This Row],[Net]],3)</f>
        <v>17.59</v>
      </c>
    </row>
    <row r="5539" spans="1:7">
      <c r="A5539" s="258" t="s">
        <v>6428</v>
      </c>
      <c r="B5539" s="258" t="s">
        <v>9837</v>
      </c>
      <c r="C5539" s="258">
        <v>2020</v>
      </c>
      <c r="D5539" s="258" t="s">
        <v>910</v>
      </c>
      <c r="E5539" s="258">
        <v>16.84</v>
      </c>
      <c r="F5539" s="258" t="s">
        <v>3644</v>
      </c>
      <c r="G5539" s="259">
        <f>ROUND(Table3[[#This Row],[Net]],3)</f>
        <v>16.84</v>
      </c>
    </row>
    <row r="5540" spans="1:7">
      <c r="A5540" s="258" t="s">
        <v>6429</v>
      </c>
      <c r="B5540" s="258" t="s">
        <v>9837</v>
      </c>
      <c r="C5540" s="258">
        <v>2020</v>
      </c>
      <c r="D5540" s="258" t="s">
        <v>910</v>
      </c>
      <c r="E5540" s="258">
        <v>24.93</v>
      </c>
      <c r="F5540" s="258" t="s">
        <v>3644</v>
      </c>
      <c r="G5540" s="259">
        <f>ROUND(Table3[[#This Row],[Net]],3)</f>
        <v>24.93</v>
      </c>
    </row>
    <row r="5541" spans="1:7">
      <c r="A5541" s="258" t="s">
        <v>6430</v>
      </c>
      <c r="B5541" s="258" t="s">
        <v>9837</v>
      </c>
      <c r="C5541" s="258">
        <v>2020</v>
      </c>
      <c r="D5541" s="258" t="s">
        <v>910</v>
      </c>
      <c r="E5541" s="258">
        <v>19.840000000000003</v>
      </c>
      <c r="F5541" s="258" t="s">
        <v>3644</v>
      </c>
      <c r="G5541" s="259">
        <f>ROUND(Table3[[#This Row],[Net]],3)</f>
        <v>19.84</v>
      </c>
    </row>
    <row r="5542" spans="1:7">
      <c r="A5542" s="258" t="s">
        <v>6431</v>
      </c>
      <c r="B5542" s="258" t="s">
        <v>9837</v>
      </c>
      <c r="C5542" s="258">
        <v>2020</v>
      </c>
      <c r="D5542" s="258" t="s">
        <v>910</v>
      </c>
      <c r="E5542" s="258">
        <v>0.03</v>
      </c>
      <c r="F5542" s="258" t="s">
        <v>3644</v>
      </c>
      <c r="G5542" s="259">
        <f>ROUND(Table3[[#This Row],[Net]],3)</f>
        <v>0.03</v>
      </c>
    </row>
    <row r="5543" spans="1:7">
      <c r="A5543" s="258" t="s">
        <v>6432</v>
      </c>
      <c r="B5543" s="258" t="s">
        <v>9837</v>
      </c>
      <c r="C5543" s="258">
        <v>2020</v>
      </c>
      <c r="D5543" s="258" t="s">
        <v>916</v>
      </c>
      <c r="E5543" s="258">
        <v>6.1000000000000005</v>
      </c>
      <c r="F5543" s="258" t="s">
        <v>3644</v>
      </c>
      <c r="G5543" s="259">
        <f>ROUND(Table3[[#This Row],[Net]],3)</f>
        <v>6.1</v>
      </c>
    </row>
    <row r="5544" spans="1:7">
      <c r="A5544" s="258" t="s">
        <v>6433</v>
      </c>
      <c r="B5544" s="258" t="s">
        <v>9838</v>
      </c>
      <c r="C5544" s="258">
        <v>2020</v>
      </c>
      <c r="D5544" s="258" t="s">
        <v>875</v>
      </c>
      <c r="E5544" s="258">
        <v>133.21</v>
      </c>
      <c r="F5544" s="258" t="s">
        <v>3644</v>
      </c>
      <c r="G5544" s="259">
        <f>ROUND(Table3[[#This Row],[Net]],3)</f>
        <v>133.21</v>
      </c>
    </row>
    <row r="5545" spans="1:7">
      <c r="A5545" s="258" t="s">
        <v>6434</v>
      </c>
      <c r="B5545" s="258" t="s">
        <v>9838</v>
      </c>
      <c r="C5545" s="258">
        <v>2020</v>
      </c>
      <c r="D5545" s="258" t="s">
        <v>875</v>
      </c>
      <c r="E5545" s="258">
        <v>199.54999999999995</v>
      </c>
      <c r="F5545" s="258" t="s">
        <v>3644</v>
      </c>
      <c r="G5545" s="259">
        <f>ROUND(Table3[[#This Row],[Net]],3)</f>
        <v>199.55</v>
      </c>
    </row>
    <row r="5546" spans="1:7">
      <c r="A5546" s="258" t="s">
        <v>6435</v>
      </c>
      <c r="B5546" s="258" t="s">
        <v>9838</v>
      </c>
      <c r="C5546" s="258">
        <v>2020</v>
      </c>
      <c r="D5546" s="258" t="s">
        <v>875</v>
      </c>
      <c r="E5546" s="258">
        <v>122.4</v>
      </c>
      <c r="F5546" s="258" t="s">
        <v>3644</v>
      </c>
      <c r="G5546" s="259">
        <f>ROUND(Table3[[#This Row],[Net]],3)</f>
        <v>122.4</v>
      </c>
    </row>
    <row r="5547" spans="1:7">
      <c r="A5547" s="258" t="s">
        <v>6436</v>
      </c>
      <c r="B5547" s="258" t="s">
        <v>9838</v>
      </c>
      <c r="C5547" s="258">
        <v>2020</v>
      </c>
      <c r="D5547" s="258" t="s">
        <v>875</v>
      </c>
      <c r="E5547" s="258">
        <v>-136.87</v>
      </c>
      <c r="F5547" s="258" t="s">
        <v>3644</v>
      </c>
      <c r="G5547" s="259">
        <f>ROUND(Table3[[#This Row],[Net]],3)</f>
        <v>-136.87</v>
      </c>
    </row>
    <row r="5548" spans="1:7">
      <c r="A5548" s="258" t="s">
        <v>6437</v>
      </c>
      <c r="B5548" s="258" t="s">
        <v>9838</v>
      </c>
      <c r="C5548" s="258">
        <v>2020</v>
      </c>
      <c r="D5548" s="258" t="s">
        <v>875</v>
      </c>
      <c r="E5548" s="258">
        <v>146.37</v>
      </c>
      <c r="F5548" s="258" t="s">
        <v>3644</v>
      </c>
      <c r="G5548" s="259">
        <f>ROUND(Table3[[#This Row],[Net]],3)</f>
        <v>146.37</v>
      </c>
    </row>
    <row r="5549" spans="1:7">
      <c r="A5549" s="258" t="s">
        <v>6438</v>
      </c>
      <c r="B5549" s="258" t="s">
        <v>9838</v>
      </c>
      <c r="C5549" s="258">
        <v>2020</v>
      </c>
      <c r="D5549" s="258" t="s">
        <v>875</v>
      </c>
      <c r="E5549" s="258">
        <v>335.72</v>
      </c>
      <c r="F5549" s="258" t="s">
        <v>3644</v>
      </c>
      <c r="G5549" s="259">
        <f>ROUND(Table3[[#This Row],[Net]],3)</f>
        <v>335.72</v>
      </c>
    </row>
    <row r="5550" spans="1:7">
      <c r="A5550" s="258" t="s">
        <v>6439</v>
      </c>
      <c r="B5550" s="258" t="s">
        <v>9838</v>
      </c>
      <c r="C5550" s="258">
        <v>2020</v>
      </c>
      <c r="D5550" s="258" t="s">
        <v>875</v>
      </c>
      <c r="E5550" s="258">
        <v>205.29000000000002</v>
      </c>
      <c r="F5550" s="258" t="s">
        <v>3644</v>
      </c>
      <c r="G5550" s="259">
        <f>ROUND(Table3[[#This Row],[Net]],3)</f>
        <v>205.29</v>
      </c>
    </row>
    <row r="5551" spans="1:7">
      <c r="A5551" s="258" t="s">
        <v>6440</v>
      </c>
      <c r="B5551" s="258" t="s">
        <v>9838</v>
      </c>
      <c r="C5551" s="258">
        <v>2020</v>
      </c>
      <c r="D5551" s="258" t="s">
        <v>890</v>
      </c>
      <c r="E5551" s="258">
        <v>153.38999999999999</v>
      </c>
      <c r="F5551" s="258" t="s">
        <v>3644</v>
      </c>
      <c r="G5551" s="259">
        <f>ROUND(Table3[[#This Row],[Net]],3)</f>
        <v>153.38999999999999</v>
      </c>
    </row>
    <row r="5552" spans="1:7">
      <c r="A5552" s="258" t="s">
        <v>6441</v>
      </c>
      <c r="B5552" s="258" t="s">
        <v>9838</v>
      </c>
      <c r="C5552" s="258">
        <v>2020</v>
      </c>
      <c r="D5552" s="258" t="s">
        <v>890</v>
      </c>
      <c r="E5552" s="258">
        <v>125.11999999999999</v>
      </c>
      <c r="F5552" s="258" t="s">
        <v>3644</v>
      </c>
      <c r="G5552" s="259">
        <f>ROUND(Table3[[#This Row],[Net]],3)</f>
        <v>125.12</v>
      </c>
    </row>
    <row r="5553" spans="1:7">
      <c r="A5553" s="258" t="s">
        <v>6442</v>
      </c>
      <c r="B5553" s="258" t="s">
        <v>9838</v>
      </c>
      <c r="C5553" s="258">
        <v>2020</v>
      </c>
      <c r="D5553" s="258" t="s">
        <v>890</v>
      </c>
      <c r="E5553" s="258">
        <v>153.85000000000002</v>
      </c>
      <c r="F5553" s="258" t="s">
        <v>3644</v>
      </c>
      <c r="G5553" s="259">
        <f>ROUND(Table3[[#This Row],[Net]],3)</f>
        <v>153.85</v>
      </c>
    </row>
    <row r="5554" spans="1:7">
      <c r="A5554" s="258" t="s">
        <v>6443</v>
      </c>
      <c r="B5554" s="258" t="s">
        <v>9838</v>
      </c>
      <c r="C5554" s="258">
        <v>2020</v>
      </c>
      <c r="D5554" s="258" t="s">
        <v>890</v>
      </c>
      <c r="E5554" s="258">
        <v>276.58999999999992</v>
      </c>
      <c r="F5554" s="258" t="s">
        <v>3644</v>
      </c>
      <c r="G5554" s="259">
        <f>ROUND(Table3[[#This Row],[Net]],3)</f>
        <v>276.58999999999997</v>
      </c>
    </row>
    <row r="5555" spans="1:7">
      <c r="A5555" s="258" t="s">
        <v>6444</v>
      </c>
      <c r="B5555" s="258" t="s">
        <v>9838</v>
      </c>
      <c r="C5555" s="258">
        <v>2020</v>
      </c>
      <c r="D5555" s="258" t="s">
        <v>890</v>
      </c>
      <c r="E5555" s="258">
        <v>139.9</v>
      </c>
      <c r="F5555" s="258" t="s">
        <v>3644</v>
      </c>
      <c r="G5555" s="259">
        <f>ROUND(Table3[[#This Row],[Net]],3)</f>
        <v>139.9</v>
      </c>
    </row>
    <row r="5556" spans="1:7">
      <c r="A5556" s="258" t="s">
        <v>6445</v>
      </c>
      <c r="B5556" s="258" t="s">
        <v>9838</v>
      </c>
      <c r="C5556" s="258">
        <v>2020</v>
      </c>
      <c r="D5556" s="258" t="s">
        <v>890</v>
      </c>
      <c r="E5556" s="258">
        <v>162.29</v>
      </c>
      <c r="F5556" s="258" t="s">
        <v>3644</v>
      </c>
      <c r="G5556" s="259">
        <f>ROUND(Table3[[#This Row],[Net]],3)</f>
        <v>162.29</v>
      </c>
    </row>
    <row r="5557" spans="1:7">
      <c r="A5557" s="258" t="s">
        <v>6446</v>
      </c>
      <c r="B5557" s="258" t="s">
        <v>9838</v>
      </c>
      <c r="C5557" s="258">
        <v>2020</v>
      </c>
      <c r="D5557" s="258" t="s">
        <v>890</v>
      </c>
      <c r="E5557" s="258">
        <v>152.27000000000001</v>
      </c>
      <c r="F5557" s="258" t="s">
        <v>3644</v>
      </c>
      <c r="G5557" s="259">
        <f>ROUND(Table3[[#This Row],[Net]],3)</f>
        <v>152.27000000000001</v>
      </c>
    </row>
    <row r="5558" spans="1:7">
      <c r="A5558" s="258" t="s">
        <v>6447</v>
      </c>
      <c r="B5558" s="258" t="s">
        <v>9838</v>
      </c>
      <c r="C5558" s="258">
        <v>2020</v>
      </c>
      <c r="D5558" s="258" t="s">
        <v>890</v>
      </c>
      <c r="E5558" s="258">
        <v>63.69</v>
      </c>
      <c r="F5558" s="258" t="s">
        <v>3644</v>
      </c>
      <c r="G5558" s="259">
        <f>ROUND(Table3[[#This Row],[Net]],3)</f>
        <v>63.69</v>
      </c>
    </row>
    <row r="5559" spans="1:7">
      <c r="A5559" s="258" t="s">
        <v>6448</v>
      </c>
      <c r="B5559" s="258" t="s">
        <v>9838</v>
      </c>
      <c r="C5559" s="258">
        <v>2020</v>
      </c>
      <c r="D5559" s="258" t="s">
        <v>890</v>
      </c>
      <c r="E5559" s="258">
        <v>264.57</v>
      </c>
      <c r="F5559" s="258" t="s">
        <v>3644</v>
      </c>
      <c r="G5559" s="259">
        <f>ROUND(Table3[[#This Row],[Net]],3)</f>
        <v>264.57</v>
      </c>
    </row>
    <row r="5560" spans="1:7">
      <c r="A5560" s="258" t="s">
        <v>6449</v>
      </c>
      <c r="B5560" s="258" t="s">
        <v>9838</v>
      </c>
      <c r="C5560" s="258">
        <v>2020</v>
      </c>
      <c r="D5560" s="258" t="s">
        <v>890</v>
      </c>
      <c r="E5560" s="258">
        <v>153.49999999999997</v>
      </c>
      <c r="F5560" s="258" t="s">
        <v>3644</v>
      </c>
      <c r="G5560" s="259">
        <f>ROUND(Table3[[#This Row],[Net]],3)</f>
        <v>153.5</v>
      </c>
    </row>
    <row r="5561" spans="1:7">
      <c r="A5561" s="258" t="s">
        <v>6450</v>
      </c>
      <c r="B5561" s="258" t="s">
        <v>9838</v>
      </c>
      <c r="C5561" s="258">
        <v>2020</v>
      </c>
      <c r="D5561" s="258" t="s">
        <v>890</v>
      </c>
      <c r="E5561" s="258">
        <v>316.63000000000005</v>
      </c>
      <c r="F5561" s="258" t="s">
        <v>3644</v>
      </c>
      <c r="G5561" s="259">
        <f>ROUND(Table3[[#This Row],[Net]],3)</f>
        <v>316.63</v>
      </c>
    </row>
    <row r="5562" spans="1:7">
      <c r="A5562" s="258" t="s">
        <v>6451</v>
      </c>
      <c r="B5562" s="258" t="s">
        <v>9838</v>
      </c>
      <c r="C5562" s="258">
        <v>2020</v>
      </c>
      <c r="D5562" s="258" t="s">
        <v>890</v>
      </c>
      <c r="E5562" s="258">
        <v>132.20999999999998</v>
      </c>
      <c r="F5562" s="258" t="s">
        <v>3644</v>
      </c>
      <c r="G5562" s="259">
        <f>ROUND(Table3[[#This Row],[Net]],3)</f>
        <v>132.21</v>
      </c>
    </row>
    <row r="5563" spans="1:7">
      <c r="A5563" s="258" t="s">
        <v>6452</v>
      </c>
      <c r="B5563" s="258" t="s">
        <v>9838</v>
      </c>
      <c r="C5563" s="258">
        <v>2020</v>
      </c>
      <c r="D5563" s="258" t="s">
        <v>890</v>
      </c>
      <c r="E5563" s="258">
        <v>114.37</v>
      </c>
      <c r="F5563" s="258" t="s">
        <v>3644</v>
      </c>
      <c r="G5563" s="259">
        <f>ROUND(Table3[[#This Row],[Net]],3)</f>
        <v>114.37</v>
      </c>
    </row>
    <row r="5564" spans="1:7">
      <c r="A5564" s="258" t="s">
        <v>6453</v>
      </c>
      <c r="B5564" s="258" t="s">
        <v>9838</v>
      </c>
      <c r="C5564" s="258">
        <v>2020</v>
      </c>
      <c r="D5564" s="258" t="s">
        <v>890</v>
      </c>
      <c r="E5564" s="258">
        <v>217.94</v>
      </c>
      <c r="F5564" s="258" t="s">
        <v>3644</v>
      </c>
      <c r="G5564" s="259">
        <f>ROUND(Table3[[#This Row],[Net]],3)</f>
        <v>217.94</v>
      </c>
    </row>
    <row r="5565" spans="1:7">
      <c r="A5565" s="258" t="s">
        <v>6454</v>
      </c>
      <c r="B5565" s="258" t="s">
        <v>9838</v>
      </c>
      <c r="C5565" s="258">
        <v>2020</v>
      </c>
      <c r="D5565" s="258" t="s">
        <v>890</v>
      </c>
      <c r="E5565" s="258">
        <v>169.68</v>
      </c>
      <c r="F5565" s="258" t="s">
        <v>3644</v>
      </c>
      <c r="G5565" s="259">
        <f>ROUND(Table3[[#This Row],[Net]],3)</f>
        <v>169.68</v>
      </c>
    </row>
    <row r="5566" spans="1:7">
      <c r="A5566" s="258" t="s">
        <v>6455</v>
      </c>
      <c r="B5566" s="258" t="s">
        <v>9838</v>
      </c>
      <c r="C5566" s="258">
        <v>2020</v>
      </c>
      <c r="D5566" s="258" t="s">
        <v>890</v>
      </c>
      <c r="E5566" s="258">
        <v>116.41000000000001</v>
      </c>
      <c r="F5566" s="258" t="s">
        <v>3644</v>
      </c>
      <c r="G5566" s="259">
        <f>ROUND(Table3[[#This Row],[Net]],3)</f>
        <v>116.41</v>
      </c>
    </row>
    <row r="5567" spans="1:7">
      <c r="A5567" s="258" t="s">
        <v>6456</v>
      </c>
      <c r="B5567" s="258" t="s">
        <v>9838</v>
      </c>
      <c r="C5567" s="258">
        <v>2020</v>
      </c>
      <c r="D5567" s="258" t="s">
        <v>890</v>
      </c>
      <c r="E5567" s="258">
        <v>239.78000000000006</v>
      </c>
      <c r="F5567" s="258" t="s">
        <v>3644</v>
      </c>
      <c r="G5567" s="259">
        <f>ROUND(Table3[[#This Row],[Net]],3)</f>
        <v>239.78</v>
      </c>
    </row>
    <row r="5568" spans="1:7">
      <c r="A5568" s="258" t="s">
        <v>6457</v>
      </c>
      <c r="B5568" s="258" t="s">
        <v>9838</v>
      </c>
      <c r="C5568" s="258">
        <v>2020</v>
      </c>
      <c r="D5568" s="258" t="s">
        <v>890</v>
      </c>
      <c r="E5568" s="258">
        <v>294.99</v>
      </c>
      <c r="F5568" s="258" t="s">
        <v>3644</v>
      </c>
      <c r="G5568" s="259">
        <f>ROUND(Table3[[#This Row],[Net]],3)</f>
        <v>294.99</v>
      </c>
    </row>
    <row r="5569" spans="1:7">
      <c r="A5569" s="258" t="s">
        <v>6458</v>
      </c>
      <c r="B5569" s="258" t="s">
        <v>9838</v>
      </c>
      <c r="C5569" s="258">
        <v>2020</v>
      </c>
      <c r="D5569" s="258" t="s">
        <v>890</v>
      </c>
      <c r="E5569" s="258">
        <v>215.83999999999997</v>
      </c>
      <c r="F5569" s="258" t="s">
        <v>3644</v>
      </c>
      <c r="G5569" s="259">
        <f>ROUND(Table3[[#This Row],[Net]],3)</f>
        <v>215.84</v>
      </c>
    </row>
    <row r="5570" spans="1:7">
      <c r="A5570" s="258" t="s">
        <v>6459</v>
      </c>
      <c r="B5570" s="258" t="s">
        <v>9838</v>
      </c>
      <c r="C5570" s="258">
        <v>2020</v>
      </c>
      <c r="D5570" s="258" t="s">
        <v>890</v>
      </c>
      <c r="E5570" s="258">
        <v>88.61999999999999</v>
      </c>
      <c r="F5570" s="258" t="s">
        <v>3644</v>
      </c>
      <c r="G5570" s="259">
        <f>ROUND(Table3[[#This Row],[Net]],3)</f>
        <v>88.62</v>
      </c>
    </row>
    <row r="5571" spans="1:7">
      <c r="A5571" s="258" t="s">
        <v>6460</v>
      </c>
      <c r="B5571" s="258" t="s">
        <v>9838</v>
      </c>
      <c r="C5571" s="258">
        <v>2020</v>
      </c>
      <c r="D5571" s="258" t="s">
        <v>890</v>
      </c>
      <c r="E5571" s="258">
        <v>113.71000000000001</v>
      </c>
      <c r="F5571" s="258" t="s">
        <v>3644</v>
      </c>
      <c r="G5571" s="259">
        <f>ROUND(Table3[[#This Row],[Net]],3)</f>
        <v>113.71</v>
      </c>
    </row>
    <row r="5572" spans="1:7">
      <c r="A5572" s="258" t="s">
        <v>6461</v>
      </c>
      <c r="B5572" s="258" t="s">
        <v>9838</v>
      </c>
      <c r="C5572" s="258">
        <v>2020</v>
      </c>
      <c r="D5572" s="258" t="s">
        <v>895</v>
      </c>
      <c r="E5572" s="258">
        <v>121.69999999999999</v>
      </c>
      <c r="F5572" s="258" t="s">
        <v>3644</v>
      </c>
      <c r="G5572" s="259">
        <f>ROUND(Table3[[#This Row],[Net]],3)</f>
        <v>121.7</v>
      </c>
    </row>
    <row r="5573" spans="1:7">
      <c r="A5573" s="258" t="s">
        <v>6462</v>
      </c>
      <c r="B5573" s="258" t="s">
        <v>9838</v>
      </c>
      <c r="C5573" s="258">
        <v>2020</v>
      </c>
      <c r="D5573" s="258" t="s">
        <v>895</v>
      </c>
      <c r="E5573" s="258">
        <v>114.91000000000001</v>
      </c>
      <c r="F5573" s="258" t="s">
        <v>3644</v>
      </c>
      <c r="G5573" s="259">
        <f>ROUND(Table3[[#This Row],[Net]],3)</f>
        <v>114.91</v>
      </c>
    </row>
    <row r="5574" spans="1:7">
      <c r="A5574" s="258" t="s">
        <v>6463</v>
      </c>
      <c r="B5574" s="258" t="s">
        <v>9838</v>
      </c>
      <c r="C5574" s="258">
        <v>2020</v>
      </c>
      <c r="D5574" s="258" t="s">
        <v>895</v>
      </c>
      <c r="E5574" s="258">
        <v>232.94000000000003</v>
      </c>
      <c r="F5574" s="258" t="s">
        <v>3644</v>
      </c>
      <c r="G5574" s="259">
        <f>ROUND(Table3[[#This Row],[Net]],3)</f>
        <v>232.94</v>
      </c>
    </row>
    <row r="5575" spans="1:7">
      <c r="A5575" s="258" t="s">
        <v>6464</v>
      </c>
      <c r="B5575" s="258" t="s">
        <v>9838</v>
      </c>
      <c r="C5575" s="258">
        <v>2020</v>
      </c>
      <c r="D5575" s="258" t="s">
        <v>895</v>
      </c>
      <c r="E5575" s="258">
        <v>123.53</v>
      </c>
      <c r="F5575" s="258" t="s">
        <v>3644</v>
      </c>
      <c r="G5575" s="259">
        <f>ROUND(Table3[[#This Row],[Net]],3)</f>
        <v>123.53</v>
      </c>
    </row>
    <row r="5576" spans="1:7">
      <c r="A5576" s="258" t="s">
        <v>6465</v>
      </c>
      <c r="B5576" s="258" t="s">
        <v>9838</v>
      </c>
      <c r="C5576" s="258">
        <v>2020</v>
      </c>
      <c r="D5576" s="258" t="s">
        <v>895</v>
      </c>
      <c r="E5576" s="258">
        <v>130.45000000000002</v>
      </c>
      <c r="F5576" s="258" t="s">
        <v>3644</v>
      </c>
      <c r="G5576" s="259">
        <f>ROUND(Table3[[#This Row],[Net]],3)</f>
        <v>130.44999999999999</v>
      </c>
    </row>
    <row r="5577" spans="1:7">
      <c r="A5577" s="258" t="s">
        <v>6466</v>
      </c>
      <c r="B5577" s="258" t="s">
        <v>9838</v>
      </c>
      <c r="C5577" s="258">
        <v>2020</v>
      </c>
      <c r="D5577" s="258" t="s">
        <v>895</v>
      </c>
      <c r="E5577" s="258">
        <v>181.97</v>
      </c>
      <c r="F5577" s="258" t="s">
        <v>3644</v>
      </c>
      <c r="G5577" s="259">
        <f>ROUND(Table3[[#This Row],[Net]],3)</f>
        <v>181.97</v>
      </c>
    </row>
    <row r="5578" spans="1:7">
      <c r="A5578" s="258" t="s">
        <v>6467</v>
      </c>
      <c r="B5578" s="258" t="s">
        <v>9838</v>
      </c>
      <c r="C5578" s="258">
        <v>2020</v>
      </c>
      <c r="D5578" s="258" t="s">
        <v>895</v>
      </c>
      <c r="E5578" s="258">
        <v>141.92999999999998</v>
      </c>
      <c r="F5578" s="258" t="s">
        <v>3644</v>
      </c>
      <c r="G5578" s="259">
        <f>ROUND(Table3[[#This Row],[Net]],3)</f>
        <v>141.93</v>
      </c>
    </row>
    <row r="5579" spans="1:7">
      <c r="A5579" s="258" t="s">
        <v>6468</v>
      </c>
      <c r="B5579" s="258" t="s">
        <v>9838</v>
      </c>
      <c r="C5579" s="258">
        <v>2020</v>
      </c>
      <c r="D5579" s="258" t="s">
        <v>895</v>
      </c>
      <c r="E5579" s="258">
        <v>64.02</v>
      </c>
      <c r="F5579" s="258" t="s">
        <v>3644</v>
      </c>
      <c r="G5579" s="259">
        <f>ROUND(Table3[[#This Row],[Net]],3)</f>
        <v>64.02</v>
      </c>
    </row>
    <row r="5580" spans="1:7">
      <c r="A5580" s="258" t="s">
        <v>6469</v>
      </c>
      <c r="B5580" s="258" t="s">
        <v>9838</v>
      </c>
      <c r="C5580" s="258">
        <v>2020</v>
      </c>
      <c r="D5580" s="258" t="s">
        <v>895</v>
      </c>
      <c r="E5580" s="258">
        <v>98.11999999999999</v>
      </c>
      <c r="F5580" s="258" t="s">
        <v>3644</v>
      </c>
      <c r="G5580" s="259">
        <f>ROUND(Table3[[#This Row],[Net]],3)</f>
        <v>98.12</v>
      </c>
    </row>
    <row r="5581" spans="1:7">
      <c r="A5581" s="258" t="s">
        <v>6470</v>
      </c>
      <c r="B5581" s="258" t="s">
        <v>9838</v>
      </c>
      <c r="C5581" s="258">
        <v>2020</v>
      </c>
      <c r="D5581" s="258" t="s">
        <v>895</v>
      </c>
      <c r="E5581" s="258">
        <v>149.86000000000001</v>
      </c>
      <c r="F5581" s="258" t="s">
        <v>3644</v>
      </c>
      <c r="G5581" s="259">
        <f>ROUND(Table3[[#This Row],[Net]],3)</f>
        <v>149.86000000000001</v>
      </c>
    </row>
    <row r="5582" spans="1:7">
      <c r="A5582" s="258" t="s">
        <v>6471</v>
      </c>
      <c r="B5582" s="258" t="s">
        <v>9838</v>
      </c>
      <c r="C5582" s="258">
        <v>2020</v>
      </c>
      <c r="D5582" s="258" t="s">
        <v>895</v>
      </c>
      <c r="E5582" s="258">
        <v>159.04999999999998</v>
      </c>
      <c r="F5582" s="258" t="s">
        <v>3644</v>
      </c>
      <c r="G5582" s="259">
        <f>ROUND(Table3[[#This Row],[Net]],3)</f>
        <v>159.05000000000001</v>
      </c>
    </row>
    <row r="5583" spans="1:7">
      <c r="A5583" s="258" t="s">
        <v>6472</v>
      </c>
      <c r="B5583" s="258" t="s">
        <v>9838</v>
      </c>
      <c r="C5583" s="258">
        <v>2020</v>
      </c>
      <c r="D5583" s="258" t="s">
        <v>895</v>
      </c>
      <c r="E5583" s="258">
        <v>240.35000000000002</v>
      </c>
      <c r="F5583" s="258" t="s">
        <v>3644</v>
      </c>
      <c r="G5583" s="259">
        <f>ROUND(Table3[[#This Row],[Net]],3)</f>
        <v>240.35</v>
      </c>
    </row>
    <row r="5584" spans="1:7">
      <c r="A5584" s="258" t="s">
        <v>6473</v>
      </c>
      <c r="B5584" s="258" t="s">
        <v>9838</v>
      </c>
      <c r="C5584" s="258">
        <v>2020</v>
      </c>
      <c r="D5584" s="258" t="s">
        <v>895</v>
      </c>
      <c r="E5584" s="258">
        <v>156.39999999999998</v>
      </c>
      <c r="F5584" s="258" t="s">
        <v>3644</v>
      </c>
      <c r="G5584" s="259">
        <f>ROUND(Table3[[#This Row],[Net]],3)</f>
        <v>156.4</v>
      </c>
    </row>
    <row r="5585" spans="1:7">
      <c r="A5585" s="258" t="s">
        <v>6474</v>
      </c>
      <c r="B5585" s="258" t="s">
        <v>9838</v>
      </c>
      <c r="C5585" s="258">
        <v>2020</v>
      </c>
      <c r="D5585" s="258" t="s">
        <v>895</v>
      </c>
      <c r="E5585" s="258">
        <v>119.89999999999999</v>
      </c>
      <c r="F5585" s="258" t="s">
        <v>3644</v>
      </c>
      <c r="G5585" s="259">
        <f>ROUND(Table3[[#This Row],[Net]],3)</f>
        <v>119.9</v>
      </c>
    </row>
    <row r="5586" spans="1:7">
      <c r="A5586" s="258" t="s">
        <v>6475</v>
      </c>
      <c r="B5586" s="258" t="s">
        <v>9838</v>
      </c>
      <c r="C5586" s="258">
        <v>2020</v>
      </c>
      <c r="D5586" s="258" t="s">
        <v>895</v>
      </c>
      <c r="E5586" s="258">
        <v>174.56</v>
      </c>
      <c r="F5586" s="258" t="s">
        <v>3644</v>
      </c>
      <c r="G5586" s="259">
        <f>ROUND(Table3[[#This Row],[Net]],3)</f>
        <v>174.56</v>
      </c>
    </row>
    <row r="5587" spans="1:7">
      <c r="A5587" s="258" t="s">
        <v>6476</v>
      </c>
      <c r="B5587" s="258" t="s">
        <v>9838</v>
      </c>
      <c r="C5587" s="258">
        <v>2020</v>
      </c>
      <c r="D5587" s="258" t="s">
        <v>895</v>
      </c>
      <c r="E5587" s="258">
        <v>73.319999999999993</v>
      </c>
      <c r="F5587" s="258" t="s">
        <v>3644</v>
      </c>
      <c r="G5587" s="259">
        <f>ROUND(Table3[[#This Row],[Net]],3)</f>
        <v>73.319999999999993</v>
      </c>
    </row>
    <row r="5588" spans="1:7">
      <c r="A5588" s="258" t="s">
        <v>6477</v>
      </c>
      <c r="B5588" s="258" t="s">
        <v>9838</v>
      </c>
      <c r="C5588" s="258">
        <v>2020</v>
      </c>
      <c r="D5588" s="258" t="s">
        <v>895</v>
      </c>
      <c r="E5588" s="258">
        <v>223.36</v>
      </c>
      <c r="F5588" s="258" t="s">
        <v>3644</v>
      </c>
      <c r="G5588" s="259">
        <f>ROUND(Table3[[#This Row],[Net]],3)</f>
        <v>223.36</v>
      </c>
    </row>
    <row r="5589" spans="1:7">
      <c r="A5589" s="258" t="s">
        <v>6478</v>
      </c>
      <c r="B5589" s="258" t="s">
        <v>9838</v>
      </c>
      <c r="C5589" s="258">
        <v>2020</v>
      </c>
      <c r="D5589" s="258" t="s">
        <v>895</v>
      </c>
      <c r="E5589" s="258">
        <v>127.92</v>
      </c>
      <c r="F5589" s="258" t="s">
        <v>3644</v>
      </c>
      <c r="G5589" s="259">
        <f>ROUND(Table3[[#This Row],[Net]],3)</f>
        <v>127.92</v>
      </c>
    </row>
    <row r="5590" spans="1:7">
      <c r="A5590" s="258" t="s">
        <v>6479</v>
      </c>
      <c r="B5590" s="258" t="s">
        <v>9838</v>
      </c>
      <c r="C5590" s="258">
        <v>2020</v>
      </c>
      <c r="D5590" s="258" t="s">
        <v>895</v>
      </c>
      <c r="E5590" s="258">
        <v>184.53</v>
      </c>
      <c r="F5590" s="258" t="s">
        <v>3644</v>
      </c>
      <c r="G5590" s="259">
        <f>ROUND(Table3[[#This Row],[Net]],3)</f>
        <v>184.53</v>
      </c>
    </row>
    <row r="5591" spans="1:7">
      <c r="A5591" s="258" t="s">
        <v>6480</v>
      </c>
      <c r="B5591" s="258" t="s">
        <v>9838</v>
      </c>
      <c r="C5591" s="258">
        <v>2020</v>
      </c>
      <c r="D5591" s="258" t="s">
        <v>895</v>
      </c>
      <c r="E5591" s="258">
        <v>257.01</v>
      </c>
      <c r="F5591" s="258" t="s">
        <v>3644</v>
      </c>
      <c r="G5591" s="259">
        <f>ROUND(Table3[[#This Row],[Net]],3)</f>
        <v>257.01</v>
      </c>
    </row>
    <row r="5592" spans="1:7">
      <c r="A5592" s="258" t="s">
        <v>6481</v>
      </c>
      <c r="B5592" s="258" t="s">
        <v>9838</v>
      </c>
      <c r="C5592" s="258">
        <v>2020</v>
      </c>
      <c r="D5592" s="258" t="s">
        <v>895</v>
      </c>
      <c r="E5592" s="258">
        <v>163.35999999999999</v>
      </c>
      <c r="F5592" s="258" t="s">
        <v>3644</v>
      </c>
      <c r="G5592" s="259">
        <f>ROUND(Table3[[#This Row],[Net]],3)</f>
        <v>163.36000000000001</v>
      </c>
    </row>
    <row r="5593" spans="1:7">
      <c r="A5593" s="258" t="s">
        <v>6482</v>
      </c>
      <c r="B5593" s="258" t="s">
        <v>9838</v>
      </c>
      <c r="C5593" s="258">
        <v>2020</v>
      </c>
      <c r="D5593" s="258" t="s">
        <v>895</v>
      </c>
      <c r="E5593" s="258">
        <v>358.31000000000017</v>
      </c>
      <c r="F5593" s="258" t="s">
        <v>3644</v>
      </c>
      <c r="G5593" s="259">
        <f>ROUND(Table3[[#This Row],[Net]],3)</f>
        <v>358.31</v>
      </c>
    </row>
    <row r="5594" spans="1:7">
      <c r="A5594" s="258" t="s">
        <v>6483</v>
      </c>
      <c r="B5594" s="258" t="s">
        <v>9838</v>
      </c>
      <c r="C5594" s="258">
        <v>2020</v>
      </c>
      <c r="D5594" s="258" t="s">
        <v>895</v>
      </c>
      <c r="E5594" s="258">
        <v>161.74</v>
      </c>
      <c r="F5594" s="258" t="s">
        <v>3644</v>
      </c>
      <c r="G5594" s="259">
        <f>ROUND(Table3[[#This Row],[Net]],3)</f>
        <v>161.74</v>
      </c>
    </row>
    <row r="5595" spans="1:7">
      <c r="A5595" s="258" t="s">
        <v>6484</v>
      </c>
      <c r="B5595" s="258" t="s">
        <v>9838</v>
      </c>
      <c r="C5595" s="258">
        <v>2020</v>
      </c>
      <c r="D5595" s="258" t="s">
        <v>895</v>
      </c>
      <c r="E5595" s="258">
        <v>170.58999999999997</v>
      </c>
      <c r="F5595" s="258" t="s">
        <v>3644</v>
      </c>
      <c r="G5595" s="259">
        <f>ROUND(Table3[[#This Row],[Net]],3)</f>
        <v>170.59</v>
      </c>
    </row>
    <row r="5596" spans="1:7">
      <c r="A5596" s="258" t="s">
        <v>6485</v>
      </c>
      <c r="B5596" s="258" t="s">
        <v>9838</v>
      </c>
      <c r="C5596" s="258">
        <v>2020</v>
      </c>
      <c r="D5596" s="258" t="s">
        <v>895</v>
      </c>
      <c r="E5596" s="258">
        <v>625.04000000000019</v>
      </c>
      <c r="F5596" s="258" t="s">
        <v>3644</v>
      </c>
      <c r="G5596" s="259">
        <f>ROUND(Table3[[#This Row],[Net]],3)</f>
        <v>625.04</v>
      </c>
    </row>
    <row r="5597" spans="1:7">
      <c r="A5597" s="258" t="s">
        <v>6486</v>
      </c>
      <c r="B5597" s="258" t="s">
        <v>9838</v>
      </c>
      <c r="C5597" s="258">
        <v>2020</v>
      </c>
      <c r="D5597" s="258" t="s">
        <v>895</v>
      </c>
      <c r="E5597" s="258">
        <v>183.86999999999998</v>
      </c>
      <c r="F5597" s="258" t="s">
        <v>3644</v>
      </c>
      <c r="G5597" s="259">
        <f>ROUND(Table3[[#This Row],[Net]],3)</f>
        <v>183.87</v>
      </c>
    </row>
    <row r="5598" spans="1:7">
      <c r="A5598" s="258" t="s">
        <v>6487</v>
      </c>
      <c r="B5598" s="258" t="s">
        <v>9838</v>
      </c>
      <c r="C5598" s="258">
        <v>2020</v>
      </c>
      <c r="D5598" s="258" t="s">
        <v>895</v>
      </c>
      <c r="E5598" s="258">
        <v>134.9</v>
      </c>
      <c r="F5598" s="258" t="s">
        <v>3644</v>
      </c>
      <c r="G5598" s="259">
        <f>ROUND(Table3[[#This Row],[Net]],3)</f>
        <v>134.9</v>
      </c>
    </row>
    <row r="5599" spans="1:7">
      <c r="A5599" s="258" t="s">
        <v>6488</v>
      </c>
      <c r="B5599" s="258" t="s">
        <v>9838</v>
      </c>
      <c r="C5599" s="258">
        <v>2020</v>
      </c>
      <c r="D5599" s="258" t="s">
        <v>895</v>
      </c>
      <c r="E5599" s="258">
        <v>221.54000000000002</v>
      </c>
      <c r="F5599" s="258" t="s">
        <v>3644</v>
      </c>
      <c r="G5599" s="259">
        <f>ROUND(Table3[[#This Row],[Net]],3)</f>
        <v>221.54</v>
      </c>
    </row>
    <row r="5600" spans="1:7">
      <c r="A5600" s="258" t="s">
        <v>6489</v>
      </c>
      <c r="B5600" s="258" t="s">
        <v>9838</v>
      </c>
      <c r="C5600" s="258">
        <v>2020</v>
      </c>
      <c r="D5600" s="258" t="s">
        <v>895</v>
      </c>
      <c r="E5600" s="258">
        <v>528.34999999999991</v>
      </c>
      <c r="F5600" s="258" t="s">
        <v>3644</v>
      </c>
      <c r="G5600" s="259">
        <f>ROUND(Table3[[#This Row],[Net]],3)</f>
        <v>528.35</v>
      </c>
    </row>
    <row r="5601" spans="1:7">
      <c r="A5601" s="258" t="s">
        <v>6490</v>
      </c>
      <c r="B5601" s="258" t="s">
        <v>9838</v>
      </c>
      <c r="C5601" s="258">
        <v>2020</v>
      </c>
      <c r="D5601" s="258" t="s">
        <v>895</v>
      </c>
      <c r="E5601" s="258">
        <v>129.67000000000002</v>
      </c>
      <c r="F5601" s="258" t="s">
        <v>3644</v>
      </c>
      <c r="G5601" s="259">
        <f>ROUND(Table3[[#This Row],[Net]],3)</f>
        <v>129.66999999999999</v>
      </c>
    </row>
    <row r="5602" spans="1:7">
      <c r="A5602" s="258" t="s">
        <v>6491</v>
      </c>
      <c r="B5602" s="258" t="s">
        <v>9838</v>
      </c>
      <c r="C5602" s="258">
        <v>2020</v>
      </c>
      <c r="D5602" s="258" t="s">
        <v>895</v>
      </c>
      <c r="E5602" s="258">
        <v>80.11999999999999</v>
      </c>
      <c r="F5602" s="258" t="s">
        <v>3644</v>
      </c>
      <c r="G5602" s="259">
        <f>ROUND(Table3[[#This Row],[Net]],3)</f>
        <v>80.12</v>
      </c>
    </row>
    <row r="5603" spans="1:7">
      <c r="A5603" s="258" t="s">
        <v>6492</v>
      </c>
      <c r="B5603" s="258" t="s">
        <v>9838</v>
      </c>
      <c r="C5603" s="258">
        <v>2020</v>
      </c>
      <c r="D5603" s="258" t="s">
        <v>895</v>
      </c>
      <c r="E5603" s="258">
        <v>89.39</v>
      </c>
      <c r="F5603" s="258" t="s">
        <v>3644</v>
      </c>
      <c r="G5603" s="259">
        <f>ROUND(Table3[[#This Row],[Net]],3)</f>
        <v>89.39</v>
      </c>
    </row>
    <row r="5604" spans="1:7">
      <c r="A5604" s="258" t="s">
        <v>6493</v>
      </c>
      <c r="B5604" s="258" t="s">
        <v>9838</v>
      </c>
      <c r="C5604" s="258">
        <v>2020</v>
      </c>
      <c r="D5604" s="258" t="s">
        <v>895</v>
      </c>
      <c r="E5604" s="258">
        <v>122.92999999999998</v>
      </c>
      <c r="F5604" s="258" t="s">
        <v>3644</v>
      </c>
      <c r="G5604" s="259">
        <f>ROUND(Table3[[#This Row],[Net]],3)</f>
        <v>122.93</v>
      </c>
    </row>
    <row r="5605" spans="1:7">
      <c r="A5605" s="258" t="s">
        <v>6494</v>
      </c>
      <c r="B5605" s="258" t="s">
        <v>9838</v>
      </c>
      <c r="C5605" s="258">
        <v>2020</v>
      </c>
      <c r="D5605" s="258" t="s">
        <v>895</v>
      </c>
      <c r="E5605" s="258">
        <v>179.79</v>
      </c>
      <c r="F5605" s="258" t="s">
        <v>3644</v>
      </c>
      <c r="G5605" s="259">
        <f>ROUND(Table3[[#This Row],[Net]],3)</f>
        <v>179.79</v>
      </c>
    </row>
    <row r="5606" spans="1:7">
      <c r="A5606" s="258" t="s">
        <v>6495</v>
      </c>
      <c r="B5606" s="258" t="s">
        <v>9838</v>
      </c>
      <c r="C5606" s="258">
        <v>2020</v>
      </c>
      <c r="D5606" s="258" t="s">
        <v>895</v>
      </c>
      <c r="E5606" s="258">
        <v>204.89000000000004</v>
      </c>
      <c r="F5606" s="258" t="s">
        <v>3644</v>
      </c>
      <c r="G5606" s="259">
        <f>ROUND(Table3[[#This Row],[Net]],3)</f>
        <v>204.89</v>
      </c>
    </row>
    <row r="5607" spans="1:7">
      <c r="A5607" s="258" t="s">
        <v>6496</v>
      </c>
      <c r="B5607" s="258" t="s">
        <v>9838</v>
      </c>
      <c r="C5607" s="258">
        <v>2020</v>
      </c>
      <c r="D5607" s="258" t="s">
        <v>895</v>
      </c>
      <c r="E5607" s="258">
        <v>75.11</v>
      </c>
      <c r="F5607" s="258" t="s">
        <v>3644</v>
      </c>
      <c r="G5607" s="259">
        <f>ROUND(Table3[[#This Row],[Net]],3)</f>
        <v>75.11</v>
      </c>
    </row>
    <row r="5608" spans="1:7">
      <c r="A5608" s="258" t="s">
        <v>6497</v>
      </c>
      <c r="B5608" s="258" t="s">
        <v>9838</v>
      </c>
      <c r="C5608" s="258">
        <v>2020</v>
      </c>
      <c r="D5608" s="258" t="s">
        <v>895</v>
      </c>
      <c r="E5608" s="258">
        <v>43.66</v>
      </c>
      <c r="F5608" s="258" t="s">
        <v>3644</v>
      </c>
      <c r="G5608" s="259">
        <f>ROUND(Table3[[#This Row],[Net]],3)</f>
        <v>43.66</v>
      </c>
    </row>
    <row r="5609" spans="1:7">
      <c r="A5609" s="258" t="s">
        <v>6498</v>
      </c>
      <c r="B5609" s="258" t="s">
        <v>9838</v>
      </c>
      <c r="C5609" s="258">
        <v>2020</v>
      </c>
      <c r="D5609" s="258" t="s">
        <v>895</v>
      </c>
      <c r="E5609" s="258">
        <v>270.48</v>
      </c>
      <c r="F5609" s="258" t="s">
        <v>3644</v>
      </c>
      <c r="G5609" s="259">
        <f>ROUND(Table3[[#This Row],[Net]],3)</f>
        <v>270.48</v>
      </c>
    </row>
    <row r="5610" spans="1:7">
      <c r="A5610" s="258" t="s">
        <v>6499</v>
      </c>
      <c r="B5610" s="258" t="s">
        <v>9838</v>
      </c>
      <c r="C5610" s="258">
        <v>2020</v>
      </c>
      <c r="D5610" s="258" t="s">
        <v>895</v>
      </c>
      <c r="E5610" s="258">
        <v>272.72000000000003</v>
      </c>
      <c r="F5610" s="258" t="s">
        <v>3644</v>
      </c>
      <c r="G5610" s="259">
        <f>ROUND(Table3[[#This Row],[Net]],3)</f>
        <v>272.72000000000003</v>
      </c>
    </row>
    <row r="5611" spans="1:7">
      <c r="A5611" s="258" t="s">
        <v>6500</v>
      </c>
      <c r="B5611" s="258" t="s">
        <v>9838</v>
      </c>
      <c r="C5611" s="258">
        <v>2020</v>
      </c>
      <c r="D5611" s="258" t="s">
        <v>895</v>
      </c>
      <c r="E5611" s="258">
        <v>112.55</v>
      </c>
      <c r="F5611" s="258" t="s">
        <v>3644</v>
      </c>
      <c r="G5611" s="259">
        <f>ROUND(Table3[[#This Row],[Net]],3)</f>
        <v>112.55</v>
      </c>
    </row>
    <row r="5612" spans="1:7">
      <c r="A5612" s="258" t="s">
        <v>6501</v>
      </c>
      <c r="B5612" s="258" t="s">
        <v>9838</v>
      </c>
      <c r="C5612" s="258">
        <v>2020</v>
      </c>
      <c r="D5612" s="258" t="s">
        <v>895</v>
      </c>
      <c r="E5612" s="258">
        <v>157.45000000000002</v>
      </c>
      <c r="F5612" s="258" t="s">
        <v>3644</v>
      </c>
      <c r="G5612" s="259">
        <f>ROUND(Table3[[#This Row],[Net]],3)</f>
        <v>157.44999999999999</v>
      </c>
    </row>
    <row r="5613" spans="1:7">
      <c r="A5613" s="258" t="s">
        <v>6502</v>
      </c>
      <c r="B5613" s="258" t="s">
        <v>9838</v>
      </c>
      <c r="C5613" s="258">
        <v>2020</v>
      </c>
      <c r="D5613" s="258" t="s">
        <v>895</v>
      </c>
      <c r="E5613" s="258">
        <v>220.26</v>
      </c>
      <c r="F5613" s="258" t="s">
        <v>3644</v>
      </c>
      <c r="G5613" s="259">
        <f>ROUND(Table3[[#This Row],[Net]],3)</f>
        <v>220.26</v>
      </c>
    </row>
    <row r="5614" spans="1:7">
      <c r="A5614" s="258" t="s">
        <v>6503</v>
      </c>
      <c r="B5614" s="258" t="s">
        <v>9838</v>
      </c>
      <c r="C5614" s="258">
        <v>2020</v>
      </c>
      <c r="D5614" s="258" t="s">
        <v>895</v>
      </c>
      <c r="E5614" s="258">
        <v>152.13999999999999</v>
      </c>
      <c r="F5614" s="258" t="s">
        <v>3644</v>
      </c>
      <c r="G5614" s="259">
        <f>ROUND(Table3[[#This Row],[Net]],3)</f>
        <v>152.13999999999999</v>
      </c>
    </row>
    <row r="5615" spans="1:7">
      <c r="A5615" s="258" t="s">
        <v>6504</v>
      </c>
      <c r="B5615" s="258" t="s">
        <v>9838</v>
      </c>
      <c r="C5615" s="258">
        <v>2020</v>
      </c>
      <c r="D5615" s="258" t="s">
        <v>895</v>
      </c>
      <c r="E5615" s="258">
        <v>145.79</v>
      </c>
      <c r="F5615" s="258" t="s">
        <v>3644</v>
      </c>
      <c r="G5615" s="259">
        <f>ROUND(Table3[[#This Row],[Net]],3)</f>
        <v>145.79</v>
      </c>
    </row>
    <row r="5616" spans="1:7">
      <c r="A5616" s="258" t="s">
        <v>6505</v>
      </c>
      <c r="B5616" s="258" t="s">
        <v>9838</v>
      </c>
      <c r="C5616" s="258">
        <v>2020</v>
      </c>
      <c r="D5616" s="258" t="s">
        <v>895</v>
      </c>
      <c r="E5616" s="258">
        <v>245.27999999999997</v>
      </c>
      <c r="F5616" s="258" t="s">
        <v>3644</v>
      </c>
      <c r="G5616" s="259">
        <f>ROUND(Table3[[#This Row],[Net]],3)</f>
        <v>245.28</v>
      </c>
    </row>
    <row r="5617" spans="1:7">
      <c r="A5617" s="258" t="s">
        <v>6506</v>
      </c>
      <c r="B5617" s="258" t="s">
        <v>9838</v>
      </c>
      <c r="C5617" s="258">
        <v>2020</v>
      </c>
      <c r="D5617" s="258" t="s">
        <v>895</v>
      </c>
      <c r="E5617" s="258">
        <v>160.82</v>
      </c>
      <c r="F5617" s="258" t="s">
        <v>3644</v>
      </c>
      <c r="G5617" s="259">
        <f>ROUND(Table3[[#This Row],[Net]],3)</f>
        <v>160.82</v>
      </c>
    </row>
    <row r="5618" spans="1:7">
      <c r="A5618" s="258" t="s">
        <v>6507</v>
      </c>
      <c r="B5618" s="258" t="s">
        <v>9838</v>
      </c>
      <c r="C5618" s="258">
        <v>2020</v>
      </c>
      <c r="D5618" s="258" t="s">
        <v>895</v>
      </c>
      <c r="E5618" s="258">
        <v>120.77</v>
      </c>
      <c r="F5618" s="258" t="s">
        <v>3644</v>
      </c>
      <c r="G5618" s="259">
        <f>ROUND(Table3[[#This Row],[Net]],3)</f>
        <v>120.77</v>
      </c>
    </row>
    <row r="5619" spans="1:7">
      <c r="A5619" s="258" t="s">
        <v>6508</v>
      </c>
      <c r="B5619" s="258" t="s">
        <v>9838</v>
      </c>
      <c r="C5619" s="258">
        <v>2020</v>
      </c>
      <c r="D5619" s="258" t="s">
        <v>895</v>
      </c>
      <c r="E5619" s="258">
        <v>210.73999999999998</v>
      </c>
      <c r="F5619" s="258" t="s">
        <v>3644</v>
      </c>
      <c r="G5619" s="259">
        <f>ROUND(Table3[[#This Row],[Net]],3)</f>
        <v>210.74</v>
      </c>
    </row>
    <row r="5620" spans="1:7">
      <c r="A5620" s="258" t="s">
        <v>6509</v>
      </c>
      <c r="B5620" s="258" t="s">
        <v>9838</v>
      </c>
      <c r="C5620" s="258">
        <v>2020</v>
      </c>
      <c r="D5620" s="258" t="s">
        <v>895</v>
      </c>
      <c r="E5620" s="258">
        <v>262.75</v>
      </c>
      <c r="F5620" s="258" t="s">
        <v>3644</v>
      </c>
      <c r="G5620" s="259">
        <f>ROUND(Table3[[#This Row],[Net]],3)</f>
        <v>262.75</v>
      </c>
    </row>
    <row r="5621" spans="1:7">
      <c r="A5621" s="258" t="s">
        <v>6510</v>
      </c>
      <c r="B5621" s="258" t="s">
        <v>9838</v>
      </c>
      <c r="C5621" s="258">
        <v>2020</v>
      </c>
      <c r="D5621" s="258" t="s">
        <v>895</v>
      </c>
      <c r="E5621" s="258">
        <v>166.8</v>
      </c>
      <c r="F5621" s="258" t="s">
        <v>3644</v>
      </c>
      <c r="G5621" s="259">
        <f>ROUND(Table3[[#This Row],[Net]],3)</f>
        <v>166.8</v>
      </c>
    </row>
    <row r="5622" spans="1:7">
      <c r="A5622" s="258" t="s">
        <v>6511</v>
      </c>
      <c r="B5622" s="258" t="s">
        <v>9838</v>
      </c>
      <c r="C5622" s="258">
        <v>2020</v>
      </c>
      <c r="D5622" s="258" t="s">
        <v>895</v>
      </c>
      <c r="E5622" s="258">
        <v>174.47</v>
      </c>
      <c r="F5622" s="258" t="s">
        <v>3644</v>
      </c>
      <c r="G5622" s="259">
        <f>ROUND(Table3[[#This Row],[Net]],3)</f>
        <v>174.47</v>
      </c>
    </row>
    <row r="5623" spans="1:7">
      <c r="A5623" s="258" t="s">
        <v>6512</v>
      </c>
      <c r="B5623" s="258" t="s">
        <v>9838</v>
      </c>
      <c r="C5623" s="258">
        <v>2020</v>
      </c>
      <c r="D5623" s="258" t="s">
        <v>895</v>
      </c>
      <c r="E5623" s="258">
        <v>381.93999999999994</v>
      </c>
      <c r="F5623" s="258" t="s">
        <v>3644</v>
      </c>
      <c r="G5623" s="259">
        <f>ROUND(Table3[[#This Row],[Net]],3)</f>
        <v>381.94</v>
      </c>
    </row>
    <row r="5624" spans="1:7">
      <c r="A5624" s="258" t="s">
        <v>6513</v>
      </c>
      <c r="B5624" s="258" t="s">
        <v>9838</v>
      </c>
      <c r="C5624" s="258">
        <v>2020</v>
      </c>
      <c r="D5624" s="258" t="s">
        <v>895</v>
      </c>
      <c r="E5624" s="258">
        <v>383.19999999999993</v>
      </c>
      <c r="F5624" s="258" t="s">
        <v>3644</v>
      </c>
      <c r="G5624" s="259">
        <f>ROUND(Table3[[#This Row],[Net]],3)</f>
        <v>383.2</v>
      </c>
    </row>
    <row r="5625" spans="1:7">
      <c r="A5625" s="258" t="s">
        <v>6514</v>
      </c>
      <c r="B5625" s="258" t="s">
        <v>9838</v>
      </c>
      <c r="C5625" s="258">
        <v>2020</v>
      </c>
      <c r="D5625" s="258" t="s">
        <v>895</v>
      </c>
      <c r="E5625" s="258">
        <v>162.51</v>
      </c>
      <c r="F5625" s="258" t="s">
        <v>3644</v>
      </c>
      <c r="G5625" s="259">
        <f>ROUND(Table3[[#This Row],[Net]],3)</f>
        <v>162.51</v>
      </c>
    </row>
    <row r="5626" spans="1:7">
      <c r="A5626" s="258" t="s">
        <v>6515</v>
      </c>
      <c r="B5626" s="258" t="s">
        <v>9838</v>
      </c>
      <c r="C5626" s="258">
        <v>2020</v>
      </c>
      <c r="D5626" s="258" t="s">
        <v>895</v>
      </c>
      <c r="E5626" s="258">
        <v>190.08999999999997</v>
      </c>
      <c r="F5626" s="258" t="s">
        <v>3644</v>
      </c>
      <c r="G5626" s="259">
        <f>ROUND(Table3[[#This Row],[Net]],3)</f>
        <v>190.09</v>
      </c>
    </row>
    <row r="5627" spans="1:7">
      <c r="A5627" s="258" t="s">
        <v>6516</v>
      </c>
      <c r="B5627" s="258" t="s">
        <v>9838</v>
      </c>
      <c r="C5627" s="258">
        <v>2020</v>
      </c>
      <c r="D5627" s="258" t="s">
        <v>900</v>
      </c>
      <c r="E5627" s="258">
        <v>118.86000000000001</v>
      </c>
      <c r="F5627" s="258" t="s">
        <v>3644</v>
      </c>
      <c r="G5627" s="259">
        <f>ROUND(Table3[[#This Row],[Net]],3)</f>
        <v>118.86</v>
      </c>
    </row>
    <row r="5628" spans="1:7">
      <c r="A5628" s="258" t="s">
        <v>6517</v>
      </c>
      <c r="B5628" s="258" t="s">
        <v>9838</v>
      </c>
      <c r="C5628" s="258">
        <v>2020</v>
      </c>
      <c r="D5628" s="258" t="s">
        <v>900</v>
      </c>
      <c r="E5628" s="258">
        <v>140.13999999999999</v>
      </c>
      <c r="F5628" s="258" t="s">
        <v>3644</v>
      </c>
      <c r="G5628" s="259">
        <f>ROUND(Table3[[#This Row],[Net]],3)</f>
        <v>140.13999999999999</v>
      </c>
    </row>
    <row r="5629" spans="1:7">
      <c r="A5629" s="258" t="s">
        <v>6518</v>
      </c>
      <c r="B5629" s="258" t="s">
        <v>9838</v>
      </c>
      <c r="C5629" s="258">
        <v>2020</v>
      </c>
      <c r="D5629" s="258" t="s">
        <v>900</v>
      </c>
      <c r="E5629" s="258">
        <v>265.67999999999995</v>
      </c>
      <c r="F5629" s="258" t="s">
        <v>3644</v>
      </c>
      <c r="G5629" s="259">
        <f>ROUND(Table3[[#This Row],[Net]],3)</f>
        <v>265.68</v>
      </c>
    </row>
    <row r="5630" spans="1:7">
      <c r="A5630" s="258" t="s">
        <v>6519</v>
      </c>
      <c r="B5630" s="258" t="s">
        <v>9838</v>
      </c>
      <c r="C5630" s="258">
        <v>2020</v>
      </c>
      <c r="D5630" s="258" t="s">
        <v>900</v>
      </c>
      <c r="E5630" s="258">
        <v>103.17</v>
      </c>
      <c r="F5630" s="258" t="s">
        <v>3644</v>
      </c>
      <c r="G5630" s="259">
        <f>ROUND(Table3[[#This Row],[Net]],3)</f>
        <v>103.17</v>
      </c>
    </row>
    <row r="5631" spans="1:7">
      <c r="A5631" s="258" t="s">
        <v>6520</v>
      </c>
      <c r="B5631" s="258" t="s">
        <v>9838</v>
      </c>
      <c r="C5631" s="258">
        <v>2020</v>
      </c>
      <c r="D5631" s="258" t="s">
        <v>900</v>
      </c>
      <c r="E5631" s="258">
        <v>117.38999999999999</v>
      </c>
      <c r="F5631" s="258" t="s">
        <v>3644</v>
      </c>
      <c r="G5631" s="259">
        <f>ROUND(Table3[[#This Row],[Net]],3)</f>
        <v>117.39</v>
      </c>
    </row>
    <row r="5632" spans="1:7">
      <c r="A5632" s="258" t="s">
        <v>6521</v>
      </c>
      <c r="B5632" s="258" t="s">
        <v>9838</v>
      </c>
      <c r="C5632" s="258">
        <v>2020</v>
      </c>
      <c r="D5632" s="258" t="s">
        <v>900</v>
      </c>
      <c r="E5632" s="258">
        <v>59.800000000000004</v>
      </c>
      <c r="F5632" s="258" t="s">
        <v>3644</v>
      </c>
      <c r="G5632" s="259">
        <f>ROUND(Table3[[#This Row],[Net]],3)</f>
        <v>59.8</v>
      </c>
    </row>
    <row r="5633" spans="1:7">
      <c r="A5633" s="258" t="s">
        <v>6522</v>
      </c>
      <c r="B5633" s="258" t="s">
        <v>9838</v>
      </c>
      <c r="C5633" s="258">
        <v>2020</v>
      </c>
      <c r="D5633" s="258" t="s">
        <v>900</v>
      </c>
      <c r="E5633" s="258">
        <v>99.82</v>
      </c>
      <c r="F5633" s="258" t="s">
        <v>3644</v>
      </c>
      <c r="G5633" s="259">
        <f>ROUND(Table3[[#This Row],[Net]],3)</f>
        <v>99.82</v>
      </c>
    </row>
    <row r="5634" spans="1:7">
      <c r="A5634" s="258" t="s">
        <v>6523</v>
      </c>
      <c r="B5634" s="258" t="s">
        <v>9838</v>
      </c>
      <c r="C5634" s="258">
        <v>2020</v>
      </c>
      <c r="D5634" s="258" t="s">
        <v>900</v>
      </c>
      <c r="E5634" s="258">
        <v>149</v>
      </c>
      <c r="F5634" s="258" t="s">
        <v>3644</v>
      </c>
      <c r="G5634" s="259">
        <f>ROUND(Table3[[#This Row],[Net]],3)</f>
        <v>149</v>
      </c>
    </row>
    <row r="5635" spans="1:7">
      <c r="A5635" s="258" t="s">
        <v>6524</v>
      </c>
      <c r="B5635" s="258" t="s">
        <v>9838</v>
      </c>
      <c r="C5635" s="258">
        <v>2020</v>
      </c>
      <c r="D5635" s="258" t="s">
        <v>900</v>
      </c>
      <c r="E5635" s="258">
        <v>99.830000000000013</v>
      </c>
      <c r="F5635" s="258" t="s">
        <v>3644</v>
      </c>
      <c r="G5635" s="259">
        <f>ROUND(Table3[[#This Row],[Net]],3)</f>
        <v>99.83</v>
      </c>
    </row>
    <row r="5636" spans="1:7">
      <c r="A5636" s="258" t="s">
        <v>6525</v>
      </c>
      <c r="B5636" s="258" t="s">
        <v>9838</v>
      </c>
      <c r="C5636" s="258">
        <v>2020</v>
      </c>
      <c r="D5636" s="258" t="s">
        <v>900</v>
      </c>
      <c r="E5636" s="258">
        <v>99.640000000000015</v>
      </c>
      <c r="F5636" s="258" t="s">
        <v>3644</v>
      </c>
      <c r="G5636" s="259">
        <f>ROUND(Table3[[#This Row],[Net]],3)</f>
        <v>99.64</v>
      </c>
    </row>
    <row r="5637" spans="1:7">
      <c r="A5637" s="258" t="s">
        <v>6526</v>
      </c>
      <c r="B5637" s="258" t="s">
        <v>9838</v>
      </c>
      <c r="C5637" s="258">
        <v>2020</v>
      </c>
      <c r="D5637" s="258" t="s">
        <v>900</v>
      </c>
      <c r="E5637" s="258">
        <v>232.10999999999999</v>
      </c>
      <c r="F5637" s="258" t="s">
        <v>3644</v>
      </c>
      <c r="G5637" s="259">
        <f>ROUND(Table3[[#This Row],[Net]],3)</f>
        <v>232.11</v>
      </c>
    </row>
    <row r="5638" spans="1:7">
      <c r="A5638" s="258" t="s">
        <v>6527</v>
      </c>
      <c r="B5638" s="258" t="s">
        <v>9838</v>
      </c>
      <c r="C5638" s="258">
        <v>2020</v>
      </c>
      <c r="D5638" s="258" t="s">
        <v>900</v>
      </c>
      <c r="E5638" s="258">
        <v>95.689999999999984</v>
      </c>
      <c r="F5638" s="258" t="s">
        <v>3644</v>
      </c>
      <c r="G5638" s="259">
        <f>ROUND(Table3[[#This Row],[Net]],3)</f>
        <v>95.69</v>
      </c>
    </row>
    <row r="5639" spans="1:7">
      <c r="A5639" s="258" t="s">
        <v>6528</v>
      </c>
      <c r="B5639" s="258" t="s">
        <v>9838</v>
      </c>
      <c r="C5639" s="258">
        <v>2020</v>
      </c>
      <c r="D5639" s="258" t="s">
        <v>900</v>
      </c>
      <c r="E5639" s="258">
        <v>108.38</v>
      </c>
      <c r="F5639" s="258" t="s">
        <v>3644</v>
      </c>
      <c r="G5639" s="259">
        <f>ROUND(Table3[[#This Row],[Net]],3)</f>
        <v>108.38</v>
      </c>
    </row>
    <row r="5640" spans="1:7">
      <c r="A5640" s="258" t="s">
        <v>6529</v>
      </c>
      <c r="B5640" s="258" t="s">
        <v>9838</v>
      </c>
      <c r="C5640" s="258">
        <v>2020</v>
      </c>
      <c r="D5640" s="258" t="s">
        <v>900</v>
      </c>
      <c r="E5640" s="258">
        <v>194.78</v>
      </c>
      <c r="F5640" s="258" t="s">
        <v>3644</v>
      </c>
      <c r="G5640" s="259">
        <f>ROUND(Table3[[#This Row],[Net]],3)</f>
        <v>194.78</v>
      </c>
    </row>
    <row r="5641" spans="1:7">
      <c r="A5641" s="258" t="s">
        <v>6530</v>
      </c>
      <c r="B5641" s="258" t="s">
        <v>9838</v>
      </c>
      <c r="C5641" s="258">
        <v>2020</v>
      </c>
      <c r="D5641" s="258" t="s">
        <v>900</v>
      </c>
      <c r="E5641" s="258">
        <v>134.91999999999999</v>
      </c>
      <c r="F5641" s="258" t="s">
        <v>3644</v>
      </c>
      <c r="G5641" s="259">
        <f>ROUND(Table3[[#This Row],[Net]],3)</f>
        <v>134.91999999999999</v>
      </c>
    </row>
    <row r="5642" spans="1:7">
      <c r="A5642" s="258" t="s">
        <v>6531</v>
      </c>
      <c r="B5642" s="258" t="s">
        <v>9838</v>
      </c>
      <c r="C5642" s="258">
        <v>2020</v>
      </c>
      <c r="D5642" s="258" t="s">
        <v>900</v>
      </c>
      <c r="E5642" s="258">
        <v>231.14</v>
      </c>
      <c r="F5642" s="258" t="s">
        <v>3644</v>
      </c>
      <c r="G5642" s="259">
        <f>ROUND(Table3[[#This Row],[Net]],3)</f>
        <v>231.14</v>
      </c>
    </row>
    <row r="5643" spans="1:7">
      <c r="A5643" s="258" t="s">
        <v>6532</v>
      </c>
      <c r="B5643" s="258" t="s">
        <v>9838</v>
      </c>
      <c r="C5643" s="258">
        <v>2020</v>
      </c>
      <c r="D5643" s="258" t="s">
        <v>900</v>
      </c>
      <c r="E5643" s="258">
        <v>289.04000000000002</v>
      </c>
      <c r="F5643" s="258" t="s">
        <v>3644</v>
      </c>
      <c r="G5643" s="259">
        <f>ROUND(Table3[[#This Row],[Net]],3)</f>
        <v>289.04000000000002</v>
      </c>
    </row>
    <row r="5644" spans="1:7">
      <c r="A5644" s="258" t="s">
        <v>6533</v>
      </c>
      <c r="B5644" s="258" t="s">
        <v>9838</v>
      </c>
      <c r="C5644" s="258">
        <v>2020</v>
      </c>
      <c r="D5644" s="258" t="s">
        <v>900</v>
      </c>
      <c r="E5644" s="258">
        <v>138.85</v>
      </c>
      <c r="F5644" s="258" t="s">
        <v>3644</v>
      </c>
      <c r="G5644" s="259">
        <f>ROUND(Table3[[#This Row],[Net]],3)</f>
        <v>138.85</v>
      </c>
    </row>
    <row r="5645" spans="1:7">
      <c r="A5645" s="258" t="s">
        <v>6534</v>
      </c>
      <c r="B5645" s="258" t="s">
        <v>9838</v>
      </c>
      <c r="C5645" s="258">
        <v>2020</v>
      </c>
      <c r="D5645" s="258" t="s">
        <v>900</v>
      </c>
      <c r="E5645" s="258">
        <v>115.06</v>
      </c>
      <c r="F5645" s="258" t="s">
        <v>3644</v>
      </c>
      <c r="G5645" s="259">
        <f>ROUND(Table3[[#This Row],[Net]],3)</f>
        <v>115.06</v>
      </c>
    </row>
    <row r="5646" spans="1:7">
      <c r="A5646" s="258" t="s">
        <v>6535</v>
      </c>
      <c r="B5646" s="258" t="s">
        <v>9838</v>
      </c>
      <c r="C5646" s="258">
        <v>2020</v>
      </c>
      <c r="D5646" s="258" t="s">
        <v>900</v>
      </c>
      <c r="E5646" s="258">
        <v>153.94000000000003</v>
      </c>
      <c r="F5646" s="258" t="s">
        <v>3644</v>
      </c>
      <c r="G5646" s="259">
        <f>ROUND(Table3[[#This Row],[Net]],3)</f>
        <v>153.94</v>
      </c>
    </row>
    <row r="5647" spans="1:7">
      <c r="A5647" s="258" t="s">
        <v>6536</v>
      </c>
      <c r="B5647" s="258" t="s">
        <v>9838</v>
      </c>
      <c r="C5647" s="258">
        <v>2020</v>
      </c>
      <c r="D5647" s="258" t="s">
        <v>900</v>
      </c>
      <c r="E5647" s="258">
        <v>402.34</v>
      </c>
      <c r="F5647" s="258" t="s">
        <v>3644</v>
      </c>
      <c r="G5647" s="259">
        <f>ROUND(Table3[[#This Row],[Net]],3)</f>
        <v>402.34</v>
      </c>
    </row>
    <row r="5648" spans="1:7">
      <c r="A5648" s="258" t="s">
        <v>6537</v>
      </c>
      <c r="B5648" s="258" t="s">
        <v>9838</v>
      </c>
      <c r="C5648" s="258">
        <v>2020</v>
      </c>
      <c r="D5648" s="258" t="s">
        <v>900</v>
      </c>
      <c r="E5648" s="258">
        <v>72.220000000000013</v>
      </c>
      <c r="F5648" s="258" t="s">
        <v>3644</v>
      </c>
      <c r="G5648" s="259">
        <f>ROUND(Table3[[#This Row],[Net]],3)</f>
        <v>72.22</v>
      </c>
    </row>
    <row r="5649" spans="1:7">
      <c r="A5649" s="258" t="s">
        <v>6538</v>
      </c>
      <c r="B5649" s="258" t="s">
        <v>9838</v>
      </c>
      <c r="C5649" s="258">
        <v>2020</v>
      </c>
      <c r="D5649" s="258" t="s">
        <v>900</v>
      </c>
      <c r="E5649" s="258">
        <v>101.01999999999997</v>
      </c>
      <c r="F5649" s="258" t="s">
        <v>3644</v>
      </c>
      <c r="G5649" s="259">
        <f>ROUND(Table3[[#This Row],[Net]],3)</f>
        <v>101.02</v>
      </c>
    </row>
    <row r="5650" spans="1:7">
      <c r="A5650" s="258" t="s">
        <v>6539</v>
      </c>
      <c r="B5650" s="258" t="s">
        <v>9838</v>
      </c>
      <c r="C5650" s="258">
        <v>2020</v>
      </c>
      <c r="D5650" s="258" t="s">
        <v>900</v>
      </c>
      <c r="E5650" s="258">
        <v>146.89000000000001</v>
      </c>
      <c r="F5650" s="258" t="s">
        <v>3644</v>
      </c>
      <c r="G5650" s="259">
        <f>ROUND(Table3[[#This Row],[Net]],3)</f>
        <v>146.88999999999999</v>
      </c>
    </row>
    <row r="5651" spans="1:7">
      <c r="A5651" s="258" t="s">
        <v>6540</v>
      </c>
      <c r="B5651" s="258" t="s">
        <v>9838</v>
      </c>
      <c r="C5651" s="258">
        <v>2020</v>
      </c>
      <c r="D5651" s="258" t="s">
        <v>900</v>
      </c>
      <c r="E5651" s="258">
        <v>74.58</v>
      </c>
      <c r="F5651" s="258" t="s">
        <v>3644</v>
      </c>
      <c r="G5651" s="259">
        <f>ROUND(Table3[[#This Row],[Net]],3)</f>
        <v>74.58</v>
      </c>
    </row>
    <row r="5652" spans="1:7">
      <c r="A5652" s="258" t="s">
        <v>6541</v>
      </c>
      <c r="B5652" s="258" t="s">
        <v>9838</v>
      </c>
      <c r="C5652" s="258">
        <v>2020</v>
      </c>
      <c r="D5652" s="258" t="s">
        <v>900</v>
      </c>
      <c r="E5652" s="258">
        <v>93.31</v>
      </c>
      <c r="F5652" s="258" t="s">
        <v>3644</v>
      </c>
      <c r="G5652" s="259">
        <f>ROUND(Table3[[#This Row],[Net]],3)</f>
        <v>93.31</v>
      </c>
    </row>
    <row r="5653" spans="1:7">
      <c r="A5653" s="258" t="s">
        <v>6542</v>
      </c>
      <c r="B5653" s="258" t="s">
        <v>9838</v>
      </c>
      <c r="C5653" s="258">
        <v>2020</v>
      </c>
      <c r="D5653" s="258" t="s">
        <v>900</v>
      </c>
      <c r="E5653" s="258">
        <v>175.17</v>
      </c>
      <c r="F5653" s="258" t="s">
        <v>3644</v>
      </c>
      <c r="G5653" s="259">
        <f>ROUND(Table3[[#This Row],[Net]],3)</f>
        <v>175.17</v>
      </c>
    </row>
    <row r="5654" spans="1:7">
      <c r="A5654" s="258" t="s">
        <v>6543</v>
      </c>
      <c r="B5654" s="258" t="s">
        <v>9838</v>
      </c>
      <c r="C5654" s="258">
        <v>2020</v>
      </c>
      <c r="D5654" s="258" t="s">
        <v>900</v>
      </c>
      <c r="E5654" s="258">
        <v>139.4</v>
      </c>
      <c r="F5654" s="258" t="s">
        <v>3644</v>
      </c>
      <c r="G5654" s="259">
        <f>ROUND(Table3[[#This Row],[Net]],3)</f>
        <v>139.4</v>
      </c>
    </row>
    <row r="5655" spans="1:7">
      <c r="A5655" s="258" t="s">
        <v>6544</v>
      </c>
      <c r="B5655" s="258" t="s">
        <v>9838</v>
      </c>
      <c r="C5655" s="258">
        <v>2020</v>
      </c>
      <c r="D5655" s="258" t="s">
        <v>900</v>
      </c>
      <c r="E5655" s="258">
        <v>110.96</v>
      </c>
      <c r="F5655" s="258" t="s">
        <v>3644</v>
      </c>
      <c r="G5655" s="259">
        <f>ROUND(Table3[[#This Row],[Net]],3)</f>
        <v>110.96</v>
      </c>
    </row>
    <row r="5656" spans="1:7">
      <c r="A5656" s="258" t="s">
        <v>6545</v>
      </c>
      <c r="B5656" s="258" t="s">
        <v>9838</v>
      </c>
      <c r="C5656" s="258">
        <v>2020</v>
      </c>
      <c r="D5656" s="258" t="s">
        <v>900</v>
      </c>
      <c r="E5656" s="258">
        <v>137.59000000000003</v>
      </c>
      <c r="F5656" s="258" t="s">
        <v>3644</v>
      </c>
      <c r="G5656" s="259">
        <f>ROUND(Table3[[#This Row],[Net]],3)</f>
        <v>137.59</v>
      </c>
    </row>
    <row r="5657" spans="1:7">
      <c r="A5657" s="258" t="s">
        <v>6546</v>
      </c>
      <c r="B5657" s="258" t="s">
        <v>9838</v>
      </c>
      <c r="C5657" s="258">
        <v>2020</v>
      </c>
      <c r="D5657" s="258" t="s">
        <v>900</v>
      </c>
      <c r="E5657" s="258">
        <v>115.58</v>
      </c>
      <c r="F5657" s="258" t="s">
        <v>3644</v>
      </c>
      <c r="G5657" s="259">
        <f>ROUND(Table3[[#This Row],[Net]],3)</f>
        <v>115.58</v>
      </c>
    </row>
    <row r="5658" spans="1:7">
      <c r="A5658" s="258" t="s">
        <v>6547</v>
      </c>
      <c r="B5658" s="258" t="s">
        <v>9838</v>
      </c>
      <c r="C5658" s="258">
        <v>2020</v>
      </c>
      <c r="D5658" s="258" t="s">
        <v>900</v>
      </c>
      <c r="E5658" s="258">
        <v>369.57000000000011</v>
      </c>
      <c r="F5658" s="258" t="s">
        <v>3644</v>
      </c>
      <c r="G5658" s="259">
        <f>ROUND(Table3[[#This Row],[Net]],3)</f>
        <v>369.57</v>
      </c>
    </row>
    <row r="5659" spans="1:7">
      <c r="A5659" s="258" t="s">
        <v>6548</v>
      </c>
      <c r="B5659" s="258" t="s">
        <v>9838</v>
      </c>
      <c r="C5659" s="258">
        <v>2020</v>
      </c>
      <c r="D5659" s="258" t="s">
        <v>900</v>
      </c>
      <c r="E5659" s="258">
        <v>141.28000000000003</v>
      </c>
      <c r="F5659" s="258" t="s">
        <v>3644</v>
      </c>
      <c r="G5659" s="259">
        <f>ROUND(Table3[[#This Row],[Net]],3)</f>
        <v>141.28</v>
      </c>
    </row>
    <row r="5660" spans="1:7">
      <c r="A5660" s="258" t="s">
        <v>6549</v>
      </c>
      <c r="B5660" s="258" t="s">
        <v>9838</v>
      </c>
      <c r="C5660" s="258">
        <v>2020</v>
      </c>
      <c r="D5660" s="258" t="s">
        <v>900</v>
      </c>
      <c r="E5660" s="258">
        <v>138.20999999999998</v>
      </c>
      <c r="F5660" s="258" t="s">
        <v>3644</v>
      </c>
      <c r="G5660" s="259">
        <f>ROUND(Table3[[#This Row],[Net]],3)</f>
        <v>138.21</v>
      </c>
    </row>
    <row r="5661" spans="1:7">
      <c r="A5661" s="258" t="s">
        <v>6550</v>
      </c>
      <c r="B5661" s="258" t="s">
        <v>9838</v>
      </c>
      <c r="C5661" s="258">
        <v>2020</v>
      </c>
      <c r="D5661" s="258" t="s">
        <v>900</v>
      </c>
      <c r="E5661" s="258">
        <v>138.43999999999997</v>
      </c>
      <c r="F5661" s="258" t="s">
        <v>3644</v>
      </c>
      <c r="G5661" s="259">
        <f>ROUND(Table3[[#This Row],[Net]],3)</f>
        <v>138.44</v>
      </c>
    </row>
    <row r="5662" spans="1:7">
      <c r="A5662" s="258" t="s">
        <v>6551</v>
      </c>
      <c r="B5662" s="258" t="s">
        <v>9838</v>
      </c>
      <c r="C5662" s="258">
        <v>2020</v>
      </c>
      <c r="D5662" s="258" t="s">
        <v>900</v>
      </c>
      <c r="E5662" s="258">
        <v>109.08</v>
      </c>
      <c r="F5662" s="258" t="s">
        <v>3644</v>
      </c>
      <c r="G5662" s="259">
        <f>ROUND(Table3[[#This Row],[Net]],3)</f>
        <v>109.08</v>
      </c>
    </row>
    <row r="5663" spans="1:7">
      <c r="A5663" s="258" t="s">
        <v>6552</v>
      </c>
      <c r="B5663" s="258" t="s">
        <v>9838</v>
      </c>
      <c r="C5663" s="258">
        <v>2020</v>
      </c>
      <c r="D5663" s="258" t="s">
        <v>900</v>
      </c>
      <c r="E5663" s="258">
        <v>156.47999999999999</v>
      </c>
      <c r="F5663" s="258" t="s">
        <v>3644</v>
      </c>
      <c r="G5663" s="259">
        <f>ROUND(Table3[[#This Row],[Net]],3)</f>
        <v>156.47999999999999</v>
      </c>
    </row>
    <row r="5664" spans="1:7">
      <c r="A5664" s="258" t="s">
        <v>6553</v>
      </c>
      <c r="B5664" s="258" t="s">
        <v>9838</v>
      </c>
      <c r="C5664" s="258">
        <v>2020</v>
      </c>
      <c r="D5664" s="258" t="s">
        <v>900</v>
      </c>
      <c r="E5664" s="258">
        <v>89.49</v>
      </c>
      <c r="F5664" s="258" t="s">
        <v>3644</v>
      </c>
      <c r="G5664" s="259">
        <f>ROUND(Table3[[#This Row],[Net]],3)</f>
        <v>89.49</v>
      </c>
    </row>
    <row r="5665" spans="1:7">
      <c r="A5665" s="258" t="s">
        <v>6554</v>
      </c>
      <c r="B5665" s="258" t="s">
        <v>9838</v>
      </c>
      <c r="C5665" s="258">
        <v>2020</v>
      </c>
      <c r="D5665" s="258" t="s">
        <v>900</v>
      </c>
      <c r="E5665" s="258">
        <v>146.45999999999998</v>
      </c>
      <c r="F5665" s="258" t="s">
        <v>3644</v>
      </c>
      <c r="G5665" s="259">
        <f>ROUND(Table3[[#This Row],[Net]],3)</f>
        <v>146.46</v>
      </c>
    </row>
    <row r="5666" spans="1:7">
      <c r="A5666" s="258" t="s">
        <v>6555</v>
      </c>
      <c r="B5666" s="258" t="s">
        <v>9838</v>
      </c>
      <c r="C5666" s="258">
        <v>2020</v>
      </c>
      <c r="D5666" s="258" t="s">
        <v>900</v>
      </c>
      <c r="E5666" s="258">
        <v>91.59</v>
      </c>
      <c r="F5666" s="258" t="s">
        <v>3644</v>
      </c>
      <c r="G5666" s="259">
        <f>ROUND(Table3[[#This Row],[Net]],3)</f>
        <v>91.59</v>
      </c>
    </row>
    <row r="5667" spans="1:7">
      <c r="A5667" s="258" t="s">
        <v>6556</v>
      </c>
      <c r="B5667" s="258" t="s">
        <v>9838</v>
      </c>
      <c r="C5667" s="258">
        <v>2020</v>
      </c>
      <c r="D5667" s="258" t="s">
        <v>900</v>
      </c>
      <c r="E5667" s="258">
        <v>170.65</v>
      </c>
      <c r="F5667" s="258" t="s">
        <v>3644</v>
      </c>
      <c r="G5667" s="259">
        <f>ROUND(Table3[[#This Row],[Net]],3)</f>
        <v>170.65</v>
      </c>
    </row>
    <row r="5668" spans="1:7">
      <c r="A5668" s="258" t="s">
        <v>6557</v>
      </c>
      <c r="B5668" s="258" t="s">
        <v>9838</v>
      </c>
      <c r="C5668" s="258">
        <v>2020</v>
      </c>
      <c r="D5668" s="258" t="s">
        <v>900</v>
      </c>
      <c r="E5668" s="258">
        <v>254.86999999999998</v>
      </c>
      <c r="F5668" s="258" t="s">
        <v>3644</v>
      </c>
      <c r="G5668" s="259">
        <f>ROUND(Table3[[#This Row],[Net]],3)</f>
        <v>254.87</v>
      </c>
    </row>
    <row r="5669" spans="1:7">
      <c r="A5669" s="258" t="s">
        <v>6558</v>
      </c>
      <c r="B5669" s="258" t="s">
        <v>9838</v>
      </c>
      <c r="C5669" s="258">
        <v>2020</v>
      </c>
      <c r="D5669" s="258" t="s">
        <v>900</v>
      </c>
      <c r="E5669" s="258">
        <v>102.69</v>
      </c>
      <c r="F5669" s="258" t="s">
        <v>3644</v>
      </c>
      <c r="G5669" s="259">
        <f>ROUND(Table3[[#This Row],[Net]],3)</f>
        <v>102.69</v>
      </c>
    </row>
    <row r="5670" spans="1:7">
      <c r="A5670" s="258" t="s">
        <v>6559</v>
      </c>
      <c r="B5670" s="258" t="s">
        <v>9838</v>
      </c>
      <c r="C5670" s="258">
        <v>2020</v>
      </c>
      <c r="D5670" s="258" t="s">
        <v>900</v>
      </c>
      <c r="E5670" s="258">
        <v>88.759999999999991</v>
      </c>
      <c r="F5670" s="258" t="s">
        <v>3644</v>
      </c>
      <c r="G5670" s="259">
        <f>ROUND(Table3[[#This Row],[Net]],3)</f>
        <v>88.76</v>
      </c>
    </row>
    <row r="5671" spans="1:7">
      <c r="A5671" s="258" t="s">
        <v>6560</v>
      </c>
      <c r="B5671" s="258" t="s">
        <v>9838</v>
      </c>
      <c r="C5671" s="258">
        <v>2020</v>
      </c>
      <c r="D5671" s="258" t="s">
        <v>900</v>
      </c>
      <c r="E5671" s="258">
        <v>143.72999999999999</v>
      </c>
      <c r="F5671" s="258" t="s">
        <v>3644</v>
      </c>
      <c r="G5671" s="259">
        <f>ROUND(Table3[[#This Row],[Net]],3)</f>
        <v>143.72999999999999</v>
      </c>
    </row>
    <row r="5672" spans="1:7">
      <c r="A5672" s="258" t="s">
        <v>6561</v>
      </c>
      <c r="B5672" s="258" t="s">
        <v>9838</v>
      </c>
      <c r="C5672" s="258">
        <v>2020</v>
      </c>
      <c r="D5672" s="258" t="s">
        <v>900</v>
      </c>
      <c r="E5672" s="258">
        <v>97.330000000000013</v>
      </c>
      <c r="F5672" s="258" t="s">
        <v>3644</v>
      </c>
      <c r="G5672" s="259">
        <f>ROUND(Table3[[#This Row],[Net]],3)</f>
        <v>97.33</v>
      </c>
    </row>
    <row r="5673" spans="1:7">
      <c r="A5673" s="258" t="s">
        <v>6562</v>
      </c>
      <c r="B5673" s="258" t="s">
        <v>9838</v>
      </c>
      <c r="C5673" s="258">
        <v>2020</v>
      </c>
      <c r="D5673" s="258" t="s">
        <v>900</v>
      </c>
      <c r="E5673" s="258">
        <v>137.54000000000002</v>
      </c>
      <c r="F5673" s="258" t="s">
        <v>3644</v>
      </c>
      <c r="G5673" s="259">
        <f>ROUND(Table3[[#This Row],[Net]],3)</f>
        <v>137.54</v>
      </c>
    </row>
    <row r="5674" spans="1:7">
      <c r="A5674" s="258" t="s">
        <v>6563</v>
      </c>
      <c r="B5674" s="258" t="s">
        <v>9838</v>
      </c>
      <c r="C5674" s="258">
        <v>2020</v>
      </c>
      <c r="D5674" s="258" t="s">
        <v>900</v>
      </c>
      <c r="E5674" s="258">
        <v>203.64</v>
      </c>
      <c r="F5674" s="258" t="s">
        <v>3644</v>
      </c>
      <c r="G5674" s="259">
        <f>ROUND(Table3[[#This Row],[Net]],3)</f>
        <v>203.64</v>
      </c>
    </row>
    <row r="5675" spans="1:7">
      <c r="A5675" s="258" t="s">
        <v>6564</v>
      </c>
      <c r="B5675" s="258" t="s">
        <v>9838</v>
      </c>
      <c r="C5675" s="258">
        <v>2020</v>
      </c>
      <c r="D5675" s="258" t="s">
        <v>900</v>
      </c>
      <c r="E5675" s="258">
        <v>221.04000000000002</v>
      </c>
      <c r="F5675" s="258" t="s">
        <v>3644</v>
      </c>
      <c r="G5675" s="259">
        <f>ROUND(Table3[[#This Row],[Net]],3)</f>
        <v>221.04</v>
      </c>
    </row>
    <row r="5676" spans="1:7">
      <c r="A5676" s="258" t="s">
        <v>6565</v>
      </c>
      <c r="B5676" s="258" t="s">
        <v>9838</v>
      </c>
      <c r="C5676" s="258">
        <v>2020</v>
      </c>
      <c r="D5676" s="258" t="s">
        <v>900</v>
      </c>
      <c r="E5676" s="258">
        <v>140.88999999999999</v>
      </c>
      <c r="F5676" s="258" t="s">
        <v>3644</v>
      </c>
      <c r="G5676" s="259">
        <f>ROUND(Table3[[#This Row],[Net]],3)</f>
        <v>140.88999999999999</v>
      </c>
    </row>
    <row r="5677" spans="1:7">
      <c r="A5677" s="258" t="s">
        <v>6566</v>
      </c>
      <c r="B5677" s="258" t="s">
        <v>9838</v>
      </c>
      <c r="C5677" s="258">
        <v>2020</v>
      </c>
      <c r="D5677" s="258" t="s">
        <v>900</v>
      </c>
      <c r="E5677" s="258">
        <v>132.84</v>
      </c>
      <c r="F5677" s="258" t="s">
        <v>3644</v>
      </c>
      <c r="G5677" s="259">
        <f>ROUND(Table3[[#This Row],[Net]],3)</f>
        <v>132.84</v>
      </c>
    </row>
    <row r="5678" spans="1:7">
      <c r="A5678" s="258" t="s">
        <v>6567</v>
      </c>
      <c r="B5678" s="258" t="s">
        <v>9838</v>
      </c>
      <c r="C5678" s="258">
        <v>2020</v>
      </c>
      <c r="D5678" s="258" t="s">
        <v>900</v>
      </c>
      <c r="E5678" s="258">
        <v>136.32</v>
      </c>
      <c r="F5678" s="258" t="s">
        <v>3644</v>
      </c>
      <c r="G5678" s="259">
        <f>ROUND(Table3[[#This Row],[Net]],3)</f>
        <v>136.32</v>
      </c>
    </row>
    <row r="5679" spans="1:7">
      <c r="A5679" s="258" t="s">
        <v>6568</v>
      </c>
      <c r="B5679" s="258" t="s">
        <v>9838</v>
      </c>
      <c r="C5679" s="258">
        <v>2020</v>
      </c>
      <c r="D5679" s="258" t="s">
        <v>900</v>
      </c>
      <c r="E5679" s="258">
        <v>201.29</v>
      </c>
      <c r="F5679" s="258" t="s">
        <v>3644</v>
      </c>
      <c r="G5679" s="259">
        <f>ROUND(Table3[[#This Row],[Net]],3)</f>
        <v>201.29</v>
      </c>
    </row>
    <row r="5680" spans="1:7">
      <c r="A5680" s="258" t="s">
        <v>6569</v>
      </c>
      <c r="B5680" s="258" t="s">
        <v>9838</v>
      </c>
      <c r="C5680" s="258">
        <v>2020</v>
      </c>
      <c r="D5680" s="258" t="s">
        <v>900</v>
      </c>
      <c r="E5680" s="258">
        <v>104.32</v>
      </c>
      <c r="F5680" s="258" t="s">
        <v>3644</v>
      </c>
      <c r="G5680" s="259">
        <f>ROUND(Table3[[#This Row],[Net]],3)</f>
        <v>104.32</v>
      </c>
    </row>
    <row r="5681" spans="1:7">
      <c r="A5681" s="258" t="s">
        <v>6570</v>
      </c>
      <c r="B5681" s="258" t="s">
        <v>9838</v>
      </c>
      <c r="C5681" s="258">
        <v>2020</v>
      </c>
      <c r="D5681" s="258" t="s">
        <v>900</v>
      </c>
      <c r="E5681" s="258">
        <v>235.38</v>
      </c>
      <c r="F5681" s="258" t="s">
        <v>3644</v>
      </c>
      <c r="G5681" s="259">
        <f>ROUND(Table3[[#This Row],[Net]],3)</f>
        <v>235.38</v>
      </c>
    </row>
    <row r="5682" spans="1:7">
      <c r="A5682" s="258" t="s">
        <v>6571</v>
      </c>
      <c r="B5682" s="258" t="s">
        <v>9838</v>
      </c>
      <c r="C5682" s="258">
        <v>2020</v>
      </c>
      <c r="D5682" s="258" t="s">
        <v>900</v>
      </c>
      <c r="E5682" s="258">
        <v>86.889999999999986</v>
      </c>
      <c r="F5682" s="258" t="s">
        <v>3644</v>
      </c>
      <c r="G5682" s="259">
        <f>ROUND(Table3[[#This Row],[Net]],3)</f>
        <v>86.89</v>
      </c>
    </row>
    <row r="5683" spans="1:7">
      <c r="A5683" s="258" t="s">
        <v>6572</v>
      </c>
      <c r="B5683" s="258" t="s">
        <v>9838</v>
      </c>
      <c r="C5683" s="258">
        <v>2020</v>
      </c>
      <c r="D5683" s="258" t="s">
        <v>900</v>
      </c>
      <c r="E5683" s="258">
        <v>206.84000000000003</v>
      </c>
      <c r="F5683" s="258" t="s">
        <v>3644</v>
      </c>
      <c r="G5683" s="259">
        <f>ROUND(Table3[[#This Row],[Net]],3)</f>
        <v>206.84</v>
      </c>
    </row>
    <row r="5684" spans="1:7">
      <c r="A5684" s="258" t="s">
        <v>6573</v>
      </c>
      <c r="B5684" s="258" t="s">
        <v>9838</v>
      </c>
      <c r="C5684" s="258">
        <v>2020</v>
      </c>
      <c r="D5684" s="258" t="s">
        <v>900</v>
      </c>
      <c r="E5684" s="258">
        <v>127.7</v>
      </c>
      <c r="F5684" s="258" t="s">
        <v>3644</v>
      </c>
      <c r="G5684" s="259">
        <f>ROUND(Table3[[#This Row],[Net]],3)</f>
        <v>127.7</v>
      </c>
    </row>
    <row r="5685" spans="1:7">
      <c r="A5685" s="258" t="s">
        <v>6574</v>
      </c>
      <c r="B5685" s="258" t="s">
        <v>9838</v>
      </c>
      <c r="C5685" s="258">
        <v>2020</v>
      </c>
      <c r="D5685" s="258" t="s">
        <v>900</v>
      </c>
      <c r="E5685" s="258">
        <v>51.269999999999996</v>
      </c>
      <c r="F5685" s="258" t="s">
        <v>3644</v>
      </c>
      <c r="G5685" s="259">
        <f>ROUND(Table3[[#This Row],[Net]],3)</f>
        <v>51.27</v>
      </c>
    </row>
    <row r="5686" spans="1:7">
      <c r="A5686" s="258" t="s">
        <v>6575</v>
      </c>
      <c r="B5686" s="258" t="s">
        <v>9838</v>
      </c>
      <c r="C5686" s="258">
        <v>2020</v>
      </c>
      <c r="D5686" s="258" t="s">
        <v>900</v>
      </c>
      <c r="E5686" s="258">
        <v>118.13</v>
      </c>
      <c r="F5686" s="258" t="s">
        <v>3644</v>
      </c>
      <c r="G5686" s="259">
        <f>ROUND(Table3[[#This Row],[Net]],3)</f>
        <v>118.13</v>
      </c>
    </row>
    <row r="5687" spans="1:7">
      <c r="A5687" s="258" t="s">
        <v>6576</v>
      </c>
      <c r="B5687" s="258" t="s">
        <v>9838</v>
      </c>
      <c r="C5687" s="258">
        <v>2020</v>
      </c>
      <c r="D5687" s="258" t="s">
        <v>900</v>
      </c>
      <c r="E5687" s="258">
        <v>175.96</v>
      </c>
      <c r="F5687" s="258" t="s">
        <v>3644</v>
      </c>
      <c r="G5687" s="259">
        <f>ROUND(Table3[[#This Row],[Net]],3)</f>
        <v>175.96</v>
      </c>
    </row>
    <row r="5688" spans="1:7">
      <c r="A5688" s="258" t="s">
        <v>6577</v>
      </c>
      <c r="B5688" s="258" t="s">
        <v>9838</v>
      </c>
      <c r="C5688" s="258">
        <v>2020</v>
      </c>
      <c r="D5688" s="258" t="s">
        <v>900</v>
      </c>
      <c r="E5688" s="258">
        <v>49.410000000000004</v>
      </c>
      <c r="F5688" s="258" t="s">
        <v>3644</v>
      </c>
      <c r="G5688" s="259">
        <f>ROUND(Table3[[#This Row],[Net]],3)</f>
        <v>49.41</v>
      </c>
    </row>
    <row r="5689" spans="1:7">
      <c r="A5689" s="258" t="s">
        <v>6578</v>
      </c>
      <c r="B5689" s="258" t="s">
        <v>9838</v>
      </c>
      <c r="C5689" s="258">
        <v>2020</v>
      </c>
      <c r="D5689" s="258" t="s">
        <v>900</v>
      </c>
      <c r="E5689" s="258">
        <v>130.04000000000002</v>
      </c>
      <c r="F5689" s="258" t="s">
        <v>3644</v>
      </c>
      <c r="G5689" s="259">
        <f>ROUND(Table3[[#This Row],[Net]],3)</f>
        <v>130.04</v>
      </c>
    </row>
    <row r="5690" spans="1:7">
      <c r="A5690" s="258" t="s">
        <v>6579</v>
      </c>
      <c r="B5690" s="258" t="s">
        <v>9838</v>
      </c>
      <c r="C5690" s="258">
        <v>2020</v>
      </c>
      <c r="D5690" s="258" t="s">
        <v>900</v>
      </c>
      <c r="E5690" s="258">
        <v>138.86999999999998</v>
      </c>
      <c r="F5690" s="258" t="s">
        <v>3644</v>
      </c>
      <c r="G5690" s="259">
        <f>ROUND(Table3[[#This Row],[Net]],3)</f>
        <v>138.87</v>
      </c>
    </row>
    <row r="5691" spans="1:7">
      <c r="A5691" s="258" t="s">
        <v>6580</v>
      </c>
      <c r="B5691" s="258" t="s">
        <v>9838</v>
      </c>
      <c r="C5691" s="258">
        <v>2020</v>
      </c>
      <c r="D5691" s="258" t="s">
        <v>900</v>
      </c>
      <c r="E5691" s="258">
        <v>75.52</v>
      </c>
      <c r="F5691" s="258" t="s">
        <v>3644</v>
      </c>
      <c r="G5691" s="259">
        <f>ROUND(Table3[[#This Row],[Net]],3)</f>
        <v>75.52</v>
      </c>
    </row>
    <row r="5692" spans="1:7">
      <c r="A5692" s="258" t="s">
        <v>6581</v>
      </c>
      <c r="B5692" s="258" t="s">
        <v>9838</v>
      </c>
      <c r="C5692" s="258">
        <v>2020</v>
      </c>
      <c r="D5692" s="258" t="s">
        <v>900</v>
      </c>
      <c r="E5692" s="258">
        <v>141.60999999999999</v>
      </c>
      <c r="F5692" s="258" t="s">
        <v>3644</v>
      </c>
      <c r="G5692" s="259">
        <f>ROUND(Table3[[#This Row],[Net]],3)</f>
        <v>141.61000000000001</v>
      </c>
    </row>
    <row r="5693" spans="1:7">
      <c r="A5693" s="258" t="s">
        <v>6582</v>
      </c>
      <c r="B5693" s="258" t="s">
        <v>9838</v>
      </c>
      <c r="C5693" s="258">
        <v>2020</v>
      </c>
      <c r="D5693" s="258" t="s">
        <v>900</v>
      </c>
      <c r="E5693" s="258">
        <v>236.67000000000004</v>
      </c>
      <c r="F5693" s="258" t="s">
        <v>3644</v>
      </c>
      <c r="G5693" s="259">
        <f>ROUND(Table3[[#This Row],[Net]],3)</f>
        <v>236.67</v>
      </c>
    </row>
    <row r="5694" spans="1:7">
      <c r="A5694" s="258" t="s">
        <v>6583</v>
      </c>
      <c r="B5694" s="258" t="s">
        <v>9838</v>
      </c>
      <c r="C5694" s="258">
        <v>2020</v>
      </c>
      <c r="D5694" s="258" t="s">
        <v>900</v>
      </c>
      <c r="E5694" s="258">
        <v>97.919999999999987</v>
      </c>
      <c r="F5694" s="258" t="s">
        <v>3644</v>
      </c>
      <c r="G5694" s="259">
        <f>ROUND(Table3[[#This Row],[Net]],3)</f>
        <v>97.92</v>
      </c>
    </row>
    <row r="5695" spans="1:7">
      <c r="A5695" s="258" t="s">
        <v>6584</v>
      </c>
      <c r="B5695" s="258" t="s">
        <v>9838</v>
      </c>
      <c r="C5695" s="258">
        <v>2020</v>
      </c>
      <c r="D5695" s="258" t="s">
        <v>900</v>
      </c>
      <c r="E5695" s="258">
        <v>267.90999999999997</v>
      </c>
      <c r="F5695" s="258" t="s">
        <v>3644</v>
      </c>
      <c r="G5695" s="259">
        <f>ROUND(Table3[[#This Row],[Net]],3)</f>
        <v>267.91000000000003</v>
      </c>
    </row>
    <row r="5696" spans="1:7">
      <c r="A5696" s="258" t="s">
        <v>6585</v>
      </c>
      <c r="B5696" s="258" t="s">
        <v>9838</v>
      </c>
      <c r="C5696" s="258">
        <v>2020</v>
      </c>
      <c r="D5696" s="258" t="s">
        <v>900</v>
      </c>
      <c r="E5696" s="258">
        <v>157.28</v>
      </c>
      <c r="F5696" s="258" t="s">
        <v>3644</v>
      </c>
      <c r="G5696" s="259">
        <f>ROUND(Table3[[#This Row],[Net]],3)</f>
        <v>157.28</v>
      </c>
    </row>
    <row r="5697" spans="1:7">
      <c r="A5697" s="258" t="s">
        <v>6586</v>
      </c>
      <c r="B5697" s="258" t="s">
        <v>9838</v>
      </c>
      <c r="C5697" s="258">
        <v>2020</v>
      </c>
      <c r="D5697" s="258" t="s">
        <v>900</v>
      </c>
      <c r="E5697" s="258">
        <v>105.08000000000001</v>
      </c>
      <c r="F5697" s="258" t="s">
        <v>3644</v>
      </c>
      <c r="G5697" s="259">
        <f>ROUND(Table3[[#This Row],[Net]],3)</f>
        <v>105.08</v>
      </c>
    </row>
    <row r="5698" spans="1:7">
      <c r="A5698" s="258" t="s">
        <v>6587</v>
      </c>
      <c r="B5698" s="258" t="s">
        <v>9838</v>
      </c>
      <c r="C5698" s="258">
        <v>2020</v>
      </c>
      <c r="D5698" s="258" t="s">
        <v>900</v>
      </c>
      <c r="E5698" s="258">
        <v>205.01999999999995</v>
      </c>
      <c r="F5698" s="258" t="s">
        <v>3644</v>
      </c>
      <c r="G5698" s="259">
        <f>ROUND(Table3[[#This Row],[Net]],3)</f>
        <v>205.02</v>
      </c>
    </row>
    <row r="5699" spans="1:7">
      <c r="A5699" s="258" t="s">
        <v>6588</v>
      </c>
      <c r="B5699" s="258" t="s">
        <v>9838</v>
      </c>
      <c r="C5699" s="258">
        <v>2020</v>
      </c>
      <c r="D5699" s="258" t="s">
        <v>900</v>
      </c>
      <c r="E5699" s="258">
        <v>104.81</v>
      </c>
      <c r="F5699" s="258" t="s">
        <v>3644</v>
      </c>
      <c r="G5699" s="259">
        <f>ROUND(Table3[[#This Row],[Net]],3)</f>
        <v>104.81</v>
      </c>
    </row>
    <row r="5700" spans="1:7">
      <c r="A5700" s="258" t="s">
        <v>6589</v>
      </c>
      <c r="B5700" s="258" t="s">
        <v>9838</v>
      </c>
      <c r="C5700" s="258">
        <v>2020</v>
      </c>
      <c r="D5700" s="258" t="s">
        <v>900</v>
      </c>
      <c r="E5700" s="258">
        <v>130.85999999999999</v>
      </c>
      <c r="F5700" s="258" t="s">
        <v>3644</v>
      </c>
      <c r="G5700" s="259">
        <f>ROUND(Table3[[#This Row],[Net]],3)</f>
        <v>130.86000000000001</v>
      </c>
    </row>
    <row r="5701" spans="1:7">
      <c r="A5701" s="258" t="s">
        <v>6590</v>
      </c>
      <c r="B5701" s="258" t="s">
        <v>9838</v>
      </c>
      <c r="C5701" s="258">
        <v>2020</v>
      </c>
      <c r="D5701" s="258" t="s">
        <v>900</v>
      </c>
      <c r="E5701" s="258">
        <v>112.01000000000002</v>
      </c>
      <c r="F5701" s="258" t="s">
        <v>3644</v>
      </c>
      <c r="G5701" s="259">
        <f>ROUND(Table3[[#This Row],[Net]],3)</f>
        <v>112.01</v>
      </c>
    </row>
    <row r="5702" spans="1:7">
      <c r="A5702" s="258" t="s">
        <v>6591</v>
      </c>
      <c r="B5702" s="258" t="s">
        <v>9838</v>
      </c>
      <c r="C5702" s="258">
        <v>2020</v>
      </c>
      <c r="D5702" s="258" t="s">
        <v>900</v>
      </c>
      <c r="E5702" s="258">
        <v>161.85000000000005</v>
      </c>
      <c r="F5702" s="258" t="s">
        <v>3644</v>
      </c>
      <c r="G5702" s="259">
        <f>ROUND(Table3[[#This Row],[Net]],3)</f>
        <v>161.85</v>
      </c>
    </row>
    <row r="5703" spans="1:7">
      <c r="A5703" s="258" t="s">
        <v>6592</v>
      </c>
      <c r="B5703" s="258" t="s">
        <v>9838</v>
      </c>
      <c r="C5703" s="258">
        <v>2020</v>
      </c>
      <c r="D5703" s="258" t="s">
        <v>900</v>
      </c>
      <c r="E5703" s="258">
        <v>201.04</v>
      </c>
      <c r="F5703" s="258" t="s">
        <v>3644</v>
      </c>
      <c r="G5703" s="259">
        <f>ROUND(Table3[[#This Row],[Net]],3)</f>
        <v>201.04</v>
      </c>
    </row>
    <row r="5704" spans="1:7">
      <c r="A5704" s="258" t="s">
        <v>6593</v>
      </c>
      <c r="B5704" s="258" t="s">
        <v>9838</v>
      </c>
      <c r="C5704" s="258">
        <v>2020</v>
      </c>
      <c r="D5704" s="258" t="s">
        <v>900</v>
      </c>
      <c r="E5704" s="258">
        <v>207.99</v>
      </c>
      <c r="F5704" s="258" t="s">
        <v>3644</v>
      </c>
      <c r="G5704" s="259">
        <f>ROUND(Table3[[#This Row],[Net]],3)</f>
        <v>207.99</v>
      </c>
    </row>
    <row r="5705" spans="1:7">
      <c r="A5705" s="258" t="s">
        <v>6594</v>
      </c>
      <c r="B5705" s="258" t="s">
        <v>9838</v>
      </c>
      <c r="C5705" s="258">
        <v>2020</v>
      </c>
      <c r="D5705" s="258" t="s">
        <v>900</v>
      </c>
      <c r="E5705" s="258">
        <v>87.169999999999987</v>
      </c>
      <c r="F5705" s="258" t="s">
        <v>3644</v>
      </c>
      <c r="G5705" s="259">
        <f>ROUND(Table3[[#This Row],[Net]],3)</f>
        <v>87.17</v>
      </c>
    </row>
    <row r="5706" spans="1:7">
      <c r="A5706" s="258" t="s">
        <v>6595</v>
      </c>
      <c r="B5706" s="258" t="s">
        <v>9838</v>
      </c>
      <c r="C5706" s="258">
        <v>2020</v>
      </c>
      <c r="D5706" s="258" t="s">
        <v>900</v>
      </c>
      <c r="E5706" s="258">
        <v>87.029999999999987</v>
      </c>
      <c r="F5706" s="258" t="s">
        <v>3644</v>
      </c>
      <c r="G5706" s="259">
        <f>ROUND(Table3[[#This Row],[Net]],3)</f>
        <v>87.03</v>
      </c>
    </row>
    <row r="5707" spans="1:7">
      <c r="A5707" s="258" t="s">
        <v>6596</v>
      </c>
      <c r="B5707" s="258" t="s">
        <v>9838</v>
      </c>
      <c r="C5707" s="258">
        <v>2020</v>
      </c>
      <c r="D5707" s="258" t="s">
        <v>900</v>
      </c>
      <c r="E5707" s="258">
        <v>294.17</v>
      </c>
      <c r="F5707" s="258" t="s">
        <v>3644</v>
      </c>
      <c r="G5707" s="259">
        <f>ROUND(Table3[[#This Row],[Net]],3)</f>
        <v>294.17</v>
      </c>
    </row>
    <row r="5708" spans="1:7">
      <c r="A5708" s="258" t="s">
        <v>6597</v>
      </c>
      <c r="B5708" s="258" t="s">
        <v>9838</v>
      </c>
      <c r="C5708" s="258">
        <v>2020</v>
      </c>
      <c r="D5708" s="258" t="s">
        <v>900</v>
      </c>
      <c r="E5708" s="258">
        <v>139.81</v>
      </c>
      <c r="F5708" s="258" t="s">
        <v>3644</v>
      </c>
      <c r="G5708" s="259">
        <f>ROUND(Table3[[#This Row],[Net]],3)</f>
        <v>139.81</v>
      </c>
    </row>
    <row r="5709" spans="1:7">
      <c r="A5709" s="258" t="s">
        <v>6598</v>
      </c>
      <c r="B5709" s="258" t="s">
        <v>9838</v>
      </c>
      <c r="C5709" s="258">
        <v>2020</v>
      </c>
      <c r="D5709" s="258" t="s">
        <v>900</v>
      </c>
      <c r="E5709" s="258">
        <v>78.810000000000016</v>
      </c>
      <c r="F5709" s="258" t="s">
        <v>3644</v>
      </c>
      <c r="G5709" s="259">
        <f>ROUND(Table3[[#This Row],[Net]],3)</f>
        <v>78.81</v>
      </c>
    </row>
    <row r="5710" spans="1:7">
      <c r="A5710" s="258" t="s">
        <v>6599</v>
      </c>
      <c r="B5710" s="258" t="s">
        <v>9838</v>
      </c>
      <c r="C5710" s="258">
        <v>2020</v>
      </c>
      <c r="D5710" s="258" t="s">
        <v>900</v>
      </c>
      <c r="E5710" s="258">
        <v>120.4</v>
      </c>
      <c r="F5710" s="258" t="s">
        <v>3644</v>
      </c>
      <c r="G5710" s="259">
        <f>ROUND(Table3[[#This Row],[Net]],3)</f>
        <v>120.4</v>
      </c>
    </row>
    <row r="5711" spans="1:7">
      <c r="A5711" s="258" t="s">
        <v>6600</v>
      </c>
      <c r="B5711" s="258" t="s">
        <v>9838</v>
      </c>
      <c r="C5711" s="258">
        <v>2020</v>
      </c>
      <c r="D5711" s="258" t="s">
        <v>900</v>
      </c>
      <c r="E5711" s="258">
        <v>87.31</v>
      </c>
      <c r="F5711" s="258" t="s">
        <v>3644</v>
      </c>
      <c r="G5711" s="259">
        <f>ROUND(Table3[[#This Row],[Net]],3)</f>
        <v>87.31</v>
      </c>
    </row>
    <row r="5712" spans="1:7">
      <c r="A5712" s="258" t="s">
        <v>6601</v>
      </c>
      <c r="B5712" s="258" t="s">
        <v>9838</v>
      </c>
      <c r="C5712" s="258">
        <v>2020</v>
      </c>
      <c r="D5712" s="258" t="s">
        <v>900</v>
      </c>
      <c r="E5712" s="258">
        <v>208.52</v>
      </c>
      <c r="F5712" s="258" t="s">
        <v>3644</v>
      </c>
      <c r="G5712" s="259">
        <f>ROUND(Table3[[#This Row],[Net]],3)</f>
        <v>208.52</v>
      </c>
    </row>
    <row r="5713" spans="1:7">
      <c r="A5713" s="258" t="s">
        <v>6602</v>
      </c>
      <c r="B5713" s="258" t="s">
        <v>9838</v>
      </c>
      <c r="C5713" s="258">
        <v>2020</v>
      </c>
      <c r="D5713" s="258" t="s">
        <v>900</v>
      </c>
      <c r="E5713" s="258">
        <v>165.41</v>
      </c>
      <c r="F5713" s="258" t="s">
        <v>3644</v>
      </c>
      <c r="G5713" s="259">
        <f>ROUND(Table3[[#This Row],[Net]],3)</f>
        <v>165.41</v>
      </c>
    </row>
    <row r="5714" spans="1:7">
      <c r="A5714" s="258" t="s">
        <v>6603</v>
      </c>
      <c r="B5714" s="258" t="s">
        <v>9838</v>
      </c>
      <c r="C5714" s="258">
        <v>2020</v>
      </c>
      <c r="D5714" s="258" t="s">
        <v>900</v>
      </c>
      <c r="E5714" s="258">
        <v>115.57</v>
      </c>
      <c r="F5714" s="258" t="s">
        <v>3644</v>
      </c>
      <c r="G5714" s="259">
        <f>ROUND(Table3[[#This Row],[Net]],3)</f>
        <v>115.57</v>
      </c>
    </row>
    <row r="5715" spans="1:7">
      <c r="A5715" s="258" t="s">
        <v>6604</v>
      </c>
      <c r="B5715" s="258" t="s">
        <v>9838</v>
      </c>
      <c r="C5715" s="258">
        <v>2020</v>
      </c>
      <c r="D5715" s="258" t="s">
        <v>900</v>
      </c>
      <c r="E5715" s="258">
        <v>223.01000000000005</v>
      </c>
      <c r="F5715" s="258" t="s">
        <v>3644</v>
      </c>
      <c r="G5715" s="259">
        <f>ROUND(Table3[[#This Row],[Net]],3)</f>
        <v>223.01</v>
      </c>
    </row>
    <row r="5716" spans="1:7">
      <c r="A5716" s="258" t="s">
        <v>6605</v>
      </c>
      <c r="B5716" s="258" t="s">
        <v>9838</v>
      </c>
      <c r="C5716" s="258">
        <v>2020</v>
      </c>
      <c r="D5716" s="258" t="s">
        <v>900</v>
      </c>
      <c r="E5716" s="258">
        <v>65.67</v>
      </c>
      <c r="F5716" s="258" t="s">
        <v>3644</v>
      </c>
      <c r="G5716" s="259">
        <f>ROUND(Table3[[#This Row],[Net]],3)</f>
        <v>65.67</v>
      </c>
    </row>
    <row r="5717" spans="1:7">
      <c r="A5717" s="258" t="s">
        <v>6606</v>
      </c>
      <c r="B5717" s="258" t="s">
        <v>9838</v>
      </c>
      <c r="C5717" s="258">
        <v>2020</v>
      </c>
      <c r="D5717" s="258" t="s">
        <v>900</v>
      </c>
      <c r="E5717" s="258">
        <v>59.830000000000005</v>
      </c>
      <c r="F5717" s="258" t="s">
        <v>3644</v>
      </c>
      <c r="G5717" s="259">
        <f>ROUND(Table3[[#This Row],[Net]],3)</f>
        <v>59.83</v>
      </c>
    </row>
    <row r="5718" spans="1:7">
      <c r="A5718" s="258" t="s">
        <v>6607</v>
      </c>
      <c r="B5718" s="258" t="s">
        <v>9838</v>
      </c>
      <c r="C5718" s="258">
        <v>2020</v>
      </c>
      <c r="D5718" s="258" t="s">
        <v>900</v>
      </c>
      <c r="E5718" s="258">
        <v>95.809999999999988</v>
      </c>
      <c r="F5718" s="258" t="s">
        <v>3644</v>
      </c>
      <c r="G5718" s="259">
        <f>ROUND(Table3[[#This Row],[Net]],3)</f>
        <v>95.81</v>
      </c>
    </row>
    <row r="5719" spans="1:7">
      <c r="A5719" s="258" t="s">
        <v>6608</v>
      </c>
      <c r="B5719" s="258" t="s">
        <v>9838</v>
      </c>
      <c r="C5719" s="258">
        <v>2020</v>
      </c>
      <c r="D5719" s="258" t="s">
        <v>900</v>
      </c>
      <c r="E5719" s="258">
        <v>206.13</v>
      </c>
      <c r="F5719" s="258" t="s">
        <v>3644</v>
      </c>
      <c r="G5719" s="259">
        <f>ROUND(Table3[[#This Row],[Net]],3)</f>
        <v>206.13</v>
      </c>
    </row>
    <row r="5720" spans="1:7">
      <c r="A5720" s="258" t="s">
        <v>6609</v>
      </c>
      <c r="B5720" s="258" t="s">
        <v>9838</v>
      </c>
      <c r="C5720" s="258">
        <v>2020</v>
      </c>
      <c r="D5720" s="258" t="s">
        <v>900</v>
      </c>
      <c r="E5720" s="258">
        <v>287.69000000000005</v>
      </c>
      <c r="F5720" s="258" t="s">
        <v>3644</v>
      </c>
      <c r="G5720" s="259">
        <f>ROUND(Table3[[#This Row],[Net]],3)</f>
        <v>287.69</v>
      </c>
    </row>
    <row r="5721" spans="1:7">
      <c r="A5721" s="258" t="s">
        <v>6610</v>
      </c>
      <c r="B5721" s="258" t="s">
        <v>9838</v>
      </c>
      <c r="C5721" s="258">
        <v>2020</v>
      </c>
      <c r="D5721" s="258" t="s">
        <v>900</v>
      </c>
      <c r="E5721" s="258">
        <v>199.13</v>
      </c>
      <c r="F5721" s="258" t="s">
        <v>3644</v>
      </c>
      <c r="G5721" s="259">
        <f>ROUND(Table3[[#This Row],[Net]],3)</f>
        <v>199.13</v>
      </c>
    </row>
    <row r="5722" spans="1:7">
      <c r="A5722" s="258" t="s">
        <v>6611</v>
      </c>
      <c r="B5722" s="258" t="s">
        <v>9838</v>
      </c>
      <c r="C5722" s="258">
        <v>2020</v>
      </c>
      <c r="D5722" s="258" t="s">
        <v>900</v>
      </c>
      <c r="E5722" s="258">
        <v>104.38</v>
      </c>
      <c r="F5722" s="258" t="s">
        <v>3644</v>
      </c>
      <c r="G5722" s="259">
        <f>ROUND(Table3[[#This Row],[Net]],3)</f>
        <v>104.38</v>
      </c>
    </row>
    <row r="5723" spans="1:7">
      <c r="A5723" s="258" t="s">
        <v>6612</v>
      </c>
      <c r="B5723" s="258" t="s">
        <v>9838</v>
      </c>
      <c r="C5723" s="258">
        <v>2020</v>
      </c>
      <c r="D5723" s="258" t="s">
        <v>900</v>
      </c>
      <c r="E5723" s="258">
        <v>176.44000000000003</v>
      </c>
      <c r="F5723" s="258" t="s">
        <v>3644</v>
      </c>
      <c r="G5723" s="259">
        <f>ROUND(Table3[[#This Row],[Net]],3)</f>
        <v>176.44</v>
      </c>
    </row>
    <row r="5724" spans="1:7">
      <c r="A5724" s="258" t="s">
        <v>6613</v>
      </c>
      <c r="B5724" s="258" t="s">
        <v>9838</v>
      </c>
      <c r="C5724" s="258">
        <v>2020</v>
      </c>
      <c r="D5724" s="258" t="s">
        <v>900</v>
      </c>
      <c r="E5724" s="258">
        <v>129.97999999999999</v>
      </c>
      <c r="F5724" s="258" t="s">
        <v>3644</v>
      </c>
      <c r="G5724" s="259">
        <f>ROUND(Table3[[#This Row],[Net]],3)</f>
        <v>129.97999999999999</v>
      </c>
    </row>
    <row r="5725" spans="1:7">
      <c r="A5725" s="258" t="s">
        <v>6614</v>
      </c>
      <c r="B5725" s="258" t="s">
        <v>9838</v>
      </c>
      <c r="C5725" s="258">
        <v>2020</v>
      </c>
      <c r="D5725" s="258" t="s">
        <v>900</v>
      </c>
      <c r="E5725" s="258">
        <v>185.98999999999998</v>
      </c>
      <c r="F5725" s="258" t="s">
        <v>3644</v>
      </c>
      <c r="G5725" s="259">
        <f>ROUND(Table3[[#This Row],[Net]],3)</f>
        <v>185.99</v>
      </c>
    </row>
    <row r="5726" spans="1:7">
      <c r="A5726" s="258" t="s">
        <v>6615</v>
      </c>
      <c r="B5726" s="258" t="s">
        <v>9838</v>
      </c>
      <c r="C5726" s="258">
        <v>2020</v>
      </c>
      <c r="D5726" s="258" t="s">
        <v>900</v>
      </c>
      <c r="E5726" s="258">
        <v>126.50999999999999</v>
      </c>
      <c r="F5726" s="258" t="s">
        <v>3644</v>
      </c>
      <c r="G5726" s="259">
        <f>ROUND(Table3[[#This Row],[Net]],3)</f>
        <v>126.51</v>
      </c>
    </row>
    <row r="5727" spans="1:7">
      <c r="A5727" s="258" t="s">
        <v>6616</v>
      </c>
      <c r="B5727" s="258" t="s">
        <v>9838</v>
      </c>
      <c r="C5727" s="258">
        <v>2020</v>
      </c>
      <c r="D5727" s="258" t="s">
        <v>900</v>
      </c>
      <c r="E5727" s="258">
        <v>137.63999999999996</v>
      </c>
      <c r="F5727" s="258" t="s">
        <v>3644</v>
      </c>
      <c r="G5727" s="259">
        <f>ROUND(Table3[[#This Row],[Net]],3)</f>
        <v>137.63999999999999</v>
      </c>
    </row>
    <row r="5728" spans="1:7">
      <c r="A5728" s="258" t="s">
        <v>6617</v>
      </c>
      <c r="B5728" s="258" t="s">
        <v>9838</v>
      </c>
      <c r="C5728" s="258">
        <v>2020</v>
      </c>
      <c r="D5728" s="258" t="s">
        <v>900</v>
      </c>
      <c r="E5728" s="258">
        <v>214.57</v>
      </c>
      <c r="F5728" s="258" t="s">
        <v>3644</v>
      </c>
      <c r="G5728" s="259">
        <f>ROUND(Table3[[#This Row],[Net]],3)</f>
        <v>214.57</v>
      </c>
    </row>
    <row r="5729" spans="1:7">
      <c r="A5729" s="258" t="s">
        <v>6618</v>
      </c>
      <c r="B5729" s="258" t="s">
        <v>9838</v>
      </c>
      <c r="C5729" s="258">
        <v>2020</v>
      </c>
      <c r="D5729" s="258" t="s">
        <v>900</v>
      </c>
      <c r="E5729" s="258">
        <v>264.62</v>
      </c>
      <c r="F5729" s="258" t="s">
        <v>3644</v>
      </c>
      <c r="G5729" s="259">
        <f>ROUND(Table3[[#This Row],[Net]],3)</f>
        <v>264.62</v>
      </c>
    </row>
    <row r="5730" spans="1:7">
      <c r="A5730" s="258" t="s">
        <v>6619</v>
      </c>
      <c r="B5730" s="258" t="s">
        <v>9838</v>
      </c>
      <c r="C5730" s="258">
        <v>2020</v>
      </c>
      <c r="D5730" s="258" t="s">
        <v>900</v>
      </c>
      <c r="E5730" s="258">
        <v>99.8</v>
      </c>
      <c r="F5730" s="258" t="s">
        <v>3644</v>
      </c>
      <c r="G5730" s="259">
        <f>ROUND(Table3[[#This Row],[Net]],3)</f>
        <v>99.8</v>
      </c>
    </row>
    <row r="5731" spans="1:7">
      <c r="A5731" s="258" t="s">
        <v>6620</v>
      </c>
      <c r="B5731" s="258" t="s">
        <v>9838</v>
      </c>
      <c r="C5731" s="258">
        <v>2020</v>
      </c>
      <c r="D5731" s="258" t="s">
        <v>900</v>
      </c>
      <c r="E5731" s="258">
        <v>217.21</v>
      </c>
      <c r="F5731" s="258" t="s">
        <v>3644</v>
      </c>
      <c r="G5731" s="259">
        <f>ROUND(Table3[[#This Row],[Net]],3)</f>
        <v>217.21</v>
      </c>
    </row>
    <row r="5732" spans="1:7">
      <c r="A5732" s="258" t="s">
        <v>6621</v>
      </c>
      <c r="B5732" s="258" t="s">
        <v>9838</v>
      </c>
      <c r="C5732" s="258">
        <v>2020</v>
      </c>
      <c r="D5732" s="258" t="s">
        <v>900</v>
      </c>
      <c r="E5732" s="258">
        <v>2.5999999999999996</v>
      </c>
      <c r="F5732" s="258" t="s">
        <v>3644</v>
      </c>
      <c r="G5732" s="259">
        <f>ROUND(Table3[[#This Row],[Net]],3)</f>
        <v>2.6</v>
      </c>
    </row>
    <row r="5733" spans="1:7">
      <c r="A5733" s="258" t="s">
        <v>6622</v>
      </c>
      <c r="B5733" s="258" t="s">
        <v>9838</v>
      </c>
      <c r="C5733" s="258">
        <v>2020</v>
      </c>
      <c r="D5733" s="258" t="s">
        <v>900</v>
      </c>
      <c r="E5733" s="258">
        <v>155.02999999999997</v>
      </c>
      <c r="F5733" s="258" t="s">
        <v>3644</v>
      </c>
      <c r="G5733" s="259">
        <f>ROUND(Table3[[#This Row],[Net]],3)</f>
        <v>155.03</v>
      </c>
    </row>
    <row r="5734" spans="1:7">
      <c r="A5734" s="258" t="s">
        <v>6623</v>
      </c>
      <c r="B5734" s="258" t="s">
        <v>9838</v>
      </c>
      <c r="C5734" s="258">
        <v>2020</v>
      </c>
      <c r="D5734" s="258" t="s">
        <v>900</v>
      </c>
      <c r="E5734" s="258">
        <v>261.54000000000002</v>
      </c>
      <c r="F5734" s="258" t="s">
        <v>3644</v>
      </c>
      <c r="G5734" s="259">
        <f>ROUND(Table3[[#This Row],[Net]],3)</f>
        <v>261.54000000000002</v>
      </c>
    </row>
    <row r="5735" spans="1:7">
      <c r="A5735" s="258" t="s">
        <v>6624</v>
      </c>
      <c r="B5735" s="258" t="s">
        <v>9838</v>
      </c>
      <c r="C5735" s="258">
        <v>2020</v>
      </c>
      <c r="D5735" s="258" t="s">
        <v>900</v>
      </c>
      <c r="E5735" s="258">
        <v>101.78999999999999</v>
      </c>
      <c r="F5735" s="258" t="s">
        <v>3644</v>
      </c>
      <c r="G5735" s="259">
        <f>ROUND(Table3[[#This Row],[Net]],3)</f>
        <v>101.79</v>
      </c>
    </row>
    <row r="5736" spans="1:7">
      <c r="A5736" s="258" t="s">
        <v>6625</v>
      </c>
      <c r="B5736" s="258" t="s">
        <v>9838</v>
      </c>
      <c r="C5736" s="258">
        <v>2020</v>
      </c>
      <c r="D5736" s="258" t="s">
        <v>900</v>
      </c>
      <c r="E5736" s="258">
        <v>83.14</v>
      </c>
      <c r="F5736" s="258" t="s">
        <v>3644</v>
      </c>
      <c r="G5736" s="259">
        <f>ROUND(Table3[[#This Row],[Net]],3)</f>
        <v>83.14</v>
      </c>
    </row>
    <row r="5737" spans="1:7">
      <c r="A5737" s="258" t="s">
        <v>6626</v>
      </c>
      <c r="B5737" s="258" t="s">
        <v>9838</v>
      </c>
      <c r="C5737" s="258">
        <v>2020</v>
      </c>
      <c r="D5737" s="258" t="s">
        <v>900</v>
      </c>
      <c r="E5737" s="258">
        <v>110.4</v>
      </c>
      <c r="F5737" s="258" t="s">
        <v>3644</v>
      </c>
      <c r="G5737" s="259">
        <f>ROUND(Table3[[#This Row],[Net]],3)</f>
        <v>110.4</v>
      </c>
    </row>
    <row r="5738" spans="1:7">
      <c r="A5738" s="258" t="s">
        <v>6627</v>
      </c>
      <c r="B5738" s="258" t="s">
        <v>9838</v>
      </c>
      <c r="C5738" s="258">
        <v>2020</v>
      </c>
      <c r="D5738" s="258" t="s">
        <v>900</v>
      </c>
      <c r="E5738" s="258">
        <v>117.99000000000001</v>
      </c>
      <c r="F5738" s="258" t="s">
        <v>3644</v>
      </c>
      <c r="G5738" s="259">
        <f>ROUND(Table3[[#This Row],[Net]],3)</f>
        <v>117.99</v>
      </c>
    </row>
    <row r="5739" spans="1:7">
      <c r="A5739" s="258" t="s">
        <v>6628</v>
      </c>
      <c r="B5739" s="258" t="s">
        <v>9838</v>
      </c>
      <c r="C5739" s="258">
        <v>2020</v>
      </c>
      <c r="D5739" s="258" t="s">
        <v>900</v>
      </c>
      <c r="E5739" s="258">
        <v>67.66</v>
      </c>
      <c r="F5739" s="258" t="s">
        <v>3644</v>
      </c>
      <c r="G5739" s="259">
        <f>ROUND(Table3[[#This Row],[Net]],3)</f>
        <v>67.66</v>
      </c>
    </row>
    <row r="5740" spans="1:7">
      <c r="A5740" s="258" t="s">
        <v>6629</v>
      </c>
      <c r="B5740" s="258" t="s">
        <v>9838</v>
      </c>
      <c r="C5740" s="258">
        <v>2020</v>
      </c>
      <c r="D5740" s="258" t="s">
        <v>900</v>
      </c>
      <c r="E5740" s="258">
        <v>127.47999999999999</v>
      </c>
      <c r="F5740" s="258" t="s">
        <v>3644</v>
      </c>
      <c r="G5740" s="259">
        <f>ROUND(Table3[[#This Row],[Net]],3)</f>
        <v>127.48</v>
      </c>
    </row>
    <row r="5741" spans="1:7">
      <c r="A5741" s="258" t="s">
        <v>6630</v>
      </c>
      <c r="B5741" s="258" t="s">
        <v>9838</v>
      </c>
      <c r="C5741" s="258">
        <v>2020</v>
      </c>
      <c r="D5741" s="258" t="s">
        <v>905</v>
      </c>
      <c r="E5741" s="258">
        <v>116.11999999999999</v>
      </c>
      <c r="F5741" s="258" t="s">
        <v>3644</v>
      </c>
      <c r="G5741" s="259">
        <f>ROUND(Table3[[#This Row],[Net]],3)</f>
        <v>116.12</v>
      </c>
    </row>
    <row r="5742" spans="1:7">
      <c r="A5742" s="258" t="s">
        <v>6631</v>
      </c>
      <c r="B5742" s="258" t="s">
        <v>9838</v>
      </c>
      <c r="C5742" s="258">
        <v>2020</v>
      </c>
      <c r="D5742" s="258" t="s">
        <v>905</v>
      </c>
      <c r="E5742" s="258">
        <v>131.46</v>
      </c>
      <c r="F5742" s="258" t="s">
        <v>3644</v>
      </c>
      <c r="G5742" s="259">
        <f>ROUND(Table3[[#This Row],[Net]],3)</f>
        <v>131.46</v>
      </c>
    </row>
    <row r="5743" spans="1:7">
      <c r="A5743" s="258" t="s">
        <v>6632</v>
      </c>
      <c r="B5743" s="258" t="s">
        <v>9838</v>
      </c>
      <c r="C5743" s="258">
        <v>2020</v>
      </c>
      <c r="D5743" s="258" t="s">
        <v>905</v>
      </c>
      <c r="E5743" s="258">
        <v>106.30000000000001</v>
      </c>
      <c r="F5743" s="258" t="s">
        <v>3644</v>
      </c>
      <c r="G5743" s="259">
        <f>ROUND(Table3[[#This Row],[Net]],3)</f>
        <v>106.3</v>
      </c>
    </row>
    <row r="5744" spans="1:7">
      <c r="A5744" s="258" t="s">
        <v>6633</v>
      </c>
      <c r="B5744" s="258" t="s">
        <v>9838</v>
      </c>
      <c r="C5744" s="258">
        <v>2020</v>
      </c>
      <c r="D5744" s="258" t="s">
        <v>905</v>
      </c>
      <c r="E5744" s="258">
        <v>261.77</v>
      </c>
      <c r="F5744" s="258" t="s">
        <v>3644</v>
      </c>
      <c r="G5744" s="259">
        <f>ROUND(Table3[[#This Row],[Net]],3)</f>
        <v>261.77</v>
      </c>
    </row>
    <row r="5745" spans="1:7">
      <c r="A5745" s="258" t="s">
        <v>6634</v>
      </c>
      <c r="B5745" s="258" t="s">
        <v>9838</v>
      </c>
      <c r="C5745" s="258">
        <v>2020</v>
      </c>
      <c r="D5745" s="258" t="s">
        <v>905</v>
      </c>
      <c r="E5745" s="258">
        <v>118.37</v>
      </c>
      <c r="F5745" s="258" t="s">
        <v>3644</v>
      </c>
      <c r="G5745" s="259">
        <f>ROUND(Table3[[#This Row],[Net]],3)</f>
        <v>118.37</v>
      </c>
    </row>
    <row r="5746" spans="1:7">
      <c r="A5746" s="258" t="s">
        <v>6635</v>
      </c>
      <c r="B5746" s="258" t="s">
        <v>9838</v>
      </c>
      <c r="C5746" s="258">
        <v>2020</v>
      </c>
      <c r="D5746" s="258" t="s">
        <v>905</v>
      </c>
      <c r="E5746" s="258">
        <v>103.61</v>
      </c>
      <c r="F5746" s="258" t="s">
        <v>3644</v>
      </c>
      <c r="G5746" s="259">
        <f>ROUND(Table3[[#This Row],[Net]],3)</f>
        <v>103.61</v>
      </c>
    </row>
    <row r="5747" spans="1:7">
      <c r="A5747" s="258" t="s">
        <v>6636</v>
      </c>
      <c r="B5747" s="258" t="s">
        <v>9838</v>
      </c>
      <c r="C5747" s="258">
        <v>2020</v>
      </c>
      <c r="D5747" s="258" t="s">
        <v>905</v>
      </c>
      <c r="E5747" s="258">
        <v>85.36</v>
      </c>
      <c r="F5747" s="258" t="s">
        <v>3644</v>
      </c>
      <c r="G5747" s="259">
        <f>ROUND(Table3[[#This Row],[Net]],3)</f>
        <v>85.36</v>
      </c>
    </row>
    <row r="5748" spans="1:7">
      <c r="A5748" s="258" t="s">
        <v>6637</v>
      </c>
      <c r="B5748" s="258" t="s">
        <v>9838</v>
      </c>
      <c r="C5748" s="258">
        <v>2020</v>
      </c>
      <c r="D5748" s="258" t="s">
        <v>905</v>
      </c>
      <c r="E5748" s="258">
        <v>72.899999999999977</v>
      </c>
      <c r="F5748" s="258" t="s">
        <v>3644</v>
      </c>
      <c r="G5748" s="259">
        <f>ROUND(Table3[[#This Row],[Net]],3)</f>
        <v>72.900000000000006</v>
      </c>
    </row>
    <row r="5749" spans="1:7">
      <c r="A5749" s="258" t="s">
        <v>6638</v>
      </c>
      <c r="B5749" s="258" t="s">
        <v>9838</v>
      </c>
      <c r="C5749" s="258">
        <v>2020</v>
      </c>
      <c r="D5749" s="258" t="s">
        <v>905</v>
      </c>
      <c r="E5749" s="258">
        <v>179.59999999999997</v>
      </c>
      <c r="F5749" s="258" t="s">
        <v>3644</v>
      </c>
      <c r="G5749" s="259">
        <f>ROUND(Table3[[#This Row],[Net]],3)</f>
        <v>179.6</v>
      </c>
    </row>
    <row r="5750" spans="1:7">
      <c r="A5750" s="258" t="s">
        <v>6639</v>
      </c>
      <c r="B5750" s="258" t="s">
        <v>9838</v>
      </c>
      <c r="C5750" s="258">
        <v>2020</v>
      </c>
      <c r="D5750" s="258" t="s">
        <v>905</v>
      </c>
      <c r="E5750" s="258">
        <v>104.92999999999998</v>
      </c>
      <c r="F5750" s="258" t="s">
        <v>3644</v>
      </c>
      <c r="G5750" s="259">
        <f>ROUND(Table3[[#This Row],[Net]],3)</f>
        <v>104.93</v>
      </c>
    </row>
    <row r="5751" spans="1:7">
      <c r="A5751" s="258" t="s">
        <v>6640</v>
      </c>
      <c r="B5751" s="258" t="s">
        <v>9838</v>
      </c>
      <c r="C5751" s="258">
        <v>2020</v>
      </c>
      <c r="D5751" s="258" t="s">
        <v>905</v>
      </c>
      <c r="E5751" s="258">
        <v>81.95</v>
      </c>
      <c r="F5751" s="258" t="s">
        <v>3644</v>
      </c>
      <c r="G5751" s="259">
        <f>ROUND(Table3[[#This Row],[Net]],3)</f>
        <v>81.95</v>
      </c>
    </row>
    <row r="5752" spans="1:7">
      <c r="A5752" s="258" t="s">
        <v>6641</v>
      </c>
      <c r="B5752" s="258" t="s">
        <v>9838</v>
      </c>
      <c r="C5752" s="258">
        <v>2020</v>
      </c>
      <c r="D5752" s="258" t="s">
        <v>905</v>
      </c>
      <c r="E5752" s="258">
        <v>164.23999999999998</v>
      </c>
      <c r="F5752" s="258" t="s">
        <v>3644</v>
      </c>
      <c r="G5752" s="259">
        <f>ROUND(Table3[[#This Row],[Net]],3)</f>
        <v>164.24</v>
      </c>
    </row>
    <row r="5753" spans="1:7">
      <c r="A5753" s="258" t="s">
        <v>6642</v>
      </c>
      <c r="B5753" s="258" t="s">
        <v>9838</v>
      </c>
      <c r="C5753" s="258">
        <v>2020</v>
      </c>
      <c r="D5753" s="258" t="s">
        <v>905</v>
      </c>
      <c r="E5753" s="258">
        <v>110.17999999999999</v>
      </c>
      <c r="F5753" s="258" t="s">
        <v>3644</v>
      </c>
      <c r="G5753" s="259">
        <f>ROUND(Table3[[#This Row],[Net]],3)</f>
        <v>110.18</v>
      </c>
    </row>
    <row r="5754" spans="1:7">
      <c r="A5754" s="258" t="s">
        <v>6643</v>
      </c>
      <c r="B5754" s="258" t="s">
        <v>9838</v>
      </c>
      <c r="C5754" s="258">
        <v>2020</v>
      </c>
      <c r="D5754" s="258" t="s">
        <v>905</v>
      </c>
      <c r="E5754" s="258">
        <v>37.130000000000003</v>
      </c>
      <c r="F5754" s="258" t="s">
        <v>3644</v>
      </c>
      <c r="G5754" s="259">
        <f>ROUND(Table3[[#This Row],[Net]],3)</f>
        <v>37.130000000000003</v>
      </c>
    </row>
    <row r="5755" spans="1:7">
      <c r="A5755" s="258" t="s">
        <v>6644</v>
      </c>
      <c r="B5755" s="258" t="s">
        <v>9838</v>
      </c>
      <c r="C5755" s="258">
        <v>2020</v>
      </c>
      <c r="D5755" s="258" t="s">
        <v>905</v>
      </c>
      <c r="E5755" s="258">
        <v>37.130000000000003</v>
      </c>
      <c r="F5755" s="258" t="s">
        <v>3644</v>
      </c>
      <c r="G5755" s="259">
        <f>ROUND(Table3[[#This Row],[Net]],3)</f>
        <v>37.130000000000003</v>
      </c>
    </row>
    <row r="5756" spans="1:7">
      <c r="A5756" s="258" t="s">
        <v>6645</v>
      </c>
      <c r="B5756" s="258" t="s">
        <v>9838</v>
      </c>
      <c r="C5756" s="258">
        <v>2020</v>
      </c>
      <c r="D5756" s="258" t="s">
        <v>905</v>
      </c>
      <c r="E5756" s="258">
        <v>93.64</v>
      </c>
      <c r="F5756" s="258" t="s">
        <v>3644</v>
      </c>
      <c r="G5756" s="259">
        <f>ROUND(Table3[[#This Row],[Net]],3)</f>
        <v>93.64</v>
      </c>
    </row>
    <row r="5757" spans="1:7">
      <c r="A5757" s="258" t="s">
        <v>6646</v>
      </c>
      <c r="B5757" s="258" t="s">
        <v>9838</v>
      </c>
      <c r="C5757" s="258">
        <v>2020</v>
      </c>
      <c r="D5757" s="258" t="s">
        <v>905</v>
      </c>
      <c r="E5757" s="258">
        <v>195.50999999999996</v>
      </c>
      <c r="F5757" s="258" t="s">
        <v>3644</v>
      </c>
      <c r="G5757" s="259">
        <f>ROUND(Table3[[#This Row],[Net]],3)</f>
        <v>195.51</v>
      </c>
    </row>
    <row r="5758" spans="1:7">
      <c r="A5758" s="258" t="s">
        <v>6647</v>
      </c>
      <c r="B5758" s="258" t="s">
        <v>9838</v>
      </c>
      <c r="C5758" s="258">
        <v>2020</v>
      </c>
      <c r="D5758" s="258" t="s">
        <v>905</v>
      </c>
      <c r="E5758" s="258">
        <v>110.78999999999998</v>
      </c>
      <c r="F5758" s="258" t="s">
        <v>3644</v>
      </c>
      <c r="G5758" s="259">
        <f>ROUND(Table3[[#This Row],[Net]],3)</f>
        <v>110.79</v>
      </c>
    </row>
    <row r="5759" spans="1:7">
      <c r="A5759" s="258" t="s">
        <v>6648</v>
      </c>
      <c r="B5759" s="258" t="s">
        <v>9838</v>
      </c>
      <c r="C5759" s="258">
        <v>2020</v>
      </c>
      <c r="D5759" s="258" t="s">
        <v>905</v>
      </c>
      <c r="E5759" s="258">
        <v>78.680000000000007</v>
      </c>
      <c r="F5759" s="258" t="s">
        <v>3644</v>
      </c>
      <c r="G5759" s="259">
        <f>ROUND(Table3[[#This Row],[Net]],3)</f>
        <v>78.680000000000007</v>
      </c>
    </row>
    <row r="5760" spans="1:7">
      <c r="A5760" s="258" t="s">
        <v>6649</v>
      </c>
      <c r="B5760" s="258" t="s">
        <v>9838</v>
      </c>
      <c r="C5760" s="258">
        <v>2020</v>
      </c>
      <c r="D5760" s="258" t="s">
        <v>905</v>
      </c>
      <c r="E5760" s="258">
        <v>78.500000000000014</v>
      </c>
      <c r="F5760" s="258" t="s">
        <v>3644</v>
      </c>
      <c r="G5760" s="259">
        <f>ROUND(Table3[[#This Row],[Net]],3)</f>
        <v>78.5</v>
      </c>
    </row>
    <row r="5761" spans="1:7">
      <c r="A5761" s="258" t="s">
        <v>6650</v>
      </c>
      <c r="B5761" s="258" t="s">
        <v>9838</v>
      </c>
      <c r="C5761" s="258">
        <v>2020</v>
      </c>
      <c r="D5761" s="258" t="s">
        <v>905</v>
      </c>
      <c r="E5761" s="258">
        <v>112.58999999999999</v>
      </c>
      <c r="F5761" s="258" t="s">
        <v>3644</v>
      </c>
      <c r="G5761" s="259">
        <f>ROUND(Table3[[#This Row],[Net]],3)</f>
        <v>112.59</v>
      </c>
    </row>
    <row r="5762" spans="1:7">
      <c r="A5762" s="258" t="s">
        <v>6651</v>
      </c>
      <c r="B5762" s="258" t="s">
        <v>9838</v>
      </c>
      <c r="C5762" s="258">
        <v>2020</v>
      </c>
      <c r="D5762" s="258" t="s">
        <v>905</v>
      </c>
      <c r="E5762" s="258">
        <v>290.32</v>
      </c>
      <c r="F5762" s="258" t="s">
        <v>3644</v>
      </c>
      <c r="G5762" s="259">
        <f>ROUND(Table3[[#This Row],[Net]],3)</f>
        <v>290.32</v>
      </c>
    </row>
    <row r="5763" spans="1:7">
      <c r="A5763" s="258" t="s">
        <v>6652</v>
      </c>
      <c r="B5763" s="258" t="s">
        <v>9838</v>
      </c>
      <c r="C5763" s="258">
        <v>2020</v>
      </c>
      <c r="D5763" s="258" t="s">
        <v>905</v>
      </c>
      <c r="E5763" s="258">
        <v>194.47</v>
      </c>
      <c r="F5763" s="258" t="s">
        <v>3644</v>
      </c>
      <c r="G5763" s="259">
        <f>ROUND(Table3[[#This Row],[Net]],3)</f>
        <v>194.47</v>
      </c>
    </row>
    <row r="5764" spans="1:7">
      <c r="A5764" s="258" t="s">
        <v>6653</v>
      </c>
      <c r="B5764" s="258" t="s">
        <v>9838</v>
      </c>
      <c r="C5764" s="258">
        <v>2020</v>
      </c>
      <c r="D5764" s="258" t="s">
        <v>905</v>
      </c>
      <c r="E5764" s="258">
        <v>71.12</v>
      </c>
      <c r="F5764" s="258" t="s">
        <v>3644</v>
      </c>
      <c r="G5764" s="259">
        <f>ROUND(Table3[[#This Row],[Net]],3)</f>
        <v>71.12</v>
      </c>
    </row>
    <row r="5765" spans="1:7">
      <c r="A5765" s="258" t="s">
        <v>6654</v>
      </c>
      <c r="B5765" s="258" t="s">
        <v>9838</v>
      </c>
      <c r="C5765" s="258">
        <v>2020</v>
      </c>
      <c r="D5765" s="258" t="s">
        <v>905</v>
      </c>
      <c r="E5765" s="258">
        <v>115.41</v>
      </c>
      <c r="F5765" s="258" t="s">
        <v>3644</v>
      </c>
      <c r="G5765" s="259">
        <f>ROUND(Table3[[#This Row],[Net]],3)</f>
        <v>115.41</v>
      </c>
    </row>
    <row r="5766" spans="1:7">
      <c r="A5766" s="258" t="s">
        <v>6655</v>
      </c>
      <c r="B5766" s="258" t="s">
        <v>9838</v>
      </c>
      <c r="C5766" s="258">
        <v>2020</v>
      </c>
      <c r="D5766" s="258" t="s">
        <v>905</v>
      </c>
      <c r="E5766" s="258">
        <v>83.69</v>
      </c>
      <c r="F5766" s="258" t="s">
        <v>3644</v>
      </c>
      <c r="G5766" s="259">
        <f>ROUND(Table3[[#This Row],[Net]],3)</f>
        <v>83.69</v>
      </c>
    </row>
    <row r="5767" spans="1:7">
      <c r="A5767" s="258" t="s">
        <v>6656</v>
      </c>
      <c r="B5767" s="258" t="s">
        <v>9838</v>
      </c>
      <c r="C5767" s="258">
        <v>2020</v>
      </c>
      <c r="D5767" s="258" t="s">
        <v>905</v>
      </c>
      <c r="E5767" s="258">
        <v>118.99000000000001</v>
      </c>
      <c r="F5767" s="258" t="s">
        <v>3644</v>
      </c>
      <c r="G5767" s="259">
        <f>ROUND(Table3[[#This Row],[Net]],3)</f>
        <v>118.99</v>
      </c>
    </row>
    <row r="5768" spans="1:7">
      <c r="A5768" s="258" t="s">
        <v>6657</v>
      </c>
      <c r="B5768" s="258" t="s">
        <v>9838</v>
      </c>
      <c r="C5768" s="258">
        <v>2020</v>
      </c>
      <c r="D5768" s="258" t="s">
        <v>905</v>
      </c>
      <c r="E5768" s="258">
        <v>53.31</v>
      </c>
      <c r="F5768" s="258" t="s">
        <v>3644</v>
      </c>
      <c r="G5768" s="259">
        <f>ROUND(Table3[[#This Row],[Net]],3)</f>
        <v>53.31</v>
      </c>
    </row>
    <row r="5769" spans="1:7">
      <c r="A5769" s="258" t="s">
        <v>6658</v>
      </c>
      <c r="B5769" s="258" t="s">
        <v>9838</v>
      </c>
      <c r="C5769" s="258">
        <v>2020</v>
      </c>
      <c r="D5769" s="258" t="s">
        <v>905</v>
      </c>
      <c r="E5769" s="258">
        <v>109.00000000000001</v>
      </c>
      <c r="F5769" s="258" t="s">
        <v>3644</v>
      </c>
      <c r="G5769" s="259">
        <f>ROUND(Table3[[#This Row],[Net]],3)</f>
        <v>109</v>
      </c>
    </row>
    <row r="5770" spans="1:7">
      <c r="A5770" s="258" t="s">
        <v>6659</v>
      </c>
      <c r="B5770" s="258" t="s">
        <v>9838</v>
      </c>
      <c r="C5770" s="258">
        <v>2020</v>
      </c>
      <c r="D5770" s="258" t="s">
        <v>905</v>
      </c>
      <c r="E5770" s="258">
        <v>121.95</v>
      </c>
      <c r="F5770" s="258" t="s">
        <v>3644</v>
      </c>
      <c r="G5770" s="259">
        <f>ROUND(Table3[[#This Row],[Net]],3)</f>
        <v>121.95</v>
      </c>
    </row>
    <row r="5771" spans="1:7">
      <c r="A5771" s="258" t="s">
        <v>6660</v>
      </c>
      <c r="B5771" s="258" t="s">
        <v>9838</v>
      </c>
      <c r="C5771" s="258">
        <v>2020</v>
      </c>
      <c r="D5771" s="258" t="s">
        <v>905</v>
      </c>
      <c r="E5771" s="258">
        <v>241.89</v>
      </c>
      <c r="F5771" s="258" t="s">
        <v>3644</v>
      </c>
      <c r="G5771" s="259">
        <f>ROUND(Table3[[#This Row],[Net]],3)</f>
        <v>241.89</v>
      </c>
    </row>
    <row r="5772" spans="1:7">
      <c r="A5772" s="258" t="s">
        <v>6661</v>
      </c>
      <c r="B5772" s="258" t="s">
        <v>9838</v>
      </c>
      <c r="C5772" s="258">
        <v>2020</v>
      </c>
      <c r="D5772" s="258" t="s">
        <v>905</v>
      </c>
      <c r="E5772" s="258">
        <v>81.169999999999987</v>
      </c>
      <c r="F5772" s="258" t="s">
        <v>3644</v>
      </c>
      <c r="G5772" s="259">
        <f>ROUND(Table3[[#This Row],[Net]],3)</f>
        <v>81.17</v>
      </c>
    </row>
    <row r="5773" spans="1:7">
      <c r="A5773" s="258" t="s">
        <v>6662</v>
      </c>
      <c r="B5773" s="258" t="s">
        <v>9838</v>
      </c>
      <c r="C5773" s="258">
        <v>2020</v>
      </c>
      <c r="D5773" s="258" t="s">
        <v>905</v>
      </c>
      <c r="E5773" s="258">
        <v>81.149999999999991</v>
      </c>
      <c r="F5773" s="258" t="s">
        <v>3644</v>
      </c>
      <c r="G5773" s="259">
        <f>ROUND(Table3[[#This Row],[Net]],3)</f>
        <v>81.150000000000006</v>
      </c>
    </row>
    <row r="5774" spans="1:7">
      <c r="A5774" s="258" t="s">
        <v>6663</v>
      </c>
      <c r="B5774" s="258" t="s">
        <v>9838</v>
      </c>
      <c r="C5774" s="258">
        <v>2020</v>
      </c>
      <c r="D5774" s="258" t="s">
        <v>905</v>
      </c>
      <c r="E5774" s="258">
        <v>288.09000000000003</v>
      </c>
      <c r="F5774" s="258" t="s">
        <v>3644</v>
      </c>
      <c r="G5774" s="259">
        <f>ROUND(Table3[[#This Row],[Net]],3)</f>
        <v>288.08999999999997</v>
      </c>
    </row>
    <row r="5775" spans="1:7">
      <c r="A5775" s="258" t="s">
        <v>6664</v>
      </c>
      <c r="B5775" s="258" t="s">
        <v>9838</v>
      </c>
      <c r="C5775" s="258">
        <v>2020</v>
      </c>
      <c r="D5775" s="258" t="s">
        <v>905</v>
      </c>
      <c r="E5775" s="258">
        <v>63.05</v>
      </c>
      <c r="F5775" s="258" t="s">
        <v>3644</v>
      </c>
      <c r="G5775" s="259">
        <f>ROUND(Table3[[#This Row],[Net]],3)</f>
        <v>63.05</v>
      </c>
    </row>
    <row r="5776" spans="1:7">
      <c r="A5776" s="258" t="s">
        <v>6665</v>
      </c>
      <c r="B5776" s="258" t="s">
        <v>9838</v>
      </c>
      <c r="C5776" s="258">
        <v>2020</v>
      </c>
      <c r="D5776" s="258" t="s">
        <v>905</v>
      </c>
      <c r="E5776" s="258">
        <v>137.16</v>
      </c>
      <c r="F5776" s="258" t="s">
        <v>3644</v>
      </c>
      <c r="G5776" s="259">
        <f>ROUND(Table3[[#This Row],[Net]],3)</f>
        <v>137.16</v>
      </c>
    </row>
    <row r="5777" spans="1:7">
      <c r="A5777" s="258" t="s">
        <v>6666</v>
      </c>
      <c r="B5777" s="258" t="s">
        <v>9838</v>
      </c>
      <c r="C5777" s="258">
        <v>2020</v>
      </c>
      <c r="D5777" s="258" t="s">
        <v>905</v>
      </c>
      <c r="E5777" s="258">
        <v>48.600000000000009</v>
      </c>
      <c r="F5777" s="258" t="s">
        <v>3644</v>
      </c>
      <c r="G5777" s="259">
        <f>ROUND(Table3[[#This Row],[Net]],3)</f>
        <v>48.6</v>
      </c>
    </row>
    <row r="5778" spans="1:7">
      <c r="A5778" s="258" t="s">
        <v>6667</v>
      </c>
      <c r="B5778" s="258" t="s">
        <v>9838</v>
      </c>
      <c r="C5778" s="258">
        <v>2020</v>
      </c>
      <c r="D5778" s="258" t="s">
        <v>905</v>
      </c>
      <c r="E5778" s="258">
        <v>83.909999999999982</v>
      </c>
      <c r="F5778" s="258" t="s">
        <v>3644</v>
      </c>
      <c r="G5778" s="259">
        <f>ROUND(Table3[[#This Row],[Net]],3)</f>
        <v>83.91</v>
      </c>
    </row>
    <row r="5779" spans="1:7">
      <c r="A5779" s="258" t="s">
        <v>6668</v>
      </c>
      <c r="B5779" s="258" t="s">
        <v>9838</v>
      </c>
      <c r="C5779" s="258">
        <v>2020</v>
      </c>
      <c r="D5779" s="258" t="s">
        <v>905</v>
      </c>
      <c r="E5779" s="258">
        <v>98.68</v>
      </c>
      <c r="F5779" s="258" t="s">
        <v>3644</v>
      </c>
      <c r="G5779" s="259">
        <f>ROUND(Table3[[#This Row],[Net]],3)</f>
        <v>98.68</v>
      </c>
    </row>
    <row r="5780" spans="1:7">
      <c r="A5780" s="258" t="s">
        <v>6669</v>
      </c>
      <c r="B5780" s="258" t="s">
        <v>9838</v>
      </c>
      <c r="C5780" s="258">
        <v>2020</v>
      </c>
      <c r="D5780" s="258" t="s">
        <v>905</v>
      </c>
      <c r="E5780" s="258">
        <v>125.02999999999999</v>
      </c>
      <c r="F5780" s="258" t="s">
        <v>3644</v>
      </c>
      <c r="G5780" s="259">
        <f>ROUND(Table3[[#This Row],[Net]],3)</f>
        <v>125.03</v>
      </c>
    </row>
    <row r="5781" spans="1:7">
      <c r="A5781" s="258" t="s">
        <v>6670</v>
      </c>
      <c r="B5781" s="258" t="s">
        <v>9838</v>
      </c>
      <c r="C5781" s="258">
        <v>2020</v>
      </c>
      <c r="D5781" s="258" t="s">
        <v>905</v>
      </c>
      <c r="E5781" s="258">
        <v>122.96999999999998</v>
      </c>
      <c r="F5781" s="258" t="s">
        <v>3644</v>
      </c>
      <c r="G5781" s="259">
        <f>ROUND(Table3[[#This Row],[Net]],3)</f>
        <v>122.97</v>
      </c>
    </row>
    <row r="5782" spans="1:7">
      <c r="A5782" s="258" t="s">
        <v>6671</v>
      </c>
      <c r="B5782" s="258" t="s">
        <v>9838</v>
      </c>
      <c r="C5782" s="258">
        <v>2020</v>
      </c>
      <c r="D5782" s="258" t="s">
        <v>905</v>
      </c>
      <c r="E5782" s="258">
        <v>209.01999999999995</v>
      </c>
      <c r="F5782" s="258" t="s">
        <v>3644</v>
      </c>
      <c r="G5782" s="259">
        <f>ROUND(Table3[[#This Row],[Net]],3)</f>
        <v>209.02</v>
      </c>
    </row>
    <row r="5783" spans="1:7">
      <c r="A5783" s="258" t="s">
        <v>6672</v>
      </c>
      <c r="B5783" s="258" t="s">
        <v>9838</v>
      </c>
      <c r="C5783" s="258">
        <v>2020</v>
      </c>
      <c r="D5783" s="258" t="s">
        <v>905</v>
      </c>
      <c r="E5783" s="258">
        <v>134.67999999999998</v>
      </c>
      <c r="F5783" s="258" t="s">
        <v>3644</v>
      </c>
      <c r="G5783" s="259">
        <f>ROUND(Table3[[#This Row],[Net]],3)</f>
        <v>134.68</v>
      </c>
    </row>
    <row r="5784" spans="1:7">
      <c r="A5784" s="258" t="s">
        <v>6673</v>
      </c>
      <c r="B5784" s="258" t="s">
        <v>9838</v>
      </c>
      <c r="C5784" s="258">
        <v>2020</v>
      </c>
      <c r="D5784" s="258" t="s">
        <v>905</v>
      </c>
      <c r="E5784" s="258">
        <v>160.33999999999997</v>
      </c>
      <c r="F5784" s="258" t="s">
        <v>3644</v>
      </c>
      <c r="G5784" s="259">
        <f>ROUND(Table3[[#This Row],[Net]],3)</f>
        <v>160.34</v>
      </c>
    </row>
    <row r="5785" spans="1:7">
      <c r="A5785" s="258" t="s">
        <v>6674</v>
      </c>
      <c r="B5785" s="258" t="s">
        <v>9838</v>
      </c>
      <c r="C5785" s="258">
        <v>2020</v>
      </c>
      <c r="D5785" s="258" t="s">
        <v>905</v>
      </c>
      <c r="E5785" s="258">
        <v>88.789999999999992</v>
      </c>
      <c r="F5785" s="258" t="s">
        <v>3644</v>
      </c>
      <c r="G5785" s="259">
        <f>ROUND(Table3[[#This Row],[Net]],3)</f>
        <v>88.79</v>
      </c>
    </row>
    <row r="5786" spans="1:7">
      <c r="A5786" s="258" t="s">
        <v>6675</v>
      </c>
      <c r="B5786" s="258" t="s">
        <v>9838</v>
      </c>
      <c r="C5786" s="258">
        <v>2020</v>
      </c>
      <c r="D5786" s="258" t="s">
        <v>905</v>
      </c>
      <c r="E5786" s="258">
        <v>93.27</v>
      </c>
      <c r="F5786" s="258" t="s">
        <v>3644</v>
      </c>
      <c r="G5786" s="259">
        <f>ROUND(Table3[[#This Row],[Net]],3)</f>
        <v>93.27</v>
      </c>
    </row>
    <row r="5787" spans="1:7">
      <c r="A5787" s="258" t="s">
        <v>6676</v>
      </c>
      <c r="B5787" s="258" t="s">
        <v>9838</v>
      </c>
      <c r="C5787" s="258">
        <v>2020</v>
      </c>
      <c r="D5787" s="258" t="s">
        <v>905</v>
      </c>
      <c r="E5787" s="258">
        <v>155.24000000000004</v>
      </c>
      <c r="F5787" s="258" t="s">
        <v>3644</v>
      </c>
      <c r="G5787" s="259">
        <f>ROUND(Table3[[#This Row],[Net]],3)</f>
        <v>155.24</v>
      </c>
    </row>
    <row r="5788" spans="1:7">
      <c r="A5788" s="258" t="s">
        <v>6677</v>
      </c>
      <c r="B5788" s="258" t="s">
        <v>9838</v>
      </c>
      <c r="C5788" s="258">
        <v>2020</v>
      </c>
      <c r="D5788" s="258" t="s">
        <v>905</v>
      </c>
      <c r="E5788" s="258">
        <v>88.679999999999978</v>
      </c>
      <c r="F5788" s="258" t="s">
        <v>3644</v>
      </c>
      <c r="G5788" s="259">
        <f>ROUND(Table3[[#This Row],[Net]],3)</f>
        <v>88.68</v>
      </c>
    </row>
    <row r="5789" spans="1:7">
      <c r="A5789" s="258" t="s">
        <v>6678</v>
      </c>
      <c r="B5789" s="258" t="s">
        <v>9838</v>
      </c>
      <c r="C5789" s="258">
        <v>2020</v>
      </c>
      <c r="D5789" s="258" t="s">
        <v>905</v>
      </c>
      <c r="E5789" s="258">
        <v>91.79</v>
      </c>
      <c r="F5789" s="258" t="s">
        <v>3644</v>
      </c>
      <c r="G5789" s="259">
        <f>ROUND(Table3[[#This Row],[Net]],3)</f>
        <v>91.79</v>
      </c>
    </row>
    <row r="5790" spans="1:7">
      <c r="A5790" s="258" t="s">
        <v>6679</v>
      </c>
      <c r="B5790" s="258" t="s">
        <v>9838</v>
      </c>
      <c r="C5790" s="258">
        <v>2020</v>
      </c>
      <c r="D5790" s="258" t="s">
        <v>905</v>
      </c>
      <c r="E5790" s="258">
        <v>90.660000000000011</v>
      </c>
      <c r="F5790" s="258" t="s">
        <v>3644</v>
      </c>
      <c r="G5790" s="259">
        <f>ROUND(Table3[[#This Row],[Net]],3)</f>
        <v>90.66</v>
      </c>
    </row>
    <row r="5791" spans="1:7">
      <c r="A5791" s="258" t="s">
        <v>6680</v>
      </c>
      <c r="B5791" s="258" t="s">
        <v>9838</v>
      </c>
      <c r="C5791" s="258">
        <v>2020</v>
      </c>
      <c r="D5791" s="258" t="s">
        <v>905</v>
      </c>
      <c r="E5791" s="258">
        <v>70.89</v>
      </c>
      <c r="F5791" s="258" t="s">
        <v>3644</v>
      </c>
      <c r="G5791" s="259">
        <f>ROUND(Table3[[#This Row],[Net]],3)</f>
        <v>70.89</v>
      </c>
    </row>
    <row r="5792" spans="1:7">
      <c r="A5792" s="258" t="s">
        <v>6681</v>
      </c>
      <c r="B5792" s="258" t="s">
        <v>9838</v>
      </c>
      <c r="C5792" s="258">
        <v>2020</v>
      </c>
      <c r="D5792" s="258" t="s">
        <v>905</v>
      </c>
      <c r="E5792" s="258">
        <v>31.479999999999997</v>
      </c>
      <c r="F5792" s="258" t="s">
        <v>3644</v>
      </c>
      <c r="G5792" s="259">
        <f>ROUND(Table3[[#This Row],[Net]],3)</f>
        <v>31.48</v>
      </c>
    </row>
    <row r="5793" spans="1:7">
      <c r="A5793" s="258" t="s">
        <v>6682</v>
      </c>
      <c r="B5793" s="258" t="s">
        <v>9838</v>
      </c>
      <c r="C5793" s="258">
        <v>2020</v>
      </c>
      <c r="D5793" s="258" t="s">
        <v>905</v>
      </c>
      <c r="E5793" s="258">
        <v>73.320000000000007</v>
      </c>
      <c r="F5793" s="258" t="s">
        <v>3644</v>
      </c>
      <c r="G5793" s="259">
        <f>ROUND(Table3[[#This Row],[Net]],3)</f>
        <v>73.319999999999993</v>
      </c>
    </row>
    <row r="5794" spans="1:7">
      <c r="A5794" s="258" t="s">
        <v>6683</v>
      </c>
      <c r="B5794" s="258" t="s">
        <v>9838</v>
      </c>
      <c r="C5794" s="258">
        <v>2020</v>
      </c>
      <c r="D5794" s="258" t="s">
        <v>905</v>
      </c>
      <c r="E5794" s="258">
        <v>94.58</v>
      </c>
      <c r="F5794" s="258" t="s">
        <v>3644</v>
      </c>
      <c r="G5794" s="259">
        <f>ROUND(Table3[[#This Row],[Net]],3)</f>
        <v>94.58</v>
      </c>
    </row>
    <row r="5795" spans="1:7">
      <c r="A5795" s="258" t="s">
        <v>6684</v>
      </c>
      <c r="B5795" s="258" t="s">
        <v>9838</v>
      </c>
      <c r="C5795" s="258">
        <v>2020</v>
      </c>
      <c r="D5795" s="258" t="s">
        <v>905</v>
      </c>
      <c r="E5795" s="258">
        <v>141.25</v>
      </c>
      <c r="F5795" s="258" t="s">
        <v>3644</v>
      </c>
      <c r="G5795" s="259">
        <f>ROUND(Table3[[#This Row],[Net]],3)</f>
        <v>141.25</v>
      </c>
    </row>
    <row r="5796" spans="1:7">
      <c r="A5796" s="258" t="s">
        <v>6685</v>
      </c>
      <c r="B5796" s="258" t="s">
        <v>9838</v>
      </c>
      <c r="C5796" s="258">
        <v>2020</v>
      </c>
      <c r="D5796" s="258" t="s">
        <v>905</v>
      </c>
      <c r="E5796" s="258">
        <v>144.66999999999999</v>
      </c>
      <c r="F5796" s="258" t="s">
        <v>3644</v>
      </c>
      <c r="G5796" s="259">
        <f>ROUND(Table3[[#This Row],[Net]],3)</f>
        <v>144.66999999999999</v>
      </c>
    </row>
    <row r="5797" spans="1:7">
      <c r="A5797" s="258" t="s">
        <v>6686</v>
      </c>
      <c r="B5797" s="258" t="s">
        <v>9838</v>
      </c>
      <c r="C5797" s="258">
        <v>2020</v>
      </c>
      <c r="D5797" s="258" t="s">
        <v>905</v>
      </c>
      <c r="E5797" s="258">
        <v>25.21</v>
      </c>
      <c r="F5797" s="258" t="s">
        <v>3644</v>
      </c>
      <c r="G5797" s="259">
        <f>ROUND(Table3[[#This Row],[Net]],3)</f>
        <v>25.21</v>
      </c>
    </row>
    <row r="5798" spans="1:7">
      <c r="A5798" s="258" t="s">
        <v>6687</v>
      </c>
      <c r="B5798" s="258" t="s">
        <v>9838</v>
      </c>
      <c r="C5798" s="258">
        <v>2020</v>
      </c>
      <c r="D5798" s="258" t="s">
        <v>905</v>
      </c>
      <c r="E5798" s="258">
        <v>403.96000000000004</v>
      </c>
      <c r="F5798" s="258" t="s">
        <v>3644</v>
      </c>
      <c r="G5798" s="259">
        <f>ROUND(Table3[[#This Row],[Net]],3)</f>
        <v>403.96</v>
      </c>
    </row>
    <row r="5799" spans="1:7">
      <c r="A5799" s="258" t="s">
        <v>6688</v>
      </c>
      <c r="B5799" s="258" t="s">
        <v>9838</v>
      </c>
      <c r="C5799" s="258">
        <v>2020</v>
      </c>
      <c r="D5799" s="258" t="s">
        <v>905</v>
      </c>
      <c r="E5799" s="258">
        <v>217.79</v>
      </c>
      <c r="F5799" s="258" t="s">
        <v>3644</v>
      </c>
      <c r="G5799" s="259">
        <f>ROUND(Table3[[#This Row],[Net]],3)</f>
        <v>217.79</v>
      </c>
    </row>
    <row r="5800" spans="1:7">
      <c r="A5800" s="258" t="s">
        <v>6689</v>
      </c>
      <c r="B5800" s="258" t="s">
        <v>9838</v>
      </c>
      <c r="C5800" s="258">
        <v>2020</v>
      </c>
      <c r="D5800" s="258" t="s">
        <v>905</v>
      </c>
      <c r="E5800" s="258">
        <v>110.30000000000001</v>
      </c>
      <c r="F5800" s="258" t="s">
        <v>3644</v>
      </c>
      <c r="G5800" s="259">
        <f>ROUND(Table3[[#This Row],[Net]],3)</f>
        <v>110.3</v>
      </c>
    </row>
    <row r="5801" spans="1:7">
      <c r="A5801" s="258" t="s">
        <v>6690</v>
      </c>
      <c r="B5801" s="258" t="s">
        <v>9838</v>
      </c>
      <c r="C5801" s="258">
        <v>2020</v>
      </c>
      <c r="D5801" s="258" t="s">
        <v>905</v>
      </c>
      <c r="E5801" s="258">
        <v>72.319999999999993</v>
      </c>
      <c r="F5801" s="258" t="s">
        <v>3644</v>
      </c>
      <c r="G5801" s="259">
        <f>ROUND(Table3[[#This Row],[Net]],3)</f>
        <v>72.319999999999993</v>
      </c>
    </row>
    <row r="5802" spans="1:7">
      <c r="A5802" s="258" t="s">
        <v>6691</v>
      </c>
      <c r="B5802" s="258" t="s">
        <v>9838</v>
      </c>
      <c r="C5802" s="258">
        <v>2020</v>
      </c>
      <c r="D5802" s="258" t="s">
        <v>905</v>
      </c>
      <c r="E5802" s="258">
        <v>102.37</v>
      </c>
      <c r="F5802" s="258" t="s">
        <v>3644</v>
      </c>
      <c r="G5802" s="259">
        <f>ROUND(Table3[[#This Row],[Net]],3)</f>
        <v>102.37</v>
      </c>
    </row>
    <row r="5803" spans="1:7">
      <c r="A5803" s="258" t="s">
        <v>6692</v>
      </c>
      <c r="B5803" s="258" t="s">
        <v>9838</v>
      </c>
      <c r="C5803" s="258">
        <v>2020</v>
      </c>
      <c r="D5803" s="258" t="s">
        <v>905</v>
      </c>
      <c r="E5803" s="258">
        <v>120.79</v>
      </c>
      <c r="F5803" s="258" t="s">
        <v>3644</v>
      </c>
      <c r="G5803" s="259">
        <f>ROUND(Table3[[#This Row],[Net]],3)</f>
        <v>120.79</v>
      </c>
    </row>
    <row r="5804" spans="1:7">
      <c r="A5804" s="258" t="s">
        <v>6693</v>
      </c>
      <c r="B5804" s="258" t="s">
        <v>9838</v>
      </c>
      <c r="C5804" s="258">
        <v>2020</v>
      </c>
      <c r="D5804" s="258" t="s">
        <v>905</v>
      </c>
      <c r="E5804" s="258">
        <v>124.37</v>
      </c>
      <c r="F5804" s="258" t="s">
        <v>3644</v>
      </c>
      <c r="G5804" s="259">
        <f>ROUND(Table3[[#This Row],[Net]],3)</f>
        <v>124.37</v>
      </c>
    </row>
    <row r="5805" spans="1:7">
      <c r="A5805" s="258" t="s">
        <v>6694</v>
      </c>
      <c r="B5805" s="258" t="s">
        <v>9838</v>
      </c>
      <c r="C5805" s="258">
        <v>2020</v>
      </c>
      <c r="D5805" s="258" t="s">
        <v>905</v>
      </c>
      <c r="E5805" s="258">
        <v>113.47</v>
      </c>
      <c r="F5805" s="258" t="s">
        <v>3644</v>
      </c>
      <c r="G5805" s="259">
        <f>ROUND(Table3[[#This Row],[Net]],3)</f>
        <v>113.47</v>
      </c>
    </row>
    <row r="5806" spans="1:7">
      <c r="A5806" s="258" t="s">
        <v>6695</v>
      </c>
      <c r="B5806" s="258" t="s">
        <v>9838</v>
      </c>
      <c r="C5806" s="258">
        <v>2020</v>
      </c>
      <c r="D5806" s="258" t="s">
        <v>905</v>
      </c>
      <c r="E5806" s="258">
        <v>117.05000000000001</v>
      </c>
      <c r="F5806" s="258" t="s">
        <v>3644</v>
      </c>
      <c r="G5806" s="259">
        <f>ROUND(Table3[[#This Row],[Net]],3)</f>
        <v>117.05</v>
      </c>
    </row>
    <row r="5807" spans="1:7">
      <c r="A5807" s="258" t="s">
        <v>6696</v>
      </c>
      <c r="B5807" s="258" t="s">
        <v>9838</v>
      </c>
      <c r="C5807" s="258">
        <v>2020</v>
      </c>
      <c r="D5807" s="258" t="s">
        <v>905</v>
      </c>
      <c r="E5807" s="258">
        <v>194.79000000000002</v>
      </c>
      <c r="F5807" s="258" t="s">
        <v>3644</v>
      </c>
      <c r="G5807" s="259">
        <f>ROUND(Table3[[#This Row],[Net]],3)</f>
        <v>194.79</v>
      </c>
    </row>
    <row r="5808" spans="1:7">
      <c r="A5808" s="258" t="s">
        <v>6697</v>
      </c>
      <c r="B5808" s="258" t="s">
        <v>9838</v>
      </c>
      <c r="C5808" s="258">
        <v>2020</v>
      </c>
      <c r="D5808" s="258" t="s">
        <v>905</v>
      </c>
      <c r="E5808" s="258">
        <v>182.02</v>
      </c>
      <c r="F5808" s="258" t="s">
        <v>3644</v>
      </c>
      <c r="G5808" s="259">
        <f>ROUND(Table3[[#This Row],[Net]],3)</f>
        <v>182.02</v>
      </c>
    </row>
    <row r="5809" spans="1:7">
      <c r="A5809" s="258" t="s">
        <v>6698</v>
      </c>
      <c r="B5809" s="258" t="s">
        <v>9838</v>
      </c>
      <c r="C5809" s="258">
        <v>2020</v>
      </c>
      <c r="D5809" s="258" t="s">
        <v>905</v>
      </c>
      <c r="E5809" s="258">
        <v>299.35000000000002</v>
      </c>
      <c r="F5809" s="258" t="s">
        <v>3644</v>
      </c>
      <c r="G5809" s="259">
        <f>ROUND(Table3[[#This Row],[Net]],3)</f>
        <v>299.35000000000002</v>
      </c>
    </row>
    <row r="5810" spans="1:7">
      <c r="A5810" s="258" t="s">
        <v>6699</v>
      </c>
      <c r="B5810" s="258" t="s">
        <v>9838</v>
      </c>
      <c r="C5810" s="258">
        <v>2020</v>
      </c>
      <c r="D5810" s="258" t="s">
        <v>905</v>
      </c>
      <c r="E5810" s="258">
        <v>133.06</v>
      </c>
      <c r="F5810" s="258" t="s">
        <v>3644</v>
      </c>
      <c r="G5810" s="259">
        <f>ROUND(Table3[[#This Row],[Net]],3)</f>
        <v>133.06</v>
      </c>
    </row>
    <row r="5811" spans="1:7">
      <c r="A5811" s="258" t="s">
        <v>6700</v>
      </c>
      <c r="B5811" s="258" t="s">
        <v>9838</v>
      </c>
      <c r="C5811" s="258">
        <v>2020</v>
      </c>
      <c r="D5811" s="258" t="s">
        <v>905</v>
      </c>
      <c r="E5811" s="258">
        <v>100.56</v>
      </c>
      <c r="F5811" s="258" t="s">
        <v>3644</v>
      </c>
      <c r="G5811" s="259">
        <f>ROUND(Table3[[#This Row],[Net]],3)</f>
        <v>100.56</v>
      </c>
    </row>
    <row r="5812" spans="1:7">
      <c r="A5812" s="258" t="s">
        <v>6701</v>
      </c>
      <c r="B5812" s="258" t="s">
        <v>9838</v>
      </c>
      <c r="C5812" s="258">
        <v>2020</v>
      </c>
      <c r="D5812" s="258" t="s">
        <v>905</v>
      </c>
      <c r="E5812" s="258">
        <v>147.18000000000004</v>
      </c>
      <c r="F5812" s="258" t="s">
        <v>3644</v>
      </c>
      <c r="G5812" s="259">
        <f>ROUND(Table3[[#This Row],[Net]],3)</f>
        <v>147.18</v>
      </c>
    </row>
    <row r="5813" spans="1:7">
      <c r="A5813" s="258" t="s">
        <v>6702</v>
      </c>
      <c r="B5813" s="258" t="s">
        <v>9838</v>
      </c>
      <c r="C5813" s="258">
        <v>2020</v>
      </c>
      <c r="D5813" s="258" t="s">
        <v>905</v>
      </c>
      <c r="E5813" s="258">
        <v>202.44000000000003</v>
      </c>
      <c r="F5813" s="258" t="s">
        <v>3644</v>
      </c>
      <c r="G5813" s="259">
        <f>ROUND(Table3[[#This Row],[Net]],3)</f>
        <v>202.44</v>
      </c>
    </row>
    <row r="5814" spans="1:7">
      <c r="A5814" s="258" t="s">
        <v>6703</v>
      </c>
      <c r="B5814" s="258" t="s">
        <v>9838</v>
      </c>
      <c r="C5814" s="258">
        <v>2020</v>
      </c>
      <c r="D5814" s="258" t="s">
        <v>905</v>
      </c>
      <c r="E5814" s="258">
        <v>169.02</v>
      </c>
      <c r="F5814" s="258" t="s">
        <v>3644</v>
      </c>
      <c r="G5814" s="259">
        <f>ROUND(Table3[[#This Row],[Net]],3)</f>
        <v>169.02</v>
      </c>
    </row>
    <row r="5815" spans="1:7">
      <c r="A5815" s="258" t="s">
        <v>6704</v>
      </c>
      <c r="B5815" s="258" t="s">
        <v>9838</v>
      </c>
      <c r="C5815" s="258">
        <v>2020</v>
      </c>
      <c r="D5815" s="258" t="s">
        <v>905</v>
      </c>
      <c r="E5815" s="258">
        <v>132.23999999999998</v>
      </c>
      <c r="F5815" s="258" t="s">
        <v>3644</v>
      </c>
      <c r="G5815" s="259">
        <f>ROUND(Table3[[#This Row],[Net]],3)</f>
        <v>132.24</v>
      </c>
    </row>
    <row r="5816" spans="1:7">
      <c r="A5816" s="258" t="s">
        <v>6705</v>
      </c>
      <c r="B5816" s="258" t="s">
        <v>9838</v>
      </c>
      <c r="C5816" s="258">
        <v>2020</v>
      </c>
      <c r="D5816" s="258" t="s">
        <v>905</v>
      </c>
      <c r="E5816" s="258">
        <v>233.68</v>
      </c>
      <c r="F5816" s="258" t="s">
        <v>3644</v>
      </c>
      <c r="G5816" s="259">
        <f>ROUND(Table3[[#This Row],[Net]],3)</f>
        <v>233.68</v>
      </c>
    </row>
    <row r="5817" spans="1:7">
      <c r="A5817" s="258" t="s">
        <v>6706</v>
      </c>
      <c r="B5817" s="258" t="s">
        <v>9838</v>
      </c>
      <c r="C5817" s="258">
        <v>2020</v>
      </c>
      <c r="D5817" s="258" t="s">
        <v>905</v>
      </c>
      <c r="E5817" s="258">
        <v>98.110000000000014</v>
      </c>
      <c r="F5817" s="258" t="s">
        <v>3644</v>
      </c>
      <c r="G5817" s="259">
        <f>ROUND(Table3[[#This Row],[Net]],3)</f>
        <v>98.11</v>
      </c>
    </row>
    <row r="5818" spans="1:7">
      <c r="A5818" s="258" t="s">
        <v>6707</v>
      </c>
      <c r="B5818" s="258" t="s">
        <v>9838</v>
      </c>
      <c r="C5818" s="258">
        <v>2020</v>
      </c>
      <c r="D5818" s="258" t="s">
        <v>905</v>
      </c>
      <c r="E5818" s="258">
        <v>89.779999999999987</v>
      </c>
      <c r="F5818" s="258" t="s">
        <v>3644</v>
      </c>
      <c r="G5818" s="259">
        <f>ROUND(Table3[[#This Row],[Net]],3)</f>
        <v>89.78</v>
      </c>
    </row>
    <row r="5819" spans="1:7">
      <c r="A5819" s="258" t="s">
        <v>6708</v>
      </c>
      <c r="B5819" s="258" t="s">
        <v>9838</v>
      </c>
      <c r="C5819" s="258">
        <v>2020</v>
      </c>
      <c r="D5819" s="258" t="s">
        <v>905</v>
      </c>
      <c r="E5819" s="258">
        <v>100.63</v>
      </c>
      <c r="F5819" s="258" t="s">
        <v>3644</v>
      </c>
      <c r="G5819" s="259">
        <f>ROUND(Table3[[#This Row],[Net]],3)</f>
        <v>100.63</v>
      </c>
    </row>
    <row r="5820" spans="1:7">
      <c r="A5820" s="258" t="s">
        <v>6709</v>
      </c>
      <c r="B5820" s="258" t="s">
        <v>9838</v>
      </c>
      <c r="C5820" s="258">
        <v>2020</v>
      </c>
      <c r="D5820" s="258" t="s">
        <v>905</v>
      </c>
      <c r="E5820" s="258">
        <v>72.180000000000007</v>
      </c>
      <c r="F5820" s="258" t="s">
        <v>3644</v>
      </c>
      <c r="G5820" s="259">
        <f>ROUND(Table3[[#This Row],[Net]],3)</f>
        <v>72.180000000000007</v>
      </c>
    </row>
    <row r="5821" spans="1:7">
      <c r="A5821" s="258" t="s">
        <v>6710</v>
      </c>
      <c r="B5821" s="258" t="s">
        <v>9838</v>
      </c>
      <c r="C5821" s="258">
        <v>2020</v>
      </c>
      <c r="D5821" s="258" t="s">
        <v>905</v>
      </c>
      <c r="E5821" s="258">
        <v>89.53</v>
      </c>
      <c r="F5821" s="258" t="s">
        <v>3644</v>
      </c>
      <c r="G5821" s="259">
        <f>ROUND(Table3[[#This Row],[Net]],3)</f>
        <v>89.53</v>
      </c>
    </row>
    <row r="5822" spans="1:7">
      <c r="A5822" s="258" t="s">
        <v>6711</v>
      </c>
      <c r="B5822" s="258" t="s">
        <v>9838</v>
      </c>
      <c r="C5822" s="258">
        <v>2020</v>
      </c>
      <c r="D5822" s="258" t="s">
        <v>905</v>
      </c>
      <c r="E5822" s="258">
        <v>69.490000000000009</v>
      </c>
      <c r="F5822" s="258" t="s">
        <v>3644</v>
      </c>
      <c r="G5822" s="259">
        <f>ROUND(Table3[[#This Row],[Net]],3)</f>
        <v>69.489999999999995</v>
      </c>
    </row>
    <row r="5823" spans="1:7">
      <c r="A5823" s="258" t="s">
        <v>6712</v>
      </c>
      <c r="B5823" s="258" t="s">
        <v>9838</v>
      </c>
      <c r="C5823" s="258">
        <v>2020</v>
      </c>
      <c r="D5823" s="258" t="s">
        <v>905</v>
      </c>
      <c r="E5823" s="258">
        <v>37.680000000000007</v>
      </c>
      <c r="F5823" s="258" t="s">
        <v>3644</v>
      </c>
      <c r="G5823" s="259">
        <f>ROUND(Table3[[#This Row],[Net]],3)</f>
        <v>37.68</v>
      </c>
    </row>
    <row r="5824" spans="1:7">
      <c r="A5824" s="258" t="s">
        <v>6713</v>
      </c>
      <c r="B5824" s="258" t="s">
        <v>9838</v>
      </c>
      <c r="C5824" s="258">
        <v>2020</v>
      </c>
      <c r="D5824" s="258" t="s">
        <v>905</v>
      </c>
      <c r="E5824" s="258">
        <v>65.850000000000009</v>
      </c>
      <c r="F5824" s="258" t="s">
        <v>3644</v>
      </c>
      <c r="G5824" s="259">
        <f>ROUND(Table3[[#This Row],[Net]],3)</f>
        <v>65.849999999999994</v>
      </c>
    </row>
    <row r="5825" spans="1:7">
      <c r="A5825" s="258" t="s">
        <v>6714</v>
      </c>
      <c r="B5825" s="258" t="s">
        <v>9838</v>
      </c>
      <c r="C5825" s="258">
        <v>2020</v>
      </c>
      <c r="D5825" s="258" t="s">
        <v>905</v>
      </c>
      <c r="E5825" s="258">
        <v>289.24</v>
      </c>
      <c r="F5825" s="258" t="s">
        <v>3644</v>
      </c>
      <c r="G5825" s="259">
        <f>ROUND(Table3[[#This Row],[Net]],3)</f>
        <v>289.24</v>
      </c>
    </row>
    <row r="5826" spans="1:7">
      <c r="A5826" s="258" t="s">
        <v>6715</v>
      </c>
      <c r="B5826" s="258" t="s">
        <v>9838</v>
      </c>
      <c r="C5826" s="258">
        <v>2020</v>
      </c>
      <c r="D5826" s="258" t="s">
        <v>905</v>
      </c>
      <c r="E5826" s="258">
        <v>46.51</v>
      </c>
      <c r="F5826" s="258" t="s">
        <v>3644</v>
      </c>
      <c r="G5826" s="259">
        <f>ROUND(Table3[[#This Row],[Net]],3)</f>
        <v>46.51</v>
      </c>
    </row>
    <row r="5827" spans="1:7">
      <c r="A5827" s="258" t="s">
        <v>6716</v>
      </c>
      <c r="B5827" s="258" t="s">
        <v>9838</v>
      </c>
      <c r="C5827" s="258">
        <v>2020</v>
      </c>
      <c r="D5827" s="258" t="s">
        <v>905</v>
      </c>
      <c r="E5827" s="258">
        <v>93.999999999999986</v>
      </c>
      <c r="F5827" s="258" t="s">
        <v>3644</v>
      </c>
      <c r="G5827" s="259">
        <f>ROUND(Table3[[#This Row],[Net]],3)</f>
        <v>94</v>
      </c>
    </row>
    <row r="5828" spans="1:7">
      <c r="A5828" s="258" t="s">
        <v>6717</v>
      </c>
      <c r="B5828" s="258" t="s">
        <v>9838</v>
      </c>
      <c r="C5828" s="258">
        <v>2020</v>
      </c>
      <c r="D5828" s="258" t="s">
        <v>905</v>
      </c>
      <c r="E5828" s="258">
        <v>184.63000000000002</v>
      </c>
      <c r="F5828" s="258" t="s">
        <v>3644</v>
      </c>
      <c r="G5828" s="259">
        <f>ROUND(Table3[[#This Row],[Net]],3)</f>
        <v>184.63</v>
      </c>
    </row>
    <row r="5829" spans="1:7">
      <c r="A5829" s="258" t="s">
        <v>6718</v>
      </c>
      <c r="B5829" s="258" t="s">
        <v>9838</v>
      </c>
      <c r="C5829" s="258">
        <v>2020</v>
      </c>
      <c r="D5829" s="258" t="s">
        <v>905</v>
      </c>
      <c r="E5829" s="258">
        <v>81.599999999999994</v>
      </c>
      <c r="F5829" s="258" t="s">
        <v>3644</v>
      </c>
      <c r="G5829" s="259">
        <f>ROUND(Table3[[#This Row],[Net]],3)</f>
        <v>81.599999999999994</v>
      </c>
    </row>
    <row r="5830" spans="1:7">
      <c r="A5830" s="258" t="s">
        <v>6719</v>
      </c>
      <c r="B5830" s="258" t="s">
        <v>9838</v>
      </c>
      <c r="C5830" s="258">
        <v>2020</v>
      </c>
      <c r="D5830" s="258" t="s">
        <v>905</v>
      </c>
      <c r="E5830" s="258">
        <v>190.64</v>
      </c>
      <c r="F5830" s="258" t="s">
        <v>3644</v>
      </c>
      <c r="G5830" s="259">
        <f>ROUND(Table3[[#This Row],[Net]],3)</f>
        <v>190.64</v>
      </c>
    </row>
    <row r="5831" spans="1:7">
      <c r="A5831" s="258" t="s">
        <v>6720</v>
      </c>
      <c r="B5831" s="258" t="s">
        <v>9838</v>
      </c>
      <c r="C5831" s="258">
        <v>2020</v>
      </c>
      <c r="D5831" s="258" t="s">
        <v>905</v>
      </c>
      <c r="E5831" s="258">
        <v>109.01000000000002</v>
      </c>
      <c r="F5831" s="258" t="s">
        <v>3644</v>
      </c>
      <c r="G5831" s="259">
        <f>ROUND(Table3[[#This Row],[Net]],3)</f>
        <v>109.01</v>
      </c>
    </row>
    <row r="5832" spans="1:7">
      <c r="A5832" s="258" t="s">
        <v>6721</v>
      </c>
      <c r="B5832" s="258" t="s">
        <v>9838</v>
      </c>
      <c r="C5832" s="258">
        <v>2020</v>
      </c>
      <c r="D5832" s="258" t="s">
        <v>905</v>
      </c>
      <c r="E5832" s="258">
        <v>231.86</v>
      </c>
      <c r="F5832" s="258" t="s">
        <v>3644</v>
      </c>
      <c r="G5832" s="259">
        <f>ROUND(Table3[[#This Row],[Net]],3)</f>
        <v>231.86</v>
      </c>
    </row>
    <row r="5833" spans="1:7">
      <c r="A5833" s="258" t="s">
        <v>6722</v>
      </c>
      <c r="B5833" s="258" t="s">
        <v>9838</v>
      </c>
      <c r="C5833" s="258">
        <v>2020</v>
      </c>
      <c r="D5833" s="258" t="s">
        <v>905</v>
      </c>
      <c r="E5833" s="258">
        <v>124.87999999999997</v>
      </c>
      <c r="F5833" s="258" t="s">
        <v>3644</v>
      </c>
      <c r="G5833" s="259">
        <f>ROUND(Table3[[#This Row],[Net]],3)</f>
        <v>124.88</v>
      </c>
    </row>
    <row r="5834" spans="1:7">
      <c r="A5834" s="258" t="s">
        <v>6723</v>
      </c>
      <c r="B5834" s="258" t="s">
        <v>9838</v>
      </c>
      <c r="C5834" s="258">
        <v>2020</v>
      </c>
      <c r="D5834" s="258" t="s">
        <v>905</v>
      </c>
      <c r="E5834" s="258">
        <v>137.51</v>
      </c>
      <c r="F5834" s="258" t="s">
        <v>3644</v>
      </c>
      <c r="G5834" s="259">
        <f>ROUND(Table3[[#This Row],[Net]],3)</f>
        <v>137.51</v>
      </c>
    </row>
    <row r="5835" spans="1:7">
      <c r="A5835" s="258" t="s">
        <v>6724</v>
      </c>
      <c r="B5835" s="258" t="s">
        <v>9838</v>
      </c>
      <c r="C5835" s="258">
        <v>2020</v>
      </c>
      <c r="D5835" s="258" t="s">
        <v>905</v>
      </c>
      <c r="E5835" s="258">
        <v>131.16</v>
      </c>
      <c r="F5835" s="258" t="s">
        <v>3644</v>
      </c>
      <c r="G5835" s="259">
        <f>ROUND(Table3[[#This Row],[Net]],3)</f>
        <v>131.16</v>
      </c>
    </row>
    <row r="5836" spans="1:7">
      <c r="A5836" s="258" t="s">
        <v>6725</v>
      </c>
      <c r="B5836" s="258" t="s">
        <v>9838</v>
      </c>
      <c r="C5836" s="258">
        <v>2020</v>
      </c>
      <c r="D5836" s="258" t="s">
        <v>905</v>
      </c>
      <c r="E5836" s="258">
        <v>182.10999999999996</v>
      </c>
      <c r="F5836" s="258" t="s">
        <v>3644</v>
      </c>
      <c r="G5836" s="259">
        <f>ROUND(Table3[[#This Row],[Net]],3)</f>
        <v>182.11</v>
      </c>
    </row>
    <row r="5837" spans="1:7">
      <c r="A5837" s="258" t="s">
        <v>6726</v>
      </c>
      <c r="B5837" s="258" t="s">
        <v>9838</v>
      </c>
      <c r="C5837" s="258">
        <v>2020</v>
      </c>
      <c r="D5837" s="258" t="s">
        <v>905</v>
      </c>
      <c r="E5837" s="258">
        <v>196.82999999999998</v>
      </c>
      <c r="F5837" s="258" t="s">
        <v>3644</v>
      </c>
      <c r="G5837" s="259">
        <f>ROUND(Table3[[#This Row],[Net]],3)</f>
        <v>196.83</v>
      </c>
    </row>
    <row r="5838" spans="1:7">
      <c r="A5838" s="258" t="s">
        <v>6727</v>
      </c>
      <c r="B5838" s="258" t="s">
        <v>9838</v>
      </c>
      <c r="C5838" s="258">
        <v>2020</v>
      </c>
      <c r="D5838" s="258" t="s">
        <v>905</v>
      </c>
      <c r="E5838" s="258">
        <v>288.32</v>
      </c>
      <c r="F5838" s="258" t="s">
        <v>3644</v>
      </c>
      <c r="G5838" s="259">
        <f>ROUND(Table3[[#This Row],[Net]],3)</f>
        <v>288.32</v>
      </c>
    </row>
    <row r="5839" spans="1:7">
      <c r="A5839" s="258" t="s">
        <v>6728</v>
      </c>
      <c r="B5839" s="258" t="s">
        <v>9838</v>
      </c>
      <c r="C5839" s="258">
        <v>2020</v>
      </c>
      <c r="D5839" s="258" t="s">
        <v>905</v>
      </c>
      <c r="E5839" s="258">
        <v>155.74999999999997</v>
      </c>
      <c r="F5839" s="258" t="s">
        <v>3644</v>
      </c>
      <c r="G5839" s="259">
        <f>ROUND(Table3[[#This Row],[Net]],3)</f>
        <v>155.75</v>
      </c>
    </row>
    <row r="5840" spans="1:7">
      <c r="A5840" s="258" t="s">
        <v>6729</v>
      </c>
      <c r="B5840" s="258" t="s">
        <v>9838</v>
      </c>
      <c r="C5840" s="258">
        <v>2020</v>
      </c>
      <c r="D5840" s="258" t="s">
        <v>905</v>
      </c>
      <c r="E5840" s="258">
        <v>112.77000000000001</v>
      </c>
      <c r="F5840" s="258" t="s">
        <v>3644</v>
      </c>
      <c r="G5840" s="259">
        <f>ROUND(Table3[[#This Row],[Net]],3)</f>
        <v>112.77</v>
      </c>
    </row>
    <row r="5841" spans="1:7">
      <c r="A5841" s="258" t="s">
        <v>6730</v>
      </c>
      <c r="B5841" s="258" t="s">
        <v>9838</v>
      </c>
      <c r="C5841" s="258">
        <v>2020</v>
      </c>
      <c r="D5841" s="258" t="s">
        <v>905</v>
      </c>
      <c r="E5841" s="258">
        <v>173.56</v>
      </c>
      <c r="F5841" s="258" t="s">
        <v>3644</v>
      </c>
      <c r="G5841" s="259">
        <f>ROUND(Table3[[#This Row],[Net]],3)</f>
        <v>173.56</v>
      </c>
    </row>
    <row r="5842" spans="1:7">
      <c r="A5842" s="258" t="s">
        <v>6731</v>
      </c>
      <c r="B5842" s="258" t="s">
        <v>9838</v>
      </c>
      <c r="C5842" s="258">
        <v>2020</v>
      </c>
      <c r="D5842" s="258" t="s">
        <v>905</v>
      </c>
      <c r="E5842" s="258">
        <v>170.47000000000003</v>
      </c>
      <c r="F5842" s="258" t="s">
        <v>3644</v>
      </c>
      <c r="G5842" s="259">
        <f>ROUND(Table3[[#This Row],[Net]],3)</f>
        <v>170.47</v>
      </c>
    </row>
    <row r="5843" spans="1:7">
      <c r="A5843" s="258" t="s">
        <v>6732</v>
      </c>
      <c r="B5843" s="258" t="s">
        <v>9838</v>
      </c>
      <c r="C5843" s="258">
        <v>2020</v>
      </c>
      <c r="D5843" s="258" t="s">
        <v>905</v>
      </c>
      <c r="E5843" s="258">
        <v>136.66</v>
      </c>
      <c r="F5843" s="258" t="s">
        <v>3644</v>
      </c>
      <c r="G5843" s="259">
        <f>ROUND(Table3[[#This Row],[Net]],3)</f>
        <v>136.66</v>
      </c>
    </row>
    <row r="5844" spans="1:7">
      <c r="A5844" s="258" t="s">
        <v>6733</v>
      </c>
      <c r="B5844" s="258" t="s">
        <v>9838</v>
      </c>
      <c r="C5844" s="258">
        <v>2020</v>
      </c>
      <c r="D5844" s="258" t="s">
        <v>905</v>
      </c>
      <c r="E5844" s="258">
        <v>104.00999999999998</v>
      </c>
      <c r="F5844" s="258" t="s">
        <v>3644</v>
      </c>
      <c r="G5844" s="259">
        <f>ROUND(Table3[[#This Row],[Net]],3)</f>
        <v>104.01</v>
      </c>
    </row>
    <row r="5845" spans="1:7">
      <c r="A5845" s="258" t="s">
        <v>6734</v>
      </c>
      <c r="B5845" s="258" t="s">
        <v>9838</v>
      </c>
      <c r="C5845" s="258">
        <v>2020</v>
      </c>
      <c r="D5845" s="258" t="s">
        <v>905</v>
      </c>
      <c r="E5845" s="258">
        <v>133.44999999999999</v>
      </c>
      <c r="F5845" s="258" t="s">
        <v>3644</v>
      </c>
      <c r="G5845" s="259">
        <f>ROUND(Table3[[#This Row],[Net]],3)</f>
        <v>133.44999999999999</v>
      </c>
    </row>
    <row r="5846" spans="1:7">
      <c r="A5846" s="258" t="s">
        <v>6735</v>
      </c>
      <c r="B5846" s="258" t="s">
        <v>9838</v>
      </c>
      <c r="C5846" s="258">
        <v>2020</v>
      </c>
      <c r="D5846" s="258" t="s">
        <v>905</v>
      </c>
      <c r="E5846" s="258">
        <v>86.699999999999989</v>
      </c>
      <c r="F5846" s="258" t="s">
        <v>3644</v>
      </c>
      <c r="G5846" s="259">
        <f>ROUND(Table3[[#This Row],[Net]],3)</f>
        <v>86.7</v>
      </c>
    </row>
    <row r="5847" spans="1:7">
      <c r="A5847" s="258" t="s">
        <v>6736</v>
      </c>
      <c r="B5847" s="258" t="s">
        <v>9838</v>
      </c>
      <c r="C5847" s="258">
        <v>2020</v>
      </c>
      <c r="D5847" s="258" t="s">
        <v>905</v>
      </c>
      <c r="E5847" s="258">
        <v>98.95999999999998</v>
      </c>
      <c r="F5847" s="258" t="s">
        <v>3644</v>
      </c>
      <c r="G5847" s="259">
        <f>ROUND(Table3[[#This Row],[Net]],3)</f>
        <v>98.96</v>
      </c>
    </row>
    <row r="5848" spans="1:7">
      <c r="A5848" s="258" t="s">
        <v>6737</v>
      </c>
      <c r="B5848" s="258" t="s">
        <v>9838</v>
      </c>
      <c r="C5848" s="258">
        <v>2020</v>
      </c>
      <c r="D5848" s="258" t="s">
        <v>905</v>
      </c>
      <c r="E5848" s="258">
        <v>187.76999999999998</v>
      </c>
      <c r="F5848" s="258" t="s">
        <v>3644</v>
      </c>
      <c r="G5848" s="259">
        <f>ROUND(Table3[[#This Row],[Net]],3)</f>
        <v>187.77</v>
      </c>
    </row>
    <row r="5849" spans="1:7">
      <c r="A5849" s="258" t="s">
        <v>6738</v>
      </c>
      <c r="B5849" s="258" t="s">
        <v>9838</v>
      </c>
      <c r="C5849" s="258">
        <v>2020</v>
      </c>
      <c r="D5849" s="258" t="s">
        <v>905</v>
      </c>
      <c r="E5849" s="258">
        <v>93.070000000000022</v>
      </c>
      <c r="F5849" s="258" t="s">
        <v>3644</v>
      </c>
      <c r="G5849" s="259">
        <f>ROUND(Table3[[#This Row],[Net]],3)</f>
        <v>93.07</v>
      </c>
    </row>
    <row r="5850" spans="1:7">
      <c r="A5850" s="258" t="s">
        <v>6739</v>
      </c>
      <c r="B5850" s="258" t="s">
        <v>9838</v>
      </c>
      <c r="C5850" s="258">
        <v>2020</v>
      </c>
      <c r="D5850" s="258" t="s">
        <v>905</v>
      </c>
      <c r="E5850" s="258">
        <v>154.85</v>
      </c>
      <c r="F5850" s="258" t="s">
        <v>3644</v>
      </c>
      <c r="G5850" s="259">
        <f>ROUND(Table3[[#This Row],[Net]],3)</f>
        <v>154.85</v>
      </c>
    </row>
    <row r="5851" spans="1:7">
      <c r="A5851" s="258" t="s">
        <v>6740</v>
      </c>
      <c r="B5851" s="258" t="s">
        <v>9838</v>
      </c>
      <c r="C5851" s="258">
        <v>2020</v>
      </c>
      <c r="D5851" s="258" t="s">
        <v>905</v>
      </c>
      <c r="E5851" s="258">
        <v>51.199999999999996</v>
      </c>
      <c r="F5851" s="258" t="s">
        <v>3644</v>
      </c>
      <c r="G5851" s="259">
        <f>ROUND(Table3[[#This Row],[Net]],3)</f>
        <v>51.2</v>
      </c>
    </row>
    <row r="5852" spans="1:7">
      <c r="A5852" s="258" t="s">
        <v>6741</v>
      </c>
      <c r="B5852" s="258" t="s">
        <v>9838</v>
      </c>
      <c r="C5852" s="258">
        <v>2020</v>
      </c>
      <c r="D5852" s="258" t="s">
        <v>905</v>
      </c>
      <c r="E5852" s="258">
        <v>117.63000000000001</v>
      </c>
      <c r="F5852" s="258" t="s">
        <v>3644</v>
      </c>
      <c r="G5852" s="259">
        <f>ROUND(Table3[[#This Row],[Net]],3)</f>
        <v>117.63</v>
      </c>
    </row>
    <row r="5853" spans="1:7">
      <c r="A5853" s="258" t="s">
        <v>6742</v>
      </c>
      <c r="B5853" s="258" t="s">
        <v>9838</v>
      </c>
      <c r="C5853" s="258">
        <v>2020</v>
      </c>
      <c r="D5853" s="258" t="s">
        <v>905</v>
      </c>
      <c r="E5853" s="258">
        <v>104</v>
      </c>
      <c r="F5853" s="258" t="s">
        <v>3644</v>
      </c>
      <c r="G5853" s="259">
        <f>ROUND(Table3[[#This Row],[Net]],3)</f>
        <v>104</v>
      </c>
    </row>
    <row r="5854" spans="1:7">
      <c r="A5854" s="258" t="s">
        <v>6743</v>
      </c>
      <c r="B5854" s="258" t="s">
        <v>9838</v>
      </c>
      <c r="C5854" s="258">
        <v>2020</v>
      </c>
      <c r="D5854" s="258" t="s">
        <v>905</v>
      </c>
      <c r="E5854" s="258">
        <v>86.170000000000016</v>
      </c>
      <c r="F5854" s="258" t="s">
        <v>3644</v>
      </c>
      <c r="G5854" s="259">
        <f>ROUND(Table3[[#This Row],[Net]],3)</f>
        <v>86.17</v>
      </c>
    </row>
    <row r="5855" spans="1:7">
      <c r="A5855" s="258" t="s">
        <v>6744</v>
      </c>
      <c r="B5855" s="258" t="s">
        <v>9838</v>
      </c>
      <c r="C5855" s="258">
        <v>2020</v>
      </c>
      <c r="D5855" s="258" t="s">
        <v>905</v>
      </c>
      <c r="E5855" s="258">
        <v>87.34</v>
      </c>
      <c r="F5855" s="258" t="s">
        <v>3644</v>
      </c>
      <c r="G5855" s="259">
        <f>ROUND(Table3[[#This Row],[Net]],3)</f>
        <v>87.34</v>
      </c>
    </row>
    <row r="5856" spans="1:7">
      <c r="A5856" s="258" t="s">
        <v>6745</v>
      </c>
      <c r="B5856" s="258" t="s">
        <v>9838</v>
      </c>
      <c r="C5856" s="258">
        <v>2020</v>
      </c>
      <c r="D5856" s="258" t="s">
        <v>905</v>
      </c>
      <c r="E5856" s="258">
        <v>121.78000000000003</v>
      </c>
      <c r="F5856" s="258" t="s">
        <v>3644</v>
      </c>
      <c r="G5856" s="259">
        <f>ROUND(Table3[[#This Row],[Net]],3)</f>
        <v>121.78</v>
      </c>
    </row>
    <row r="5857" spans="1:7">
      <c r="A5857" s="258" t="s">
        <v>6746</v>
      </c>
      <c r="B5857" s="258" t="s">
        <v>9838</v>
      </c>
      <c r="C5857" s="258">
        <v>2020</v>
      </c>
      <c r="D5857" s="258" t="s">
        <v>905</v>
      </c>
      <c r="E5857" s="258">
        <v>175.17999999999998</v>
      </c>
      <c r="F5857" s="258" t="s">
        <v>3644</v>
      </c>
      <c r="G5857" s="259">
        <f>ROUND(Table3[[#This Row],[Net]],3)</f>
        <v>175.18</v>
      </c>
    </row>
    <row r="5858" spans="1:7">
      <c r="A5858" s="258" t="s">
        <v>6747</v>
      </c>
      <c r="B5858" s="258" t="s">
        <v>9838</v>
      </c>
      <c r="C5858" s="258">
        <v>2020</v>
      </c>
      <c r="D5858" s="258" t="s">
        <v>905</v>
      </c>
      <c r="E5858" s="258">
        <v>149.93</v>
      </c>
      <c r="F5858" s="258" t="s">
        <v>3644</v>
      </c>
      <c r="G5858" s="259">
        <f>ROUND(Table3[[#This Row],[Net]],3)</f>
        <v>149.93</v>
      </c>
    </row>
    <row r="5859" spans="1:7">
      <c r="A5859" s="258" t="s">
        <v>6748</v>
      </c>
      <c r="B5859" s="258" t="s">
        <v>9838</v>
      </c>
      <c r="C5859" s="258">
        <v>2020</v>
      </c>
      <c r="D5859" s="258" t="s">
        <v>905</v>
      </c>
      <c r="E5859" s="258">
        <v>186.78000000000003</v>
      </c>
      <c r="F5859" s="258" t="s">
        <v>3644</v>
      </c>
      <c r="G5859" s="259">
        <f>ROUND(Table3[[#This Row],[Net]],3)</f>
        <v>186.78</v>
      </c>
    </row>
    <row r="5860" spans="1:7">
      <c r="A5860" s="258" t="s">
        <v>6749</v>
      </c>
      <c r="B5860" s="258" t="s">
        <v>9838</v>
      </c>
      <c r="C5860" s="258">
        <v>2020</v>
      </c>
      <c r="D5860" s="258" t="s">
        <v>905</v>
      </c>
      <c r="E5860" s="258">
        <v>157.46</v>
      </c>
      <c r="F5860" s="258" t="s">
        <v>3644</v>
      </c>
      <c r="G5860" s="259">
        <f>ROUND(Table3[[#This Row],[Net]],3)</f>
        <v>157.46</v>
      </c>
    </row>
    <row r="5861" spans="1:7">
      <c r="A5861" s="258" t="s">
        <v>6750</v>
      </c>
      <c r="B5861" s="258" t="s">
        <v>9838</v>
      </c>
      <c r="C5861" s="258">
        <v>2020</v>
      </c>
      <c r="D5861" s="258" t="s">
        <v>905</v>
      </c>
      <c r="E5861" s="258">
        <v>182.79</v>
      </c>
      <c r="F5861" s="258" t="s">
        <v>3644</v>
      </c>
      <c r="G5861" s="259">
        <f>ROUND(Table3[[#This Row],[Net]],3)</f>
        <v>182.79</v>
      </c>
    </row>
    <row r="5862" spans="1:7">
      <c r="A5862" s="258" t="s">
        <v>6751</v>
      </c>
      <c r="B5862" s="258" t="s">
        <v>9838</v>
      </c>
      <c r="C5862" s="258">
        <v>2020</v>
      </c>
      <c r="D5862" s="258" t="s">
        <v>905</v>
      </c>
      <c r="E5862" s="258">
        <v>175.73000000000002</v>
      </c>
      <c r="F5862" s="258" t="s">
        <v>3644</v>
      </c>
      <c r="G5862" s="259">
        <f>ROUND(Table3[[#This Row],[Net]],3)</f>
        <v>175.73</v>
      </c>
    </row>
    <row r="5863" spans="1:7">
      <c r="A5863" s="258" t="s">
        <v>6752</v>
      </c>
      <c r="B5863" s="258" t="s">
        <v>9838</v>
      </c>
      <c r="C5863" s="258">
        <v>2020</v>
      </c>
      <c r="D5863" s="258" t="s">
        <v>905</v>
      </c>
      <c r="E5863" s="258">
        <v>151.23999999999998</v>
      </c>
      <c r="F5863" s="258" t="s">
        <v>3644</v>
      </c>
      <c r="G5863" s="259">
        <f>ROUND(Table3[[#This Row],[Net]],3)</f>
        <v>151.24</v>
      </c>
    </row>
    <row r="5864" spans="1:7">
      <c r="A5864" s="258" t="s">
        <v>6753</v>
      </c>
      <c r="B5864" s="258" t="s">
        <v>9838</v>
      </c>
      <c r="C5864" s="258">
        <v>2020</v>
      </c>
      <c r="D5864" s="258" t="s">
        <v>905</v>
      </c>
      <c r="E5864" s="258">
        <v>150.87</v>
      </c>
      <c r="F5864" s="258" t="s">
        <v>3644</v>
      </c>
      <c r="G5864" s="259">
        <f>ROUND(Table3[[#This Row],[Net]],3)</f>
        <v>150.87</v>
      </c>
    </row>
    <row r="5865" spans="1:7">
      <c r="A5865" s="258" t="s">
        <v>6754</v>
      </c>
      <c r="B5865" s="258" t="s">
        <v>9838</v>
      </c>
      <c r="C5865" s="258">
        <v>2020</v>
      </c>
      <c r="D5865" s="258" t="s">
        <v>905</v>
      </c>
      <c r="E5865" s="258">
        <v>197.86</v>
      </c>
      <c r="F5865" s="258" t="s">
        <v>3644</v>
      </c>
      <c r="G5865" s="259">
        <f>ROUND(Table3[[#This Row],[Net]],3)</f>
        <v>197.86</v>
      </c>
    </row>
    <row r="5866" spans="1:7">
      <c r="A5866" s="258" t="s">
        <v>6755</v>
      </c>
      <c r="B5866" s="258" t="s">
        <v>9838</v>
      </c>
      <c r="C5866" s="258">
        <v>2020</v>
      </c>
      <c r="D5866" s="258" t="s">
        <v>905</v>
      </c>
      <c r="E5866" s="258">
        <v>155.07</v>
      </c>
      <c r="F5866" s="258" t="s">
        <v>3644</v>
      </c>
      <c r="G5866" s="259">
        <f>ROUND(Table3[[#This Row],[Net]],3)</f>
        <v>155.07</v>
      </c>
    </row>
    <row r="5867" spans="1:7">
      <c r="A5867" s="258" t="s">
        <v>6756</v>
      </c>
      <c r="B5867" s="258" t="s">
        <v>9838</v>
      </c>
      <c r="C5867" s="258">
        <v>2020</v>
      </c>
      <c r="D5867" s="258" t="s">
        <v>905</v>
      </c>
      <c r="E5867" s="258">
        <v>319.70999999999998</v>
      </c>
      <c r="F5867" s="258" t="s">
        <v>3644</v>
      </c>
      <c r="G5867" s="259">
        <f>ROUND(Table3[[#This Row],[Net]],3)</f>
        <v>319.70999999999998</v>
      </c>
    </row>
    <row r="5868" spans="1:7">
      <c r="A5868" s="258" t="s">
        <v>6757</v>
      </c>
      <c r="B5868" s="258" t="s">
        <v>9838</v>
      </c>
      <c r="C5868" s="258">
        <v>2020</v>
      </c>
      <c r="D5868" s="258" t="s">
        <v>905</v>
      </c>
      <c r="E5868" s="258">
        <v>101.17</v>
      </c>
      <c r="F5868" s="258" t="s">
        <v>3644</v>
      </c>
      <c r="G5868" s="259">
        <f>ROUND(Table3[[#This Row],[Net]],3)</f>
        <v>101.17</v>
      </c>
    </row>
    <row r="5869" spans="1:7">
      <c r="A5869" s="258" t="s">
        <v>6758</v>
      </c>
      <c r="B5869" s="258" t="s">
        <v>9838</v>
      </c>
      <c r="C5869" s="258">
        <v>2020</v>
      </c>
      <c r="D5869" s="258" t="s">
        <v>905</v>
      </c>
      <c r="E5869" s="258">
        <v>140.03</v>
      </c>
      <c r="F5869" s="258" t="s">
        <v>3644</v>
      </c>
      <c r="G5869" s="259">
        <f>ROUND(Table3[[#This Row],[Net]],3)</f>
        <v>140.03</v>
      </c>
    </row>
    <row r="5870" spans="1:7">
      <c r="A5870" s="258" t="s">
        <v>6759</v>
      </c>
      <c r="B5870" s="258" t="s">
        <v>9838</v>
      </c>
      <c r="C5870" s="258">
        <v>2020</v>
      </c>
      <c r="D5870" s="258" t="s">
        <v>905</v>
      </c>
      <c r="E5870" s="258">
        <v>139.22</v>
      </c>
      <c r="F5870" s="258" t="s">
        <v>3644</v>
      </c>
      <c r="G5870" s="259">
        <f>ROUND(Table3[[#This Row],[Net]],3)</f>
        <v>139.22</v>
      </c>
    </row>
    <row r="5871" spans="1:7">
      <c r="A5871" s="258" t="s">
        <v>6760</v>
      </c>
      <c r="B5871" s="258" t="s">
        <v>9838</v>
      </c>
      <c r="C5871" s="258">
        <v>2020</v>
      </c>
      <c r="D5871" s="258" t="s">
        <v>905</v>
      </c>
      <c r="E5871" s="258">
        <v>77.87</v>
      </c>
      <c r="F5871" s="258" t="s">
        <v>3644</v>
      </c>
      <c r="G5871" s="259">
        <f>ROUND(Table3[[#This Row],[Net]],3)</f>
        <v>77.87</v>
      </c>
    </row>
    <row r="5872" spans="1:7">
      <c r="A5872" s="258" t="s">
        <v>6761</v>
      </c>
      <c r="B5872" s="258" t="s">
        <v>9838</v>
      </c>
      <c r="C5872" s="258">
        <v>2020</v>
      </c>
      <c r="D5872" s="258" t="s">
        <v>905</v>
      </c>
      <c r="E5872" s="258">
        <v>92.100000000000009</v>
      </c>
      <c r="F5872" s="258" t="s">
        <v>3644</v>
      </c>
      <c r="G5872" s="259">
        <f>ROUND(Table3[[#This Row],[Net]],3)</f>
        <v>92.1</v>
      </c>
    </row>
    <row r="5873" spans="1:7">
      <c r="A5873" s="258" t="s">
        <v>6762</v>
      </c>
      <c r="B5873" s="258" t="s">
        <v>9838</v>
      </c>
      <c r="C5873" s="258">
        <v>2020</v>
      </c>
      <c r="D5873" s="258" t="s">
        <v>905</v>
      </c>
      <c r="E5873" s="258">
        <v>107.03000000000002</v>
      </c>
      <c r="F5873" s="258" t="s">
        <v>3644</v>
      </c>
      <c r="G5873" s="259">
        <f>ROUND(Table3[[#This Row],[Net]],3)</f>
        <v>107.03</v>
      </c>
    </row>
    <row r="5874" spans="1:7">
      <c r="A5874" s="258" t="s">
        <v>6763</v>
      </c>
      <c r="B5874" s="258" t="s">
        <v>9838</v>
      </c>
      <c r="C5874" s="258">
        <v>2020</v>
      </c>
      <c r="D5874" s="258" t="s">
        <v>905</v>
      </c>
      <c r="E5874" s="258">
        <v>128.74999999999997</v>
      </c>
      <c r="F5874" s="258" t="s">
        <v>3644</v>
      </c>
      <c r="G5874" s="259">
        <f>ROUND(Table3[[#This Row],[Net]],3)</f>
        <v>128.75</v>
      </c>
    </row>
    <row r="5875" spans="1:7">
      <c r="A5875" s="258" t="s">
        <v>6764</v>
      </c>
      <c r="B5875" s="258" t="s">
        <v>9838</v>
      </c>
      <c r="C5875" s="258">
        <v>2020</v>
      </c>
      <c r="D5875" s="258" t="s">
        <v>905</v>
      </c>
      <c r="E5875" s="258">
        <v>81.23</v>
      </c>
      <c r="F5875" s="258" t="s">
        <v>3644</v>
      </c>
      <c r="G5875" s="259">
        <f>ROUND(Table3[[#This Row],[Net]],3)</f>
        <v>81.23</v>
      </c>
    </row>
    <row r="5876" spans="1:7">
      <c r="A5876" s="258" t="s">
        <v>6765</v>
      </c>
      <c r="B5876" s="258" t="s">
        <v>9838</v>
      </c>
      <c r="C5876" s="258">
        <v>2020</v>
      </c>
      <c r="D5876" s="258" t="s">
        <v>905</v>
      </c>
      <c r="E5876" s="258">
        <v>161.46999999999997</v>
      </c>
      <c r="F5876" s="258" t="s">
        <v>3644</v>
      </c>
      <c r="G5876" s="259">
        <f>ROUND(Table3[[#This Row],[Net]],3)</f>
        <v>161.47</v>
      </c>
    </row>
    <row r="5877" spans="1:7">
      <c r="A5877" s="258" t="s">
        <v>6766</v>
      </c>
      <c r="B5877" s="258" t="s">
        <v>9838</v>
      </c>
      <c r="C5877" s="258">
        <v>2020</v>
      </c>
      <c r="D5877" s="258" t="s">
        <v>905</v>
      </c>
      <c r="E5877" s="258">
        <v>168.14</v>
      </c>
      <c r="F5877" s="258" t="s">
        <v>3644</v>
      </c>
      <c r="G5877" s="259">
        <f>ROUND(Table3[[#This Row],[Net]],3)</f>
        <v>168.14</v>
      </c>
    </row>
    <row r="5878" spans="1:7">
      <c r="A5878" s="258" t="s">
        <v>6767</v>
      </c>
      <c r="B5878" s="258" t="s">
        <v>9838</v>
      </c>
      <c r="C5878" s="258">
        <v>2020</v>
      </c>
      <c r="D5878" s="258" t="s">
        <v>905</v>
      </c>
      <c r="E5878" s="258">
        <v>31.83</v>
      </c>
      <c r="F5878" s="258" t="s">
        <v>3644</v>
      </c>
      <c r="G5878" s="259">
        <f>ROUND(Table3[[#This Row],[Net]],3)</f>
        <v>31.83</v>
      </c>
    </row>
    <row r="5879" spans="1:7">
      <c r="A5879" s="258" t="s">
        <v>6768</v>
      </c>
      <c r="B5879" s="258" t="s">
        <v>9838</v>
      </c>
      <c r="C5879" s="258">
        <v>2020</v>
      </c>
      <c r="D5879" s="258" t="s">
        <v>905</v>
      </c>
      <c r="E5879" s="258">
        <v>18.25</v>
      </c>
      <c r="F5879" s="258" t="s">
        <v>3644</v>
      </c>
      <c r="G5879" s="259">
        <f>ROUND(Table3[[#This Row],[Net]],3)</f>
        <v>18.25</v>
      </c>
    </row>
    <row r="5880" spans="1:7">
      <c r="A5880" s="258" t="s">
        <v>6769</v>
      </c>
      <c r="B5880" s="258" t="s">
        <v>9838</v>
      </c>
      <c r="C5880" s="258">
        <v>2020</v>
      </c>
      <c r="D5880" s="258" t="s">
        <v>905</v>
      </c>
      <c r="E5880" s="258">
        <v>47.150000000000006</v>
      </c>
      <c r="F5880" s="258" t="s">
        <v>3644</v>
      </c>
      <c r="G5880" s="259">
        <f>ROUND(Table3[[#This Row],[Net]],3)</f>
        <v>47.15</v>
      </c>
    </row>
    <row r="5881" spans="1:7">
      <c r="A5881" s="258" t="s">
        <v>6770</v>
      </c>
      <c r="B5881" s="258" t="s">
        <v>9838</v>
      </c>
      <c r="C5881" s="258">
        <v>2020</v>
      </c>
      <c r="D5881" s="258" t="s">
        <v>905</v>
      </c>
      <c r="E5881" s="258">
        <v>72.040000000000006</v>
      </c>
      <c r="F5881" s="258" t="s">
        <v>3644</v>
      </c>
      <c r="G5881" s="259">
        <f>ROUND(Table3[[#This Row],[Net]],3)</f>
        <v>72.040000000000006</v>
      </c>
    </row>
    <row r="5882" spans="1:7">
      <c r="A5882" s="258" t="s">
        <v>6771</v>
      </c>
      <c r="B5882" s="258" t="s">
        <v>9838</v>
      </c>
      <c r="C5882" s="258">
        <v>2020</v>
      </c>
      <c r="D5882" s="258" t="s">
        <v>905</v>
      </c>
      <c r="E5882" s="258">
        <v>139.33000000000004</v>
      </c>
      <c r="F5882" s="258" t="s">
        <v>3644</v>
      </c>
      <c r="G5882" s="259">
        <f>ROUND(Table3[[#This Row],[Net]],3)</f>
        <v>139.33000000000001</v>
      </c>
    </row>
    <row r="5883" spans="1:7">
      <c r="A5883" s="258" t="s">
        <v>6772</v>
      </c>
      <c r="B5883" s="258" t="s">
        <v>9838</v>
      </c>
      <c r="C5883" s="258">
        <v>2020</v>
      </c>
      <c r="D5883" s="258" t="s">
        <v>905</v>
      </c>
      <c r="E5883" s="258">
        <v>61.84</v>
      </c>
      <c r="F5883" s="258" t="s">
        <v>3644</v>
      </c>
      <c r="G5883" s="259">
        <f>ROUND(Table3[[#This Row],[Net]],3)</f>
        <v>61.84</v>
      </c>
    </row>
    <row r="5884" spans="1:7">
      <c r="A5884" s="258" t="s">
        <v>6773</v>
      </c>
      <c r="B5884" s="258" t="s">
        <v>9838</v>
      </c>
      <c r="C5884" s="258">
        <v>2020</v>
      </c>
      <c r="D5884" s="258" t="s">
        <v>905</v>
      </c>
      <c r="E5884" s="258">
        <v>103.06000000000002</v>
      </c>
      <c r="F5884" s="258" t="s">
        <v>3644</v>
      </c>
      <c r="G5884" s="259">
        <f>ROUND(Table3[[#This Row],[Net]],3)</f>
        <v>103.06</v>
      </c>
    </row>
    <row r="5885" spans="1:7">
      <c r="A5885" s="258" t="s">
        <v>6774</v>
      </c>
      <c r="B5885" s="258" t="s">
        <v>9838</v>
      </c>
      <c r="C5885" s="258">
        <v>2020</v>
      </c>
      <c r="D5885" s="258" t="s">
        <v>905</v>
      </c>
      <c r="E5885" s="258">
        <v>68.360000000000014</v>
      </c>
      <c r="F5885" s="258" t="s">
        <v>3644</v>
      </c>
      <c r="G5885" s="259">
        <f>ROUND(Table3[[#This Row],[Net]],3)</f>
        <v>68.36</v>
      </c>
    </row>
    <row r="5886" spans="1:7">
      <c r="A5886" s="258" t="s">
        <v>6775</v>
      </c>
      <c r="B5886" s="258" t="s">
        <v>9838</v>
      </c>
      <c r="C5886" s="258">
        <v>2020</v>
      </c>
      <c r="D5886" s="258" t="s">
        <v>905</v>
      </c>
      <c r="E5886" s="258">
        <v>128.79000000000002</v>
      </c>
      <c r="F5886" s="258" t="s">
        <v>3644</v>
      </c>
      <c r="G5886" s="259">
        <f>ROUND(Table3[[#This Row],[Net]],3)</f>
        <v>128.79</v>
      </c>
    </row>
    <row r="5887" spans="1:7">
      <c r="A5887" s="258" t="s">
        <v>6776</v>
      </c>
      <c r="B5887" s="258" t="s">
        <v>9838</v>
      </c>
      <c r="C5887" s="258">
        <v>2020</v>
      </c>
      <c r="D5887" s="258" t="s">
        <v>905</v>
      </c>
      <c r="E5887" s="258">
        <v>70.27000000000001</v>
      </c>
      <c r="F5887" s="258" t="s">
        <v>3644</v>
      </c>
      <c r="G5887" s="259">
        <f>ROUND(Table3[[#This Row],[Net]],3)</f>
        <v>70.27</v>
      </c>
    </row>
    <row r="5888" spans="1:7">
      <c r="A5888" s="258" t="s">
        <v>6777</v>
      </c>
      <c r="B5888" s="258" t="s">
        <v>9838</v>
      </c>
      <c r="C5888" s="258">
        <v>2020</v>
      </c>
      <c r="D5888" s="258" t="s">
        <v>905</v>
      </c>
      <c r="E5888" s="258">
        <v>210.78000000000006</v>
      </c>
      <c r="F5888" s="258" t="s">
        <v>3644</v>
      </c>
      <c r="G5888" s="259">
        <f>ROUND(Table3[[#This Row],[Net]],3)</f>
        <v>210.78</v>
      </c>
    </row>
    <row r="5889" spans="1:7">
      <c r="A5889" s="258" t="s">
        <v>6778</v>
      </c>
      <c r="B5889" s="258" t="s">
        <v>9838</v>
      </c>
      <c r="C5889" s="258">
        <v>2020</v>
      </c>
      <c r="D5889" s="258" t="s">
        <v>905</v>
      </c>
      <c r="E5889" s="258">
        <v>133.48999999999998</v>
      </c>
      <c r="F5889" s="258" t="s">
        <v>3644</v>
      </c>
      <c r="G5889" s="259">
        <f>ROUND(Table3[[#This Row],[Net]],3)</f>
        <v>133.49</v>
      </c>
    </row>
    <row r="5890" spans="1:7">
      <c r="A5890" s="258" t="s">
        <v>6779</v>
      </c>
      <c r="B5890" s="258" t="s">
        <v>9838</v>
      </c>
      <c r="C5890" s="258">
        <v>2020</v>
      </c>
      <c r="D5890" s="258" t="s">
        <v>905</v>
      </c>
      <c r="E5890" s="258">
        <v>206.82</v>
      </c>
      <c r="F5890" s="258" t="s">
        <v>3644</v>
      </c>
      <c r="G5890" s="259">
        <f>ROUND(Table3[[#This Row],[Net]],3)</f>
        <v>206.82</v>
      </c>
    </row>
    <row r="5891" spans="1:7">
      <c r="A5891" s="258" t="s">
        <v>6780</v>
      </c>
      <c r="B5891" s="258" t="s">
        <v>9838</v>
      </c>
      <c r="C5891" s="258">
        <v>2020</v>
      </c>
      <c r="D5891" s="258" t="s">
        <v>905</v>
      </c>
      <c r="E5891" s="258">
        <v>133.48999999999998</v>
      </c>
      <c r="F5891" s="258" t="s">
        <v>3644</v>
      </c>
      <c r="G5891" s="259">
        <f>ROUND(Table3[[#This Row],[Net]],3)</f>
        <v>133.49</v>
      </c>
    </row>
    <row r="5892" spans="1:7">
      <c r="A5892" s="258" t="s">
        <v>6781</v>
      </c>
      <c r="B5892" s="258" t="s">
        <v>9838</v>
      </c>
      <c r="C5892" s="258">
        <v>2020</v>
      </c>
      <c r="D5892" s="258" t="s">
        <v>905</v>
      </c>
      <c r="E5892" s="258">
        <v>177.07999999999998</v>
      </c>
      <c r="F5892" s="258" t="s">
        <v>3644</v>
      </c>
      <c r="G5892" s="259">
        <f>ROUND(Table3[[#This Row],[Net]],3)</f>
        <v>177.08</v>
      </c>
    </row>
    <row r="5893" spans="1:7">
      <c r="A5893" s="258" t="s">
        <v>6782</v>
      </c>
      <c r="B5893" s="258" t="s">
        <v>9838</v>
      </c>
      <c r="C5893" s="258">
        <v>2020</v>
      </c>
      <c r="D5893" s="258" t="s">
        <v>905</v>
      </c>
      <c r="E5893" s="258">
        <v>212.63</v>
      </c>
      <c r="F5893" s="258" t="s">
        <v>3644</v>
      </c>
      <c r="G5893" s="259">
        <f>ROUND(Table3[[#This Row],[Net]],3)</f>
        <v>212.63</v>
      </c>
    </row>
    <row r="5894" spans="1:7">
      <c r="A5894" s="258" t="s">
        <v>6783</v>
      </c>
      <c r="B5894" s="258" t="s">
        <v>9838</v>
      </c>
      <c r="C5894" s="258">
        <v>2020</v>
      </c>
      <c r="D5894" s="258" t="s">
        <v>905</v>
      </c>
      <c r="E5894" s="258">
        <v>183.56000000000003</v>
      </c>
      <c r="F5894" s="258" t="s">
        <v>3644</v>
      </c>
      <c r="G5894" s="259">
        <f>ROUND(Table3[[#This Row],[Net]],3)</f>
        <v>183.56</v>
      </c>
    </row>
    <row r="5895" spans="1:7">
      <c r="A5895" s="258" t="s">
        <v>6784</v>
      </c>
      <c r="B5895" s="258" t="s">
        <v>9838</v>
      </c>
      <c r="C5895" s="258">
        <v>2020</v>
      </c>
      <c r="D5895" s="258" t="s">
        <v>905</v>
      </c>
      <c r="E5895" s="258">
        <v>275.23</v>
      </c>
      <c r="F5895" s="258" t="s">
        <v>3644</v>
      </c>
      <c r="G5895" s="259">
        <f>ROUND(Table3[[#This Row],[Net]],3)</f>
        <v>275.23</v>
      </c>
    </row>
    <row r="5896" spans="1:7">
      <c r="A5896" s="258" t="s">
        <v>6785</v>
      </c>
      <c r="B5896" s="258" t="s">
        <v>9838</v>
      </c>
      <c r="C5896" s="258">
        <v>2020</v>
      </c>
      <c r="D5896" s="258" t="s">
        <v>905</v>
      </c>
      <c r="E5896" s="258">
        <v>137.67000000000004</v>
      </c>
      <c r="F5896" s="258" t="s">
        <v>3644</v>
      </c>
      <c r="G5896" s="259">
        <f>ROUND(Table3[[#This Row],[Net]],3)</f>
        <v>137.66999999999999</v>
      </c>
    </row>
    <row r="5897" spans="1:7">
      <c r="A5897" s="258" t="s">
        <v>6786</v>
      </c>
      <c r="B5897" s="258" t="s">
        <v>9838</v>
      </c>
      <c r="C5897" s="258">
        <v>2020</v>
      </c>
      <c r="D5897" s="258" t="s">
        <v>905</v>
      </c>
      <c r="E5897" s="258">
        <v>126.62000000000002</v>
      </c>
      <c r="F5897" s="258" t="s">
        <v>3644</v>
      </c>
      <c r="G5897" s="259">
        <f>ROUND(Table3[[#This Row],[Net]],3)</f>
        <v>126.62</v>
      </c>
    </row>
    <row r="5898" spans="1:7">
      <c r="A5898" s="258" t="s">
        <v>6787</v>
      </c>
      <c r="B5898" s="258" t="s">
        <v>9838</v>
      </c>
      <c r="C5898" s="258">
        <v>2020</v>
      </c>
      <c r="D5898" s="258" t="s">
        <v>905</v>
      </c>
      <c r="E5898" s="258">
        <v>171.51999999999998</v>
      </c>
      <c r="F5898" s="258" t="s">
        <v>3644</v>
      </c>
      <c r="G5898" s="259">
        <f>ROUND(Table3[[#This Row],[Net]],3)</f>
        <v>171.52</v>
      </c>
    </row>
    <row r="5899" spans="1:7">
      <c r="A5899" s="258" t="s">
        <v>6788</v>
      </c>
      <c r="B5899" s="258" t="s">
        <v>9838</v>
      </c>
      <c r="C5899" s="258">
        <v>2020</v>
      </c>
      <c r="D5899" s="258" t="s">
        <v>905</v>
      </c>
      <c r="E5899" s="258">
        <v>193.01000000000002</v>
      </c>
      <c r="F5899" s="258" t="s">
        <v>3644</v>
      </c>
      <c r="G5899" s="259">
        <f>ROUND(Table3[[#This Row],[Net]],3)</f>
        <v>193.01</v>
      </c>
    </row>
    <row r="5900" spans="1:7">
      <c r="A5900" s="258" t="s">
        <v>6789</v>
      </c>
      <c r="B5900" s="258" t="s">
        <v>9838</v>
      </c>
      <c r="C5900" s="258">
        <v>2020</v>
      </c>
      <c r="D5900" s="258" t="s">
        <v>905</v>
      </c>
      <c r="E5900" s="258">
        <v>119.23000000000003</v>
      </c>
      <c r="F5900" s="258" t="s">
        <v>3644</v>
      </c>
      <c r="G5900" s="259">
        <f>ROUND(Table3[[#This Row],[Net]],3)</f>
        <v>119.23</v>
      </c>
    </row>
    <row r="5901" spans="1:7">
      <c r="A5901" s="258" t="s">
        <v>6790</v>
      </c>
      <c r="B5901" s="258" t="s">
        <v>9838</v>
      </c>
      <c r="C5901" s="258">
        <v>2020</v>
      </c>
      <c r="D5901" s="258" t="s">
        <v>905</v>
      </c>
      <c r="E5901" s="258">
        <v>121.03</v>
      </c>
      <c r="F5901" s="258" t="s">
        <v>3644</v>
      </c>
      <c r="G5901" s="259">
        <f>ROUND(Table3[[#This Row],[Net]],3)</f>
        <v>121.03</v>
      </c>
    </row>
    <row r="5902" spans="1:7">
      <c r="A5902" s="258" t="s">
        <v>6791</v>
      </c>
      <c r="B5902" s="258" t="s">
        <v>9838</v>
      </c>
      <c r="C5902" s="258">
        <v>2020</v>
      </c>
      <c r="D5902" s="258" t="s">
        <v>905</v>
      </c>
      <c r="E5902" s="258">
        <v>101.16000000000001</v>
      </c>
      <c r="F5902" s="258" t="s">
        <v>3644</v>
      </c>
      <c r="G5902" s="259">
        <f>ROUND(Table3[[#This Row],[Net]],3)</f>
        <v>101.16</v>
      </c>
    </row>
    <row r="5903" spans="1:7">
      <c r="A5903" s="258" t="s">
        <v>6792</v>
      </c>
      <c r="B5903" s="258" t="s">
        <v>9838</v>
      </c>
      <c r="C5903" s="258">
        <v>2020</v>
      </c>
      <c r="D5903" s="258" t="s">
        <v>905</v>
      </c>
      <c r="E5903" s="258">
        <v>230.53</v>
      </c>
      <c r="F5903" s="258" t="s">
        <v>3644</v>
      </c>
      <c r="G5903" s="259">
        <f>ROUND(Table3[[#This Row],[Net]],3)</f>
        <v>230.53</v>
      </c>
    </row>
    <row r="5904" spans="1:7">
      <c r="A5904" s="258" t="s">
        <v>6793</v>
      </c>
      <c r="B5904" s="258" t="s">
        <v>9838</v>
      </c>
      <c r="C5904" s="258">
        <v>2020</v>
      </c>
      <c r="D5904" s="258" t="s">
        <v>905</v>
      </c>
      <c r="E5904" s="258">
        <v>84.989999999999952</v>
      </c>
      <c r="F5904" s="258" t="s">
        <v>3644</v>
      </c>
      <c r="G5904" s="259">
        <f>ROUND(Table3[[#This Row],[Net]],3)</f>
        <v>84.99</v>
      </c>
    </row>
    <row r="5905" spans="1:7">
      <c r="A5905" s="258" t="s">
        <v>6794</v>
      </c>
      <c r="B5905" s="258" t="s">
        <v>9838</v>
      </c>
      <c r="C5905" s="258">
        <v>2020</v>
      </c>
      <c r="D5905" s="258" t="s">
        <v>905</v>
      </c>
      <c r="E5905" s="258">
        <v>51.27000000000001</v>
      </c>
      <c r="F5905" s="258" t="s">
        <v>3644</v>
      </c>
      <c r="G5905" s="259">
        <f>ROUND(Table3[[#This Row],[Net]],3)</f>
        <v>51.27</v>
      </c>
    </row>
    <row r="5906" spans="1:7">
      <c r="A5906" s="258" t="s">
        <v>6795</v>
      </c>
      <c r="B5906" s="258" t="s">
        <v>9838</v>
      </c>
      <c r="C5906" s="258">
        <v>2020</v>
      </c>
      <c r="D5906" s="258" t="s">
        <v>905</v>
      </c>
      <c r="E5906" s="258">
        <v>148.94000000000003</v>
      </c>
      <c r="F5906" s="258" t="s">
        <v>3644</v>
      </c>
      <c r="G5906" s="259">
        <f>ROUND(Table3[[#This Row],[Net]],3)</f>
        <v>148.94</v>
      </c>
    </row>
    <row r="5907" spans="1:7">
      <c r="A5907" s="258" t="s">
        <v>6796</v>
      </c>
      <c r="B5907" s="258" t="s">
        <v>9838</v>
      </c>
      <c r="C5907" s="258">
        <v>2020</v>
      </c>
      <c r="D5907" s="258" t="s">
        <v>905</v>
      </c>
      <c r="E5907" s="258">
        <v>138.70999999999998</v>
      </c>
      <c r="F5907" s="258" t="s">
        <v>3644</v>
      </c>
      <c r="G5907" s="259">
        <f>ROUND(Table3[[#This Row],[Net]],3)</f>
        <v>138.71</v>
      </c>
    </row>
    <row r="5908" spans="1:7">
      <c r="A5908" s="258" t="s">
        <v>6797</v>
      </c>
      <c r="B5908" s="258" t="s">
        <v>9838</v>
      </c>
      <c r="C5908" s="258">
        <v>2020</v>
      </c>
      <c r="D5908" s="258" t="s">
        <v>905</v>
      </c>
      <c r="E5908" s="258">
        <v>101.72</v>
      </c>
      <c r="F5908" s="258" t="s">
        <v>3644</v>
      </c>
      <c r="G5908" s="259">
        <f>ROUND(Table3[[#This Row],[Net]],3)</f>
        <v>101.72</v>
      </c>
    </row>
    <row r="5909" spans="1:7">
      <c r="A5909" s="258" t="s">
        <v>6798</v>
      </c>
      <c r="B5909" s="258" t="s">
        <v>9838</v>
      </c>
      <c r="C5909" s="258">
        <v>2020</v>
      </c>
      <c r="D5909" s="258" t="s">
        <v>905</v>
      </c>
      <c r="E5909" s="258">
        <v>182.39999999999992</v>
      </c>
      <c r="F5909" s="258" t="s">
        <v>3644</v>
      </c>
      <c r="G5909" s="259">
        <f>ROUND(Table3[[#This Row],[Net]],3)</f>
        <v>182.4</v>
      </c>
    </row>
    <row r="5910" spans="1:7">
      <c r="A5910" s="258" t="s">
        <v>6799</v>
      </c>
      <c r="B5910" s="258" t="s">
        <v>9838</v>
      </c>
      <c r="C5910" s="258">
        <v>2020</v>
      </c>
      <c r="D5910" s="258" t="s">
        <v>905</v>
      </c>
      <c r="E5910" s="258">
        <v>150.10000000000002</v>
      </c>
      <c r="F5910" s="258" t="s">
        <v>3644</v>
      </c>
      <c r="G5910" s="259">
        <f>ROUND(Table3[[#This Row],[Net]],3)</f>
        <v>150.1</v>
      </c>
    </row>
    <row r="5911" spans="1:7">
      <c r="A5911" s="258" t="s">
        <v>6800</v>
      </c>
      <c r="B5911" s="258" t="s">
        <v>9838</v>
      </c>
      <c r="C5911" s="258">
        <v>2020</v>
      </c>
      <c r="D5911" s="258" t="s">
        <v>905</v>
      </c>
      <c r="E5911" s="258">
        <v>383.22999999999996</v>
      </c>
      <c r="F5911" s="258" t="s">
        <v>3644</v>
      </c>
      <c r="G5911" s="259">
        <f>ROUND(Table3[[#This Row],[Net]],3)</f>
        <v>383.23</v>
      </c>
    </row>
    <row r="5912" spans="1:7">
      <c r="A5912" s="258" t="s">
        <v>6801</v>
      </c>
      <c r="B5912" s="258" t="s">
        <v>9838</v>
      </c>
      <c r="C5912" s="258">
        <v>2020</v>
      </c>
      <c r="D5912" s="258" t="s">
        <v>905</v>
      </c>
      <c r="E5912" s="258">
        <v>129</v>
      </c>
      <c r="F5912" s="258" t="s">
        <v>3644</v>
      </c>
      <c r="G5912" s="259">
        <f>ROUND(Table3[[#This Row],[Net]],3)</f>
        <v>129</v>
      </c>
    </row>
    <row r="5913" spans="1:7">
      <c r="A5913" s="258" t="s">
        <v>6802</v>
      </c>
      <c r="B5913" s="258" t="s">
        <v>9838</v>
      </c>
      <c r="C5913" s="258">
        <v>2020</v>
      </c>
      <c r="D5913" s="258" t="s">
        <v>905</v>
      </c>
      <c r="E5913" s="258">
        <v>188.11999999999998</v>
      </c>
      <c r="F5913" s="258" t="s">
        <v>3644</v>
      </c>
      <c r="G5913" s="259">
        <f>ROUND(Table3[[#This Row],[Net]],3)</f>
        <v>188.12</v>
      </c>
    </row>
    <row r="5914" spans="1:7">
      <c r="A5914" s="258" t="s">
        <v>6803</v>
      </c>
      <c r="B5914" s="258" t="s">
        <v>9838</v>
      </c>
      <c r="C5914" s="258">
        <v>2020</v>
      </c>
      <c r="D5914" s="258" t="s">
        <v>905</v>
      </c>
      <c r="E5914" s="258">
        <v>167.83</v>
      </c>
      <c r="F5914" s="258" t="s">
        <v>3644</v>
      </c>
      <c r="G5914" s="259">
        <f>ROUND(Table3[[#This Row],[Net]],3)</f>
        <v>167.83</v>
      </c>
    </row>
    <row r="5915" spans="1:7">
      <c r="A5915" s="258" t="s">
        <v>6804</v>
      </c>
      <c r="B5915" s="258" t="s">
        <v>9838</v>
      </c>
      <c r="C5915" s="258">
        <v>2020</v>
      </c>
      <c r="D5915" s="258" t="s">
        <v>905</v>
      </c>
      <c r="E5915" s="258">
        <v>177.48999999999995</v>
      </c>
      <c r="F5915" s="258" t="s">
        <v>3644</v>
      </c>
      <c r="G5915" s="259">
        <f>ROUND(Table3[[#This Row],[Net]],3)</f>
        <v>177.49</v>
      </c>
    </row>
    <row r="5916" spans="1:7">
      <c r="A5916" s="258" t="s">
        <v>6805</v>
      </c>
      <c r="B5916" s="258" t="s">
        <v>9838</v>
      </c>
      <c r="C5916" s="258">
        <v>2020</v>
      </c>
      <c r="D5916" s="258" t="s">
        <v>905</v>
      </c>
      <c r="E5916" s="258">
        <v>178.10999999999999</v>
      </c>
      <c r="F5916" s="258" t="s">
        <v>3644</v>
      </c>
      <c r="G5916" s="259">
        <f>ROUND(Table3[[#This Row],[Net]],3)</f>
        <v>178.11</v>
      </c>
    </row>
    <row r="5917" spans="1:7">
      <c r="A5917" s="258" t="s">
        <v>6806</v>
      </c>
      <c r="B5917" s="258" t="s">
        <v>9838</v>
      </c>
      <c r="C5917" s="258">
        <v>2020</v>
      </c>
      <c r="D5917" s="258" t="s">
        <v>905</v>
      </c>
      <c r="E5917" s="258">
        <v>89.780000000000015</v>
      </c>
      <c r="F5917" s="258" t="s">
        <v>3644</v>
      </c>
      <c r="G5917" s="259">
        <f>ROUND(Table3[[#This Row],[Net]],3)</f>
        <v>89.78</v>
      </c>
    </row>
    <row r="5918" spans="1:7">
      <c r="A5918" s="258" t="s">
        <v>6807</v>
      </c>
      <c r="B5918" s="258" t="s">
        <v>9838</v>
      </c>
      <c r="C5918" s="258">
        <v>2020</v>
      </c>
      <c r="D5918" s="258" t="s">
        <v>905</v>
      </c>
      <c r="E5918" s="258">
        <v>201.12</v>
      </c>
      <c r="F5918" s="258" t="s">
        <v>3644</v>
      </c>
      <c r="G5918" s="259">
        <f>ROUND(Table3[[#This Row],[Net]],3)</f>
        <v>201.12</v>
      </c>
    </row>
    <row r="5919" spans="1:7">
      <c r="A5919" s="258" t="s">
        <v>6808</v>
      </c>
      <c r="B5919" s="258" t="s">
        <v>9838</v>
      </c>
      <c r="C5919" s="258">
        <v>2020</v>
      </c>
      <c r="D5919" s="258" t="s">
        <v>905</v>
      </c>
      <c r="E5919" s="258">
        <v>59.429999999999993</v>
      </c>
      <c r="F5919" s="258" t="s">
        <v>3644</v>
      </c>
      <c r="G5919" s="259">
        <f>ROUND(Table3[[#This Row],[Net]],3)</f>
        <v>59.43</v>
      </c>
    </row>
    <row r="5920" spans="1:7">
      <c r="A5920" s="258" t="s">
        <v>6809</v>
      </c>
      <c r="B5920" s="258" t="s">
        <v>9838</v>
      </c>
      <c r="C5920" s="258">
        <v>2020</v>
      </c>
      <c r="D5920" s="258" t="s">
        <v>905</v>
      </c>
      <c r="E5920" s="258">
        <v>228.58000000000004</v>
      </c>
      <c r="F5920" s="258" t="s">
        <v>3644</v>
      </c>
      <c r="G5920" s="259">
        <f>ROUND(Table3[[#This Row],[Net]],3)</f>
        <v>228.58</v>
      </c>
    </row>
    <row r="5921" spans="1:7">
      <c r="A5921" s="258" t="s">
        <v>6810</v>
      </c>
      <c r="B5921" s="258" t="s">
        <v>9838</v>
      </c>
      <c r="C5921" s="258">
        <v>2020</v>
      </c>
      <c r="D5921" s="258" t="s">
        <v>905</v>
      </c>
      <c r="E5921" s="258">
        <v>224.32</v>
      </c>
      <c r="F5921" s="258" t="s">
        <v>3644</v>
      </c>
      <c r="G5921" s="259">
        <f>ROUND(Table3[[#This Row],[Net]],3)</f>
        <v>224.32</v>
      </c>
    </row>
    <row r="5922" spans="1:7">
      <c r="A5922" s="258" t="s">
        <v>6811</v>
      </c>
      <c r="B5922" s="258" t="s">
        <v>9838</v>
      </c>
      <c r="C5922" s="258">
        <v>2020</v>
      </c>
      <c r="D5922" s="258" t="s">
        <v>905</v>
      </c>
      <c r="E5922" s="258">
        <v>79.31</v>
      </c>
      <c r="F5922" s="258" t="s">
        <v>3644</v>
      </c>
      <c r="G5922" s="259">
        <f>ROUND(Table3[[#This Row],[Net]],3)</f>
        <v>79.31</v>
      </c>
    </row>
    <row r="5923" spans="1:7">
      <c r="A5923" s="258" t="s">
        <v>6812</v>
      </c>
      <c r="B5923" s="258" t="s">
        <v>9838</v>
      </c>
      <c r="C5923" s="258">
        <v>2020</v>
      </c>
      <c r="D5923" s="258" t="s">
        <v>905</v>
      </c>
      <c r="E5923" s="258">
        <v>89.409999999999982</v>
      </c>
      <c r="F5923" s="258" t="s">
        <v>3644</v>
      </c>
      <c r="G5923" s="259">
        <f>ROUND(Table3[[#This Row],[Net]],3)</f>
        <v>89.41</v>
      </c>
    </row>
    <row r="5924" spans="1:7">
      <c r="A5924" s="258" t="s">
        <v>6813</v>
      </c>
      <c r="B5924" s="258" t="s">
        <v>9838</v>
      </c>
      <c r="C5924" s="258">
        <v>2020</v>
      </c>
      <c r="D5924" s="258" t="s">
        <v>905</v>
      </c>
      <c r="E5924" s="258">
        <v>152.10999999999999</v>
      </c>
      <c r="F5924" s="258" t="s">
        <v>3644</v>
      </c>
      <c r="G5924" s="259">
        <f>ROUND(Table3[[#This Row],[Net]],3)</f>
        <v>152.11000000000001</v>
      </c>
    </row>
    <row r="5925" spans="1:7">
      <c r="A5925" s="258" t="s">
        <v>6814</v>
      </c>
      <c r="B5925" s="258" t="s">
        <v>9838</v>
      </c>
      <c r="C5925" s="258">
        <v>2020</v>
      </c>
      <c r="D5925" s="258" t="s">
        <v>905</v>
      </c>
      <c r="E5925" s="258">
        <v>219.73000000000005</v>
      </c>
      <c r="F5925" s="258" t="s">
        <v>3644</v>
      </c>
      <c r="G5925" s="259">
        <f>ROUND(Table3[[#This Row],[Net]],3)</f>
        <v>219.73</v>
      </c>
    </row>
    <row r="5926" spans="1:7">
      <c r="A5926" s="258" t="s">
        <v>6815</v>
      </c>
      <c r="B5926" s="258" t="s">
        <v>9838</v>
      </c>
      <c r="C5926" s="258">
        <v>2020</v>
      </c>
      <c r="D5926" s="258" t="s">
        <v>905</v>
      </c>
      <c r="E5926" s="258">
        <v>455.28000000000003</v>
      </c>
      <c r="F5926" s="258" t="s">
        <v>3644</v>
      </c>
      <c r="G5926" s="259">
        <f>ROUND(Table3[[#This Row],[Net]],3)</f>
        <v>455.28</v>
      </c>
    </row>
    <row r="5927" spans="1:7">
      <c r="A5927" s="258" t="s">
        <v>6816</v>
      </c>
      <c r="B5927" s="258" t="s">
        <v>9838</v>
      </c>
      <c r="C5927" s="258">
        <v>2020</v>
      </c>
      <c r="D5927" s="258" t="s">
        <v>905</v>
      </c>
      <c r="E5927" s="258">
        <v>21.12</v>
      </c>
      <c r="F5927" s="258" t="s">
        <v>3644</v>
      </c>
      <c r="G5927" s="259">
        <f>ROUND(Table3[[#This Row],[Net]],3)</f>
        <v>21.12</v>
      </c>
    </row>
    <row r="5928" spans="1:7">
      <c r="A5928" s="258" t="s">
        <v>6817</v>
      </c>
      <c r="B5928" s="258" t="s">
        <v>9838</v>
      </c>
      <c r="C5928" s="258">
        <v>2020</v>
      </c>
      <c r="D5928" s="258" t="s">
        <v>905</v>
      </c>
      <c r="E5928" s="258">
        <v>341.56</v>
      </c>
      <c r="F5928" s="258" t="s">
        <v>3644</v>
      </c>
      <c r="G5928" s="259">
        <f>ROUND(Table3[[#This Row],[Net]],3)</f>
        <v>341.56</v>
      </c>
    </row>
    <row r="5929" spans="1:7">
      <c r="A5929" s="258" t="s">
        <v>6818</v>
      </c>
      <c r="B5929" s="258" t="s">
        <v>9838</v>
      </c>
      <c r="C5929" s="258">
        <v>2020</v>
      </c>
      <c r="D5929" s="258" t="s">
        <v>905</v>
      </c>
      <c r="E5929" s="258">
        <v>46.34</v>
      </c>
      <c r="F5929" s="258" t="s">
        <v>3644</v>
      </c>
      <c r="G5929" s="259">
        <f>ROUND(Table3[[#This Row],[Net]],3)</f>
        <v>46.34</v>
      </c>
    </row>
    <row r="5930" spans="1:7">
      <c r="A5930" s="258" t="s">
        <v>6819</v>
      </c>
      <c r="B5930" s="258" t="s">
        <v>9838</v>
      </c>
      <c r="C5930" s="258">
        <v>2020</v>
      </c>
      <c r="D5930" s="258" t="s">
        <v>905</v>
      </c>
      <c r="E5930" s="258">
        <v>158.88</v>
      </c>
      <c r="F5930" s="258" t="s">
        <v>3644</v>
      </c>
      <c r="G5930" s="259">
        <f>ROUND(Table3[[#This Row],[Net]],3)</f>
        <v>158.88</v>
      </c>
    </row>
    <row r="5931" spans="1:7">
      <c r="A5931" s="258" t="s">
        <v>6820</v>
      </c>
      <c r="B5931" s="258" t="s">
        <v>9838</v>
      </c>
      <c r="C5931" s="258">
        <v>2020</v>
      </c>
      <c r="D5931" s="258" t="s">
        <v>905</v>
      </c>
      <c r="E5931" s="258">
        <v>189.98999999999998</v>
      </c>
      <c r="F5931" s="258" t="s">
        <v>3644</v>
      </c>
      <c r="G5931" s="259">
        <f>ROUND(Table3[[#This Row],[Net]],3)</f>
        <v>189.99</v>
      </c>
    </row>
    <row r="5932" spans="1:7">
      <c r="A5932" s="258" t="s">
        <v>6821</v>
      </c>
      <c r="B5932" s="258" t="s">
        <v>9838</v>
      </c>
      <c r="C5932" s="258">
        <v>2020</v>
      </c>
      <c r="D5932" s="258" t="s">
        <v>905</v>
      </c>
      <c r="E5932" s="258">
        <v>155.67000000000002</v>
      </c>
      <c r="F5932" s="258" t="s">
        <v>3644</v>
      </c>
      <c r="G5932" s="259">
        <f>ROUND(Table3[[#This Row],[Net]],3)</f>
        <v>155.66999999999999</v>
      </c>
    </row>
    <row r="5933" spans="1:7">
      <c r="A5933" s="258" t="s">
        <v>6822</v>
      </c>
      <c r="B5933" s="258" t="s">
        <v>9838</v>
      </c>
      <c r="C5933" s="258">
        <v>2020</v>
      </c>
      <c r="D5933" s="258" t="s">
        <v>905</v>
      </c>
      <c r="E5933" s="258">
        <v>154.31</v>
      </c>
      <c r="F5933" s="258" t="s">
        <v>3644</v>
      </c>
      <c r="G5933" s="259">
        <f>ROUND(Table3[[#This Row],[Net]],3)</f>
        <v>154.31</v>
      </c>
    </row>
    <row r="5934" spans="1:7">
      <c r="A5934" s="258" t="s">
        <v>6823</v>
      </c>
      <c r="B5934" s="258" t="s">
        <v>9838</v>
      </c>
      <c r="C5934" s="258">
        <v>2020</v>
      </c>
      <c r="D5934" s="258" t="s">
        <v>905</v>
      </c>
      <c r="E5934" s="258">
        <v>184.51</v>
      </c>
      <c r="F5934" s="258" t="s">
        <v>3644</v>
      </c>
      <c r="G5934" s="259">
        <f>ROUND(Table3[[#This Row],[Net]],3)</f>
        <v>184.51</v>
      </c>
    </row>
    <row r="5935" spans="1:7">
      <c r="A5935" s="258" t="s">
        <v>6824</v>
      </c>
      <c r="B5935" s="258" t="s">
        <v>9838</v>
      </c>
      <c r="C5935" s="258">
        <v>2020</v>
      </c>
      <c r="D5935" s="258" t="s">
        <v>905</v>
      </c>
      <c r="E5935" s="258">
        <v>89.9</v>
      </c>
      <c r="F5935" s="258" t="s">
        <v>3644</v>
      </c>
      <c r="G5935" s="259">
        <f>ROUND(Table3[[#This Row],[Net]],3)</f>
        <v>89.9</v>
      </c>
    </row>
    <row r="5936" spans="1:7">
      <c r="A5936" s="258" t="s">
        <v>6825</v>
      </c>
      <c r="B5936" s="258" t="s">
        <v>9838</v>
      </c>
      <c r="C5936" s="258">
        <v>2020</v>
      </c>
      <c r="D5936" s="258" t="s">
        <v>910</v>
      </c>
      <c r="E5936" s="258">
        <v>47.75</v>
      </c>
      <c r="F5936" s="258" t="s">
        <v>3644</v>
      </c>
      <c r="G5936" s="259">
        <f>ROUND(Table3[[#This Row],[Net]],3)</f>
        <v>47.75</v>
      </c>
    </row>
    <row r="5937" spans="1:7">
      <c r="A5937" s="258" t="s">
        <v>6826</v>
      </c>
      <c r="B5937" s="258" t="s">
        <v>9838</v>
      </c>
      <c r="C5937" s="258">
        <v>2020</v>
      </c>
      <c r="D5937" s="258" t="s">
        <v>910</v>
      </c>
      <c r="E5937" s="258">
        <v>126.34999999999997</v>
      </c>
      <c r="F5937" s="258" t="s">
        <v>3644</v>
      </c>
      <c r="G5937" s="259">
        <f>ROUND(Table3[[#This Row],[Net]],3)</f>
        <v>126.35</v>
      </c>
    </row>
    <row r="5938" spans="1:7">
      <c r="A5938" s="258" t="s">
        <v>6827</v>
      </c>
      <c r="B5938" s="258" t="s">
        <v>9838</v>
      </c>
      <c r="C5938" s="258">
        <v>2020</v>
      </c>
      <c r="D5938" s="258" t="s">
        <v>910</v>
      </c>
      <c r="E5938" s="258">
        <v>86.08</v>
      </c>
      <c r="F5938" s="258" t="s">
        <v>3644</v>
      </c>
      <c r="G5938" s="259">
        <f>ROUND(Table3[[#This Row],[Net]],3)</f>
        <v>86.08</v>
      </c>
    </row>
    <row r="5939" spans="1:7">
      <c r="A5939" s="258" t="s">
        <v>6828</v>
      </c>
      <c r="B5939" s="258" t="s">
        <v>9838</v>
      </c>
      <c r="C5939" s="258">
        <v>2020</v>
      </c>
      <c r="D5939" s="258" t="s">
        <v>910</v>
      </c>
      <c r="E5939" s="258">
        <v>83.88000000000001</v>
      </c>
      <c r="F5939" s="258" t="s">
        <v>3644</v>
      </c>
      <c r="G5939" s="259">
        <f>ROUND(Table3[[#This Row],[Net]],3)</f>
        <v>83.88</v>
      </c>
    </row>
    <row r="5940" spans="1:7">
      <c r="A5940" s="258" t="s">
        <v>6829</v>
      </c>
      <c r="B5940" s="258" t="s">
        <v>9838</v>
      </c>
      <c r="C5940" s="258">
        <v>2020</v>
      </c>
      <c r="D5940" s="258" t="s">
        <v>910</v>
      </c>
      <c r="E5940" s="258">
        <v>84.429999999999993</v>
      </c>
      <c r="F5940" s="258" t="s">
        <v>3644</v>
      </c>
      <c r="G5940" s="259">
        <f>ROUND(Table3[[#This Row],[Net]],3)</f>
        <v>84.43</v>
      </c>
    </row>
    <row r="5941" spans="1:7">
      <c r="A5941" s="258" t="s">
        <v>6830</v>
      </c>
      <c r="B5941" s="258" t="s">
        <v>9838</v>
      </c>
      <c r="C5941" s="258">
        <v>2020</v>
      </c>
      <c r="D5941" s="258" t="s">
        <v>910</v>
      </c>
      <c r="E5941" s="258">
        <v>95.919999999999987</v>
      </c>
      <c r="F5941" s="258" t="s">
        <v>3644</v>
      </c>
      <c r="G5941" s="259">
        <f>ROUND(Table3[[#This Row],[Net]],3)</f>
        <v>95.92</v>
      </c>
    </row>
    <row r="5942" spans="1:7">
      <c r="A5942" s="258" t="s">
        <v>6831</v>
      </c>
      <c r="B5942" s="258" t="s">
        <v>9838</v>
      </c>
      <c r="C5942" s="258">
        <v>2020</v>
      </c>
      <c r="D5942" s="258" t="s">
        <v>910</v>
      </c>
      <c r="E5942" s="258">
        <v>71.319999999999993</v>
      </c>
      <c r="F5942" s="258" t="s">
        <v>3644</v>
      </c>
      <c r="G5942" s="259">
        <f>ROUND(Table3[[#This Row],[Net]],3)</f>
        <v>71.319999999999993</v>
      </c>
    </row>
    <row r="5943" spans="1:7">
      <c r="A5943" s="258" t="s">
        <v>6832</v>
      </c>
      <c r="B5943" s="258" t="s">
        <v>9838</v>
      </c>
      <c r="C5943" s="258">
        <v>2020</v>
      </c>
      <c r="D5943" s="258" t="s">
        <v>910</v>
      </c>
      <c r="E5943" s="258">
        <v>137.79</v>
      </c>
      <c r="F5943" s="258" t="s">
        <v>3644</v>
      </c>
      <c r="G5943" s="259">
        <f>ROUND(Table3[[#This Row],[Net]],3)</f>
        <v>137.79</v>
      </c>
    </row>
    <row r="5944" spans="1:7">
      <c r="A5944" s="258" t="s">
        <v>6833</v>
      </c>
      <c r="B5944" s="258" t="s">
        <v>9838</v>
      </c>
      <c r="C5944" s="258">
        <v>2020</v>
      </c>
      <c r="D5944" s="258" t="s">
        <v>910</v>
      </c>
      <c r="E5944" s="258">
        <v>93.070000000000007</v>
      </c>
      <c r="F5944" s="258" t="s">
        <v>3644</v>
      </c>
      <c r="G5944" s="259">
        <f>ROUND(Table3[[#This Row],[Net]],3)</f>
        <v>93.07</v>
      </c>
    </row>
    <row r="5945" spans="1:7">
      <c r="A5945" s="258" t="s">
        <v>6834</v>
      </c>
      <c r="B5945" s="258" t="s">
        <v>9838</v>
      </c>
      <c r="C5945" s="258">
        <v>2020</v>
      </c>
      <c r="D5945" s="258" t="s">
        <v>910</v>
      </c>
      <c r="E5945" s="258">
        <v>141.05000000000001</v>
      </c>
      <c r="F5945" s="258" t="s">
        <v>3644</v>
      </c>
      <c r="G5945" s="259">
        <f>ROUND(Table3[[#This Row],[Net]],3)</f>
        <v>141.05000000000001</v>
      </c>
    </row>
    <row r="5946" spans="1:7">
      <c r="A5946" s="258" t="s">
        <v>6835</v>
      </c>
      <c r="B5946" s="258" t="s">
        <v>9838</v>
      </c>
      <c r="C5946" s="258">
        <v>2020</v>
      </c>
      <c r="D5946" s="258" t="s">
        <v>910</v>
      </c>
      <c r="E5946" s="258">
        <v>83.949999999999989</v>
      </c>
      <c r="F5946" s="258" t="s">
        <v>3644</v>
      </c>
      <c r="G5946" s="259">
        <f>ROUND(Table3[[#This Row],[Net]],3)</f>
        <v>83.95</v>
      </c>
    </row>
    <row r="5947" spans="1:7">
      <c r="A5947" s="258" t="s">
        <v>6836</v>
      </c>
      <c r="B5947" s="258" t="s">
        <v>9838</v>
      </c>
      <c r="C5947" s="258">
        <v>2020</v>
      </c>
      <c r="D5947" s="258" t="s">
        <v>910</v>
      </c>
      <c r="E5947" s="258">
        <v>71.73</v>
      </c>
      <c r="F5947" s="258" t="s">
        <v>3644</v>
      </c>
      <c r="G5947" s="259">
        <f>ROUND(Table3[[#This Row],[Net]],3)</f>
        <v>71.73</v>
      </c>
    </row>
    <row r="5948" spans="1:7">
      <c r="A5948" s="258" t="s">
        <v>6837</v>
      </c>
      <c r="B5948" s="258" t="s">
        <v>9838</v>
      </c>
      <c r="C5948" s="258">
        <v>2020</v>
      </c>
      <c r="D5948" s="258" t="s">
        <v>910</v>
      </c>
      <c r="E5948" s="258">
        <v>136.00000000000003</v>
      </c>
      <c r="F5948" s="258" t="s">
        <v>3644</v>
      </c>
      <c r="G5948" s="259">
        <f>ROUND(Table3[[#This Row],[Net]],3)</f>
        <v>136</v>
      </c>
    </row>
    <row r="5949" spans="1:7">
      <c r="A5949" s="258" t="s">
        <v>6838</v>
      </c>
      <c r="B5949" s="258" t="s">
        <v>9838</v>
      </c>
      <c r="C5949" s="258">
        <v>2020</v>
      </c>
      <c r="D5949" s="258" t="s">
        <v>910</v>
      </c>
      <c r="E5949" s="258">
        <v>95.759999999999991</v>
      </c>
      <c r="F5949" s="258" t="s">
        <v>3644</v>
      </c>
      <c r="G5949" s="259">
        <f>ROUND(Table3[[#This Row],[Net]],3)</f>
        <v>95.76</v>
      </c>
    </row>
    <row r="5950" spans="1:7">
      <c r="A5950" s="258" t="s">
        <v>6839</v>
      </c>
      <c r="B5950" s="258" t="s">
        <v>9838</v>
      </c>
      <c r="C5950" s="258">
        <v>2020</v>
      </c>
      <c r="D5950" s="258" t="s">
        <v>910</v>
      </c>
      <c r="E5950" s="258">
        <v>157.72999999999999</v>
      </c>
      <c r="F5950" s="258" t="s">
        <v>3644</v>
      </c>
      <c r="G5950" s="259">
        <f>ROUND(Table3[[#This Row],[Net]],3)</f>
        <v>157.72999999999999</v>
      </c>
    </row>
    <row r="5951" spans="1:7">
      <c r="A5951" s="258" t="s">
        <v>6840</v>
      </c>
      <c r="B5951" s="258" t="s">
        <v>9838</v>
      </c>
      <c r="C5951" s="258">
        <v>2020</v>
      </c>
      <c r="D5951" s="258" t="s">
        <v>910</v>
      </c>
      <c r="E5951" s="258">
        <v>74.72</v>
      </c>
      <c r="F5951" s="258" t="s">
        <v>3644</v>
      </c>
      <c r="G5951" s="259">
        <f>ROUND(Table3[[#This Row],[Net]],3)</f>
        <v>74.72</v>
      </c>
    </row>
    <row r="5952" spans="1:7">
      <c r="A5952" s="258" t="s">
        <v>6841</v>
      </c>
      <c r="B5952" s="258" t="s">
        <v>9838</v>
      </c>
      <c r="C5952" s="258">
        <v>2020</v>
      </c>
      <c r="D5952" s="258" t="s">
        <v>910</v>
      </c>
      <c r="E5952" s="258">
        <v>110.23</v>
      </c>
      <c r="F5952" s="258" t="s">
        <v>3644</v>
      </c>
      <c r="G5952" s="259">
        <f>ROUND(Table3[[#This Row],[Net]],3)</f>
        <v>110.23</v>
      </c>
    </row>
    <row r="5953" spans="1:7">
      <c r="A5953" s="258" t="s">
        <v>6842</v>
      </c>
      <c r="B5953" s="258" t="s">
        <v>9838</v>
      </c>
      <c r="C5953" s="258">
        <v>2020</v>
      </c>
      <c r="D5953" s="258" t="s">
        <v>910</v>
      </c>
      <c r="E5953" s="258">
        <v>127.73</v>
      </c>
      <c r="F5953" s="258" t="s">
        <v>3644</v>
      </c>
      <c r="G5953" s="259">
        <f>ROUND(Table3[[#This Row],[Net]],3)</f>
        <v>127.73</v>
      </c>
    </row>
    <row r="5954" spans="1:7">
      <c r="A5954" s="258" t="s">
        <v>6843</v>
      </c>
      <c r="B5954" s="258" t="s">
        <v>9838</v>
      </c>
      <c r="C5954" s="258">
        <v>2020</v>
      </c>
      <c r="D5954" s="258" t="s">
        <v>910</v>
      </c>
      <c r="E5954" s="258">
        <v>92.659999999999982</v>
      </c>
      <c r="F5954" s="258" t="s">
        <v>3644</v>
      </c>
      <c r="G5954" s="259">
        <f>ROUND(Table3[[#This Row],[Net]],3)</f>
        <v>92.66</v>
      </c>
    </row>
    <row r="5955" spans="1:7">
      <c r="A5955" s="258" t="s">
        <v>6844</v>
      </c>
      <c r="B5955" s="258" t="s">
        <v>9838</v>
      </c>
      <c r="C5955" s="258">
        <v>2020</v>
      </c>
      <c r="D5955" s="258" t="s">
        <v>910</v>
      </c>
      <c r="E5955" s="258">
        <v>97.12</v>
      </c>
      <c r="F5955" s="258" t="s">
        <v>3644</v>
      </c>
      <c r="G5955" s="259">
        <f>ROUND(Table3[[#This Row],[Net]],3)</f>
        <v>97.12</v>
      </c>
    </row>
    <row r="5956" spans="1:7">
      <c r="A5956" s="258" t="s">
        <v>6845</v>
      </c>
      <c r="B5956" s="258" t="s">
        <v>9838</v>
      </c>
      <c r="C5956" s="258">
        <v>2020</v>
      </c>
      <c r="D5956" s="258" t="s">
        <v>910</v>
      </c>
      <c r="E5956" s="258">
        <v>142.87</v>
      </c>
      <c r="F5956" s="258" t="s">
        <v>3644</v>
      </c>
      <c r="G5956" s="259">
        <f>ROUND(Table3[[#This Row],[Net]],3)</f>
        <v>142.87</v>
      </c>
    </row>
    <row r="5957" spans="1:7">
      <c r="A5957" s="258" t="s">
        <v>6846</v>
      </c>
      <c r="B5957" s="258" t="s">
        <v>9838</v>
      </c>
      <c r="C5957" s="258">
        <v>2020</v>
      </c>
      <c r="D5957" s="258" t="s">
        <v>910</v>
      </c>
      <c r="E5957" s="258">
        <v>89.149999999999991</v>
      </c>
      <c r="F5957" s="258" t="s">
        <v>3644</v>
      </c>
      <c r="G5957" s="259">
        <f>ROUND(Table3[[#This Row],[Net]],3)</f>
        <v>89.15</v>
      </c>
    </row>
    <row r="5958" spans="1:7">
      <c r="A5958" s="258" t="s">
        <v>6847</v>
      </c>
      <c r="B5958" s="258" t="s">
        <v>9838</v>
      </c>
      <c r="C5958" s="258">
        <v>2020</v>
      </c>
      <c r="D5958" s="258" t="s">
        <v>910</v>
      </c>
      <c r="E5958" s="258">
        <v>97.56</v>
      </c>
      <c r="F5958" s="258" t="s">
        <v>3644</v>
      </c>
      <c r="G5958" s="259">
        <f>ROUND(Table3[[#This Row],[Net]],3)</f>
        <v>97.56</v>
      </c>
    </row>
    <row r="5959" spans="1:7">
      <c r="A5959" s="258" t="s">
        <v>6848</v>
      </c>
      <c r="B5959" s="258" t="s">
        <v>9838</v>
      </c>
      <c r="C5959" s="258">
        <v>2020</v>
      </c>
      <c r="D5959" s="258" t="s">
        <v>910</v>
      </c>
      <c r="E5959" s="258">
        <v>82.84</v>
      </c>
      <c r="F5959" s="258" t="s">
        <v>3644</v>
      </c>
      <c r="G5959" s="259">
        <f>ROUND(Table3[[#This Row],[Net]],3)</f>
        <v>82.84</v>
      </c>
    </row>
    <row r="5960" spans="1:7">
      <c r="A5960" s="258" t="s">
        <v>6849</v>
      </c>
      <c r="B5960" s="258" t="s">
        <v>9838</v>
      </c>
      <c r="C5960" s="258">
        <v>2020</v>
      </c>
      <c r="D5960" s="258" t="s">
        <v>910</v>
      </c>
      <c r="E5960" s="258">
        <v>103.64999999999999</v>
      </c>
      <c r="F5960" s="258" t="s">
        <v>3644</v>
      </c>
      <c r="G5960" s="259">
        <f>ROUND(Table3[[#This Row],[Net]],3)</f>
        <v>103.65</v>
      </c>
    </row>
    <row r="5961" spans="1:7">
      <c r="A5961" s="258" t="s">
        <v>6850</v>
      </c>
      <c r="B5961" s="258" t="s">
        <v>9838</v>
      </c>
      <c r="C5961" s="258">
        <v>2020</v>
      </c>
      <c r="D5961" s="258" t="s">
        <v>910</v>
      </c>
      <c r="E5961" s="258">
        <v>140.46</v>
      </c>
      <c r="F5961" s="258" t="s">
        <v>3644</v>
      </c>
      <c r="G5961" s="259">
        <f>ROUND(Table3[[#This Row],[Net]],3)</f>
        <v>140.46</v>
      </c>
    </row>
    <row r="5962" spans="1:7">
      <c r="A5962" s="258" t="s">
        <v>6851</v>
      </c>
      <c r="B5962" s="258" t="s">
        <v>9838</v>
      </c>
      <c r="C5962" s="258">
        <v>2020</v>
      </c>
      <c r="D5962" s="258" t="s">
        <v>910</v>
      </c>
      <c r="E5962" s="258">
        <v>34.909999999999997</v>
      </c>
      <c r="F5962" s="258" t="s">
        <v>3644</v>
      </c>
      <c r="G5962" s="259">
        <f>ROUND(Table3[[#This Row],[Net]],3)</f>
        <v>34.909999999999997</v>
      </c>
    </row>
    <row r="5963" spans="1:7">
      <c r="A5963" s="258" t="s">
        <v>6852</v>
      </c>
      <c r="B5963" s="258" t="s">
        <v>9838</v>
      </c>
      <c r="C5963" s="258">
        <v>2020</v>
      </c>
      <c r="D5963" s="258" t="s">
        <v>910</v>
      </c>
      <c r="E5963" s="258">
        <v>103.62</v>
      </c>
      <c r="F5963" s="258" t="s">
        <v>3644</v>
      </c>
      <c r="G5963" s="259">
        <f>ROUND(Table3[[#This Row],[Net]],3)</f>
        <v>103.62</v>
      </c>
    </row>
    <row r="5964" spans="1:7">
      <c r="A5964" s="258" t="s">
        <v>6853</v>
      </c>
      <c r="B5964" s="258" t="s">
        <v>9838</v>
      </c>
      <c r="C5964" s="258">
        <v>2020</v>
      </c>
      <c r="D5964" s="258" t="s">
        <v>910</v>
      </c>
      <c r="E5964" s="258">
        <v>138.38999999999999</v>
      </c>
      <c r="F5964" s="258" t="s">
        <v>3644</v>
      </c>
      <c r="G5964" s="259">
        <f>ROUND(Table3[[#This Row],[Net]],3)</f>
        <v>138.38999999999999</v>
      </c>
    </row>
    <row r="5965" spans="1:7">
      <c r="A5965" s="258" t="s">
        <v>6854</v>
      </c>
      <c r="B5965" s="258" t="s">
        <v>9838</v>
      </c>
      <c r="C5965" s="258">
        <v>2020</v>
      </c>
      <c r="D5965" s="258" t="s">
        <v>910</v>
      </c>
      <c r="E5965" s="258">
        <v>123.1</v>
      </c>
      <c r="F5965" s="258" t="s">
        <v>3644</v>
      </c>
      <c r="G5965" s="259">
        <f>ROUND(Table3[[#This Row],[Net]],3)</f>
        <v>123.1</v>
      </c>
    </row>
    <row r="5966" spans="1:7">
      <c r="A5966" s="258" t="s">
        <v>6855</v>
      </c>
      <c r="B5966" s="258" t="s">
        <v>9838</v>
      </c>
      <c r="C5966" s="258">
        <v>2020</v>
      </c>
      <c r="D5966" s="258" t="s">
        <v>910</v>
      </c>
      <c r="E5966" s="258">
        <v>209.88</v>
      </c>
      <c r="F5966" s="258" t="s">
        <v>3644</v>
      </c>
      <c r="G5966" s="259">
        <f>ROUND(Table3[[#This Row],[Net]],3)</f>
        <v>209.88</v>
      </c>
    </row>
    <row r="5967" spans="1:7">
      <c r="A5967" s="258" t="s">
        <v>6856</v>
      </c>
      <c r="B5967" s="258" t="s">
        <v>9838</v>
      </c>
      <c r="C5967" s="258">
        <v>2020</v>
      </c>
      <c r="D5967" s="258" t="s">
        <v>910</v>
      </c>
      <c r="E5967" s="258">
        <v>85.070000000000007</v>
      </c>
      <c r="F5967" s="258" t="s">
        <v>3644</v>
      </c>
      <c r="G5967" s="259">
        <f>ROUND(Table3[[#This Row],[Net]],3)</f>
        <v>85.07</v>
      </c>
    </row>
    <row r="5968" spans="1:7">
      <c r="A5968" s="258" t="s">
        <v>6857</v>
      </c>
      <c r="B5968" s="258" t="s">
        <v>9838</v>
      </c>
      <c r="C5968" s="258">
        <v>2020</v>
      </c>
      <c r="D5968" s="258" t="s">
        <v>910</v>
      </c>
      <c r="E5968" s="258">
        <v>118.08</v>
      </c>
      <c r="F5968" s="258" t="s">
        <v>3644</v>
      </c>
      <c r="G5968" s="259">
        <f>ROUND(Table3[[#This Row],[Net]],3)</f>
        <v>118.08</v>
      </c>
    </row>
    <row r="5969" spans="1:7">
      <c r="A5969" s="258" t="s">
        <v>6858</v>
      </c>
      <c r="B5969" s="258" t="s">
        <v>9838</v>
      </c>
      <c r="C5969" s="258">
        <v>2020</v>
      </c>
      <c r="D5969" s="258" t="s">
        <v>910</v>
      </c>
      <c r="E5969" s="258">
        <v>165.22000000000003</v>
      </c>
      <c r="F5969" s="258" t="s">
        <v>3644</v>
      </c>
      <c r="G5969" s="259">
        <f>ROUND(Table3[[#This Row],[Net]],3)</f>
        <v>165.22</v>
      </c>
    </row>
    <row r="5970" spans="1:7">
      <c r="A5970" s="258" t="s">
        <v>6859</v>
      </c>
      <c r="B5970" s="258" t="s">
        <v>9838</v>
      </c>
      <c r="C5970" s="258">
        <v>2020</v>
      </c>
      <c r="D5970" s="258" t="s">
        <v>910</v>
      </c>
      <c r="E5970" s="258">
        <v>70.94</v>
      </c>
      <c r="F5970" s="258" t="s">
        <v>3644</v>
      </c>
      <c r="G5970" s="259">
        <f>ROUND(Table3[[#This Row],[Net]],3)</f>
        <v>70.94</v>
      </c>
    </row>
    <row r="5971" spans="1:7">
      <c r="A5971" s="258" t="s">
        <v>6860</v>
      </c>
      <c r="B5971" s="258" t="s">
        <v>9838</v>
      </c>
      <c r="C5971" s="258">
        <v>2020</v>
      </c>
      <c r="D5971" s="258" t="s">
        <v>910</v>
      </c>
      <c r="E5971" s="258">
        <v>150.26</v>
      </c>
      <c r="F5971" s="258" t="s">
        <v>3644</v>
      </c>
      <c r="G5971" s="259">
        <f>ROUND(Table3[[#This Row],[Net]],3)</f>
        <v>150.26</v>
      </c>
    </row>
    <row r="5972" spans="1:7">
      <c r="A5972" s="258" t="s">
        <v>6861</v>
      </c>
      <c r="B5972" s="258" t="s">
        <v>9838</v>
      </c>
      <c r="C5972" s="258">
        <v>2020</v>
      </c>
      <c r="D5972" s="258" t="s">
        <v>910</v>
      </c>
      <c r="E5972" s="258">
        <v>187.83</v>
      </c>
      <c r="F5972" s="258" t="s">
        <v>3644</v>
      </c>
      <c r="G5972" s="259">
        <f>ROUND(Table3[[#This Row],[Net]],3)</f>
        <v>187.83</v>
      </c>
    </row>
    <row r="5973" spans="1:7">
      <c r="A5973" s="258" t="s">
        <v>6862</v>
      </c>
      <c r="B5973" s="258" t="s">
        <v>9838</v>
      </c>
      <c r="C5973" s="258">
        <v>2020</v>
      </c>
      <c r="D5973" s="258" t="s">
        <v>910</v>
      </c>
      <c r="E5973" s="258">
        <v>207.63000000000002</v>
      </c>
      <c r="F5973" s="258" t="s">
        <v>3644</v>
      </c>
      <c r="G5973" s="259">
        <f>ROUND(Table3[[#This Row],[Net]],3)</f>
        <v>207.63</v>
      </c>
    </row>
    <row r="5974" spans="1:7">
      <c r="A5974" s="258" t="s">
        <v>6863</v>
      </c>
      <c r="B5974" s="258" t="s">
        <v>9838</v>
      </c>
      <c r="C5974" s="258">
        <v>2020</v>
      </c>
      <c r="D5974" s="258" t="s">
        <v>910</v>
      </c>
      <c r="E5974" s="258">
        <v>85.74</v>
      </c>
      <c r="F5974" s="258" t="s">
        <v>3644</v>
      </c>
      <c r="G5974" s="259">
        <f>ROUND(Table3[[#This Row],[Net]],3)</f>
        <v>85.74</v>
      </c>
    </row>
    <row r="5975" spans="1:7">
      <c r="A5975" s="258" t="s">
        <v>6864</v>
      </c>
      <c r="B5975" s="258" t="s">
        <v>9838</v>
      </c>
      <c r="C5975" s="258">
        <v>2020</v>
      </c>
      <c r="D5975" s="258" t="s">
        <v>910</v>
      </c>
      <c r="E5975" s="258">
        <v>124.14999999999999</v>
      </c>
      <c r="F5975" s="258" t="s">
        <v>3644</v>
      </c>
      <c r="G5975" s="259">
        <f>ROUND(Table3[[#This Row],[Net]],3)</f>
        <v>124.15</v>
      </c>
    </row>
    <row r="5976" spans="1:7">
      <c r="A5976" s="258" t="s">
        <v>6865</v>
      </c>
      <c r="B5976" s="258" t="s">
        <v>9838</v>
      </c>
      <c r="C5976" s="258">
        <v>2020</v>
      </c>
      <c r="D5976" s="258" t="s">
        <v>910</v>
      </c>
      <c r="E5976" s="258">
        <v>116.06</v>
      </c>
      <c r="F5976" s="258" t="s">
        <v>3644</v>
      </c>
      <c r="G5976" s="259">
        <f>ROUND(Table3[[#This Row],[Net]],3)</f>
        <v>116.06</v>
      </c>
    </row>
    <row r="5977" spans="1:7">
      <c r="A5977" s="258" t="s">
        <v>6866</v>
      </c>
      <c r="B5977" s="258" t="s">
        <v>9838</v>
      </c>
      <c r="C5977" s="258">
        <v>2020</v>
      </c>
      <c r="D5977" s="258" t="s">
        <v>910</v>
      </c>
      <c r="E5977" s="258">
        <v>62.69</v>
      </c>
      <c r="F5977" s="258" t="s">
        <v>3644</v>
      </c>
      <c r="G5977" s="259">
        <f>ROUND(Table3[[#This Row],[Net]],3)</f>
        <v>62.69</v>
      </c>
    </row>
    <row r="5978" spans="1:7">
      <c r="A5978" s="258" t="s">
        <v>6867</v>
      </c>
      <c r="B5978" s="258" t="s">
        <v>9838</v>
      </c>
      <c r="C5978" s="258">
        <v>2020</v>
      </c>
      <c r="D5978" s="258" t="s">
        <v>910</v>
      </c>
      <c r="E5978" s="258">
        <v>96.62</v>
      </c>
      <c r="F5978" s="258" t="s">
        <v>3644</v>
      </c>
      <c r="G5978" s="259">
        <f>ROUND(Table3[[#This Row],[Net]],3)</f>
        <v>96.62</v>
      </c>
    </row>
    <row r="5979" spans="1:7">
      <c r="A5979" s="258" t="s">
        <v>6868</v>
      </c>
      <c r="B5979" s="258" t="s">
        <v>9838</v>
      </c>
      <c r="C5979" s="258">
        <v>2020</v>
      </c>
      <c r="D5979" s="258" t="s">
        <v>910</v>
      </c>
      <c r="E5979" s="258">
        <v>79.989999999999995</v>
      </c>
      <c r="F5979" s="258" t="s">
        <v>3644</v>
      </c>
      <c r="G5979" s="259">
        <f>ROUND(Table3[[#This Row],[Net]],3)</f>
        <v>79.989999999999995</v>
      </c>
    </row>
    <row r="5980" spans="1:7">
      <c r="A5980" s="258" t="s">
        <v>6869</v>
      </c>
      <c r="B5980" s="258" t="s">
        <v>9838</v>
      </c>
      <c r="C5980" s="258">
        <v>2020</v>
      </c>
      <c r="D5980" s="258" t="s">
        <v>910</v>
      </c>
      <c r="E5980" s="258">
        <v>258.06</v>
      </c>
      <c r="F5980" s="258" t="s">
        <v>3644</v>
      </c>
      <c r="G5980" s="259">
        <f>ROUND(Table3[[#This Row],[Net]],3)</f>
        <v>258.06</v>
      </c>
    </row>
    <row r="5981" spans="1:7">
      <c r="A5981" s="258" t="s">
        <v>6870</v>
      </c>
      <c r="B5981" s="258" t="s">
        <v>9838</v>
      </c>
      <c r="C5981" s="258">
        <v>2020</v>
      </c>
      <c r="D5981" s="258" t="s">
        <v>910</v>
      </c>
      <c r="E5981" s="258">
        <v>170.70000000000002</v>
      </c>
      <c r="F5981" s="258" t="s">
        <v>3644</v>
      </c>
      <c r="G5981" s="259">
        <f>ROUND(Table3[[#This Row],[Net]],3)</f>
        <v>170.7</v>
      </c>
    </row>
    <row r="5982" spans="1:7">
      <c r="A5982" s="258" t="s">
        <v>6871</v>
      </c>
      <c r="B5982" s="258" t="s">
        <v>9838</v>
      </c>
      <c r="C5982" s="258">
        <v>2020</v>
      </c>
      <c r="D5982" s="258" t="s">
        <v>910</v>
      </c>
      <c r="E5982" s="258">
        <v>97.550000000000011</v>
      </c>
      <c r="F5982" s="258" t="s">
        <v>3644</v>
      </c>
      <c r="G5982" s="259">
        <f>ROUND(Table3[[#This Row],[Net]],3)</f>
        <v>97.55</v>
      </c>
    </row>
    <row r="5983" spans="1:7">
      <c r="A5983" s="258" t="s">
        <v>6872</v>
      </c>
      <c r="B5983" s="258" t="s">
        <v>9838</v>
      </c>
      <c r="C5983" s="258">
        <v>2020</v>
      </c>
      <c r="D5983" s="258" t="s">
        <v>910</v>
      </c>
      <c r="E5983" s="258">
        <v>134.94999999999999</v>
      </c>
      <c r="F5983" s="258" t="s">
        <v>3644</v>
      </c>
      <c r="G5983" s="259">
        <f>ROUND(Table3[[#This Row],[Net]],3)</f>
        <v>134.94999999999999</v>
      </c>
    </row>
    <row r="5984" spans="1:7">
      <c r="A5984" s="258" t="s">
        <v>6873</v>
      </c>
      <c r="B5984" s="258" t="s">
        <v>9838</v>
      </c>
      <c r="C5984" s="258">
        <v>2020</v>
      </c>
      <c r="D5984" s="258" t="s">
        <v>910</v>
      </c>
      <c r="E5984" s="258">
        <v>156.91000000000003</v>
      </c>
      <c r="F5984" s="258" t="s">
        <v>3644</v>
      </c>
      <c r="G5984" s="259">
        <f>ROUND(Table3[[#This Row],[Net]],3)</f>
        <v>156.91</v>
      </c>
    </row>
    <row r="5985" spans="1:7">
      <c r="A5985" s="258" t="s">
        <v>6874</v>
      </c>
      <c r="B5985" s="258" t="s">
        <v>9838</v>
      </c>
      <c r="C5985" s="258">
        <v>2020</v>
      </c>
      <c r="D5985" s="258" t="s">
        <v>910</v>
      </c>
      <c r="E5985" s="258">
        <v>175.84</v>
      </c>
      <c r="F5985" s="258" t="s">
        <v>3644</v>
      </c>
      <c r="G5985" s="259">
        <f>ROUND(Table3[[#This Row],[Net]],3)</f>
        <v>175.84</v>
      </c>
    </row>
    <row r="5986" spans="1:7">
      <c r="A5986" s="258" t="s">
        <v>6875</v>
      </c>
      <c r="B5986" s="258" t="s">
        <v>9838</v>
      </c>
      <c r="C5986" s="258">
        <v>2020</v>
      </c>
      <c r="D5986" s="258" t="s">
        <v>910</v>
      </c>
      <c r="E5986" s="258">
        <v>101.89</v>
      </c>
      <c r="F5986" s="258" t="s">
        <v>3644</v>
      </c>
      <c r="G5986" s="259">
        <f>ROUND(Table3[[#This Row],[Net]],3)</f>
        <v>101.89</v>
      </c>
    </row>
    <row r="5987" spans="1:7">
      <c r="A5987" s="258" t="s">
        <v>6876</v>
      </c>
      <c r="B5987" s="258" t="s">
        <v>9838</v>
      </c>
      <c r="C5987" s="258">
        <v>2020</v>
      </c>
      <c r="D5987" s="258" t="s">
        <v>910</v>
      </c>
      <c r="E5987" s="258">
        <v>90.13</v>
      </c>
      <c r="F5987" s="258" t="s">
        <v>3644</v>
      </c>
      <c r="G5987" s="259">
        <f>ROUND(Table3[[#This Row],[Net]],3)</f>
        <v>90.13</v>
      </c>
    </row>
    <row r="5988" spans="1:7">
      <c r="A5988" s="258" t="s">
        <v>6877</v>
      </c>
      <c r="B5988" s="258" t="s">
        <v>9838</v>
      </c>
      <c r="C5988" s="258">
        <v>2020</v>
      </c>
      <c r="D5988" s="258" t="s">
        <v>910</v>
      </c>
      <c r="E5988" s="258">
        <v>168.31</v>
      </c>
      <c r="F5988" s="258" t="s">
        <v>3644</v>
      </c>
      <c r="G5988" s="259">
        <f>ROUND(Table3[[#This Row],[Net]],3)</f>
        <v>168.31</v>
      </c>
    </row>
    <row r="5989" spans="1:7">
      <c r="A5989" s="258" t="s">
        <v>6878</v>
      </c>
      <c r="B5989" s="258" t="s">
        <v>9838</v>
      </c>
      <c r="C5989" s="258">
        <v>2020</v>
      </c>
      <c r="D5989" s="258" t="s">
        <v>910</v>
      </c>
      <c r="E5989" s="258">
        <v>69.939999999999984</v>
      </c>
      <c r="F5989" s="258" t="s">
        <v>3644</v>
      </c>
      <c r="G5989" s="259">
        <f>ROUND(Table3[[#This Row],[Net]],3)</f>
        <v>69.94</v>
      </c>
    </row>
    <row r="5990" spans="1:7">
      <c r="A5990" s="258" t="s">
        <v>6879</v>
      </c>
      <c r="B5990" s="258" t="s">
        <v>9838</v>
      </c>
      <c r="C5990" s="258">
        <v>2020</v>
      </c>
      <c r="D5990" s="258" t="s">
        <v>910</v>
      </c>
      <c r="E5990" s="258">
        <v>136.85000000000002</v>
      </c>
      <c r="F5990" s="258" t="s">
        <v>3644</v>
      </c>
      <c r="G5990" s="259">
        <f>ROUND(Table3[[#This Row],[Net]],3)</f>
        <v>136.85</v>
      </c>
    </row>
    <row r="5991" spans="1:7">
      <c r="A5991" s="258" t="s">
        <v>6880</v>
      </c>
      <c r="B5991" s="258" t="s">
        <v>9838</v>
      </c>
      <c r="C5991" s="258">
        <v>2020</v>
      </c>
      <c r="D5991" s="258" t="s">
        <v>910</v>
      </c>
      <c r="E5991" s="258">
        <v>137.27000000000001</v>
      </c>
      <c r="F5991" s="258" t="s">
        <v>3644</v>
      </c>
      <c r="G5991" s="259">
        <f>ROUND(Table3[[#This Row],[Net]],3)</f>
        <v>137.27000000000001</v>
      </c>
    </row>
    <row r="5992" spans="1:7">
      <c r="A5992" s="258" t="s">
        <v>6881</v>
      </c>
      <c r="B5992" s="258" t="s">
        <v>9838</v>
      </c>
      <c r="C5992" s="258">
        <v>2020</v>
      </c>
      <c r="D5992" s="258" t="s">
        <v>910</v>
      </c>
      <c r="E5992" s="258">
        <v>272.59000000000009</v>
      </c>
      <c r="F5992" s="258" t="s">
        <v>3644</v>
      </c>
      <c r="G5992" s="259">
        <f>ROUND(Table3[[#This Row],[Net]],3)</f>
        <v>272.58999999999997</v>
      </c>
    </row>
    <row r="5993" spans="1:7">
      <c r="A5993" s="258" t="s">
        <v>6882</v>
      </c>
      <c r="B5993" s="258" t="s">
        <v>9838</v>
      </c>
      <c r="C5993" s="258">
        <v>2020</v>
      </c>
      <c r="D5993" s="258" t="s">
        <v>910</v>
      </c>
      <c r="E5993" s="258">
        <v>193.16999999999996</v>
      </c>
      <c r="F5993" s="258" t="s">
        <v>3644</v>
      </c>
      <c r="G5993" s="259">
        <f>ROUND(Table3[[#This Row],[Net]],3)</f>
        <v>193.17</v>
      </c>
    </row>
    <row r="5994" spans="1:7">
      <c r="A5994" s="258" t="s">
        <v>6883</v>
      </c>
      <c r="B5994" s="258" t="s">
        <v>9838</v>
      </c>
      <c r="C5994" s="258">
        <v>2020</v>
      </c>
      <c r="D5994" s="258" t="s">
        <v>910</v>
      </c>
      <c r="E5994" s="258">
        <v>143.97</v>
      </c>
      <c r="F5994" s="258" t="s">
        <v>3644</v>
      </c>
      <c r="G5994" s="259">
        <f>ROUND(Table3[[#This Row],[Net]],3)</f>
        <v>143.97</v>
      </c>
    </row>
    <row r="5995" spans="1:7">
      <c r="A5995" s="258" t="s">
        <v>6884</v>
      </c>
      <c r="B5995" s="258" t="s">
        <v>9838</v>
      </c>
      <c r="C5995" s="258">
        <v>2020</v>
      </c>
      <c r="D5995" s="258" t="s">
        <v>910</v>
      </c>
      <c r="E5995" s="258">
        <v>124.8</v>
      </c>
      <c r="F5995" s="258" t="s">
        <v>3644</v>
      </c>
      <c r="G5995" s="259">
        <f>ROUND(Table3[[#This Row],[Net]],3)</f>
        <v>124.8</v>
      </c>
    </row>
    <row r="5996" spans="1:7">
      <c r="A5996" s="258" t="s">
        <v>6885</v>
      </c>
      <c r="B5996" s="258" t="s">
        <v>9838</v>
      </c>
      <c r="C5996" s="258">
        <v>2020</v>
      </c>
      <c r="D5996" s="258" t="s">
        <v>910</v>
      </c>
      <c r="E5996" s="258">
        <v>144.4</v>
      </c>
      <c r="F5996" s="258" t="s">
        <v>3644</v>
      </c>
      <c r="G5996" s="259">
        <f>ROUND(Table3[[#This Row],[Net]],3)</f>
        <v>144.4</v>
      </c>
    </row>
    <row r="5997" spans="1:7">
      <c r="A5997" s="258" t="s">
        <v>6886</v>
      </c>
      <c r="B5997" s="258" t="s">
        <v>9838</v>
      </c>
      <c r="C5997" s="258">
        <v>2020</v>
      </c>
      <c r="D5997" s="258" t="s">
        <v>910</v>
      </c>
      <c r="E5997" s="258">
        <v>170.2</v>
      </c>
      <c r="F5997" s="258" t="s">
        <v>3644</v>
      </c>
      <c r="G5997" s="259">
        <f>ROUND(Table3[[#This Row],[Net]],3)</f>
        <v>170.2</v>
      </c>
    </row>
    <row r="5998" spans="1:7">
      <c r="A5998" s="258" t="s">
        <v>6887</v>
      </c>
      <c r="B5998" s="258" t="s">
        <v>9838</v>
      </c>
      <c r="C5998" s="258">
        <v>2020</v>
      </c>
      <c r="D5998" s="258" t="s">
        <v>910</v>
      </c>
      <c r="E5998" s="258">
        <v>66</v>
      </c>
      <c r="F5998" s="258" t="s">
        <v>3644</v>
      </c>
      <c r="G5998" s="259">
        <f>ROUND(Table3[[#This Row],[Net]],3)</f>
        <v>66</v>
      </c>
    </row>
    <row r="5999" spans="1:7">
      <c r="A5999" s="258" t="s">
        <v>6888</v>
      </c>
      <c r="B5999" s="258" t="s">
        <v>9838</v>
      </c>
      <c r="C5999" s="258">
        <v>2020</v>
      </c>
      <c r="D5999" s="258" t="s">
        <v>910</v>
      </c>
      <c r="E5999" s="258">
        <v>134.04</v>
      </c>
      <c r="F5999" s="258" t="s">
        <v>3644</v>
      </c>
      <c r="G5999" s="259">
        <f>ROUND(Table3[[#This Row],[Net]],3)</f>
        <v>134.04</v>
      </c>
    </row>
    <row r="6000" spans="1:7">
      <c r="A6000" s="258" t="s">
        <v>6889</v>
      </c>
      <c r="B6000" s="258" t="s">
        <v>9838</v>
      </c>
      <c r="C6000" s="258">
        <v>2020</v>
      </c>
      <c r="D6000" s="258" t="s">
        <v>910</v>
      </c>
      <c r="E6000" s="258">
        <v>119.18</v>
      </c>
      <c r="F6000" s="258" t="s">
        <v>3644</v>
      </c>
      <c r="G6000" s="259">
        <f>ROUND(Table3[[#This Row],[Net]],3)</f>
        <v>119.18</v>
      </c>
    </row>
    <row r="6001" spans="1:7">
      <c r="A6001" s="258" t="s">
        <v>6890</v>
      </c>
      <c r="B6001" s="258" t="s">
        <v>9838</v>
      </c>
      <c r="C6001" s="258">
        <v>2020</v>
      </c>
      <c r="D6001" s="258" t="s">
        <v>910</v>
      </c>
      <c r="E6001" s="258">
        <v>147.27999999999997</v>
      </c>
      <c r="F6001" s="258" t="s">
        <v>3644</v>
      </c>
      <c r="G6001" s="259">
        <f>ROUND(Table3[[#This Row],[Net]],3)</f>
        <v>147.28</v>
      </c>
    </row>
    <row r="6002" spans="1:7">
      <c r="A6002" s="258" t="s">
        <v>6891</v>
      </c>
      <c r="B6002" s="258" t="s">
        <v>9838</v>
      </c>
      <c r="C6002" s="258">
        <v>2020</v>
      </c>
      <c r="D6002" s="258" t="s">
        <v>910</v>
      </c>
      <c r="E6002" s="258">
        <v>187.36999999999998</v>
      </c>
      <c r="F6002" s="258" t="s">
        <v>3644</v>
      </c>
      <c r="G6002" s="259">
        <f>ROUND(Table3[[#This Row],[Net]],3)</f>
        <v>187.37</v>
      </c>
    </row>
    <row r="6003" spans="1:7">
      <c r="A6003" s="258" t="s">
        <v>6892</v>
      </c>
      <c r="B6003" s="258" t="s">
        <v>9838</v>
      </c>
      <c r="C6003" s="258">
        <v>2020</v>
      </c>
      <c r="D6003" s="258" t="s">
        <v>910</v>
      </c>
      <c r="E6003" s="258">
        <v>61.38</v>
      </c>
      <c r="F6003" s="258" t="s">
        <v>3644</v>
      </c>
      <c r="G6003" s="259">
        <f>ROUND(Table3[[#This Row],[Net]],3)</f>
        <v>61.38</v>
      </c>
    </row>
    <row r="6004" spans="1:7">
      <c r="A6004" s="258" t="s">
        <v>6893</v>
      </c>
      <c r="B6004" s="258" t="s">
        <v>9838</v>
      </c>
      <c r="C6004" s="258">
        <v>2020</v>
      </c>
      <c r="D6004" s="258" t="s">
        <v>910</v>
      </c>
      <c r="E6004" s="258">
        <v>124.32000000000001</v>
      </c>
      <c r="F6004" s="258" t="s">
        <v>3644</v>
      </c>
      <c r="G6004" s="259">
        <f>ROUND(Table3[[#This Row],[Net]],3)</f>
        <v>124.32</v>
      </c>
    </row>
    <row r="6005" spans="1:7">
      <c r="A6005" s="258" t="s">
        <v>6894</v>
      </c>
      <c r="B6005" s="258" t="s">
        <v>9838</v>
      </c>
      <c r="C6005" s="258">
        <v>2020</v>
      </c>
      <c r="D6005" s="258" t="s">
        <v>910</v>
      </c>
      <c r="E6005" s="258">
        <v>499.98000000000008</v>
      </c>
      <c r="F6005" s="258" t="s">
        <v>3644</v>
      </c>
      <c r="G6005" s="259">
        <f>ROUND(Table3[[#This Row],[Net]],3)</f>
        <v>499.98</v>
      </c>
    </row>
    <row r="6006" spans="1:7">
      <c r="A6006" s="258" t="s">
        <v>6895</v>
      </c>
      <c r="B6006" s="258" t="s">
        <v>9838</v>
      </c>
      <c r="C6006" s="258">
        <v>2020</v>
      </c>
      <c r="D6006" s="258" t="s">
        <v>910</v>
      </c>
      <c r="E6006" s="258">
        <v>148.70999999999995</v>
      </c>
      <c r="F6006" s="258" t="s">
        <v>3644</v>
      </c>
      <c r="G6006" s="259">
        <f>ROUND(Table3[[#This Row],[Net]],3)</f>
        <v>148.71</v>
      </c>
    </row>
    <row r="6007" spans="1:7">
      <c r="A6007" s="258" t="s">
        <v>6896</v>
      </c>
      <c r="B6007" s="258" t="s">
        <v>9838</v>
      </c>
      <c r="C6007" s="258">
        <v>2020</v>
      </c>
      <c r="D6007" s="258" t="s">
        <v>910</v>
      </c>
      <c r="E6007" s="258">
        <v>160.26999999999998</v>
      </c>
      <c r="F6007" s="258" t="s">
        <v>3644</v>
      </c>
      <c r="G6007" s="259">
        <f>ROUND(Table3[[#This Row],[Net]],3)</f>
        <v>160.27000000000001</v>
      </c>
    </row>
    <row r="6008" spans="1:7">
      <c r="A6008" s="258" t="s">
        <v>6897</v>
      </c>
      <c r="B6008" s="258" t="s">
        <v>9838</v>
      </c>
      <c r="C6008" s="258">
        <v>2020</v>
      </c>
      <c r="D6008" s="258" t="s">
        <v>910</v>
      </c>
      <c r="E6008" s="258">
        <v>159.12</v>
      </c>
      <c r="F6008" s="258" t="s">
        <v>3644</v>
      </c>
      <c r="G6008" s="259">
        <f>ROUND(Table3[[#This Row],[Net]],3)</f>
        <v>159.12</v>
      </c>
    </row>
    <row r="6009" spans="1:7">
      <c r="A6009" s="258" t="s">
        <v>6898</v>
      </c>
      <c r="B6009" s="258" t="s">
        <v>9838</v>
      </c>
      <c r="C6009" s="258">
        <v>2020</v>
      </c>
      <c r="D6009" s="258" t="s">
        <v>910</v>
      </c>
      <c r="E6009" s="258">
        <v>140.96999999999997</v>
      </c>
      <c r="F6009" s="258" t="s">
        <v>3644</v>
      </c>
      <c r="G6009" s="259">
        <f>ROUND(Table3[[#This Row],[Net]],3)</f>
        <v>140.97</v>
      </c>
    </row>
    <row r="6010" spans="1:7">
      <c r="A6010" s="258" t="s">
        <v>6899</v>
      </c>
      <c r="B6010" s="258" t="s">
        <v>9838</v>
      </c>
      <c r="C6010" s="258">
        <v>2020</v>
      </c>
      <c r="D6010" s="258" t="s">
        <v>910</v>
      </c>
      <c r="E6010" s="258">
        <v>134.28999999999996</v>
      </c>
      <c r="F6010" s="258" t="s">
        <v>3644</v>
      </c>
      <c r="G6010" s="259">
        <f>ROUND(Table3[[#This Row],[Net]],3)</f>
        <v>134.29</v>
      </c>
    </row>
    <row r="6011" spans="1:7">
      <c r="A6011" s="258" t="s">
        <v>6900</v>
      </c>
      <c r="B6011" s="258" t="s">
        <v>9838</v>
      </c>
      <c r="C6011" s="258">
        <v>2020</v>
      </c>
      <c r="D6011" s="258" t="s">
        <v>910</v>
      </c>
      <c r="E6011" s="258">
        <v>160.79</v>
      </c>
      <c r="F6011" s="258" t="s">
        <v>3644</v>
      </c>
      <c r="G6011" s="259">
        <f>ROUND(Table3[[#This Row],[Net]],3)</f>
        <v>160.79</v>
      </c>
    </row>
    <row r="6012" spans="1:7">
      <c r="A6012" s="258" t="s">
        <v>6901</v>
      </c>
      <c r="B6012" s="258" t="s">
        <v>9838</v>
      </c>
      <c r="C6012" s="258">
        <v>2020</v>
      </c>
      <c r="D6012" s="258" t="s">
        <v>910</v>
      </c>
      <c r="E6012" s="258">
        <v>168.81999999999996</v>
      </c>
      <c r="F6012" s="258" t="s">
        <v>3644</v>
      </c>
      <c r="G6012" s="259">
        <f>ROUND(Table3[[#This Row],[Net]],3)</f>
        <v>168.82</v>
      </c>
    </row>
    <row r="6013" spans="1:7">
      <c r="A6013" s="258" t="s">
        <v>6902</v>
      </c>
      <c r="B6013" s="258" t="s">
        <v>9838</v>
      </c>
      <c r="C6013" s="258">
        <v>2020</v>
      </c>
      <c r="D6013" s="258" t="s">
        <v>910</v>
      </c>
      <c r="E6013" s="258">
        <v>348.72000000000008</v>
      </c>
      <c r="F6013" s="258" t="s">
        <v>3644</v>
      </c>
      <c r="G6013" s="259">
        <f>ROUND(Table3[[#This Row],[Net]],3)</f>
        <v>348.72</v>
      </c>
    </row>
    <row r="6014" spans="1:7">
      <c r="A6014" s="258" t="s">
        <v>6903</v>
      </c>
      <c r="B6014" s="258" t="s">
        <v>9838</v>
      </c>
      <c r="C6014" s="258">
        <v>2020</v>
      </c>
      <c r="D6014" s="258" t="s">
        <v>910</v>
      </c>
      <c r="E6014" s="258">
        <v>205.81000000000006</v>
      </c>
      <c r="F6014" s="258" t="s">
        <v>3644</v>
      </c>
      <c r="G6014" s="259">
        <f>ROUND(Table3[[#This Row],[Net]],3)</f>
        <v>205.81</v>
      </c>
    </row>
    <row r="6015" spans="1:7">
      <c r="A6015" s="258" t="s">
        <v>6904</v>
      </c>
      <c r="B6015" s="258" t="s">
        <v>9838</v>
      </c>
      <c r="C6015" s="258">
        <v>2020</v>
      </c>
      <c r="D6015" s="258" t="s">
        <v>910</v>
      </c>
      <c r="E6015" s="258">
        <v>117.28999999999999</v>
      </c>
      <c r="F6015" s="258" t="s">
        <v>3644</v>
      </c>
      <c r="G6015" s="259">
        <f>ROUND(Table3[[#This Row],[Net]],3)</f>
        <v>117.29</v>
      </c>
    </row>
    <row r="6016" spans="1:7">
      <c r="A6016" s="258" t="s">
        <v>6905</v>
      </c>
      <c r="B6016" s="258" t="s">
        <v>9838</v>
      </c>
      <c r="C6016" s="258">
        <v>2020</v>
      </c>
      <c r="D6016" s="258" t="s">
        <v>910</v>
      </c>
      <c r="E6016" s="258">
        <v>166.88000000000002</v>
      </c>
      <c r="F6016" s="258" t="s">
        <v>3644</v>
      </c>
      <c r="G6016" s="259">
        <f>ROUND(Table3[[#This Row],[Net]],3)</f>
        <v>166.88</v>
      </c>
    </row>
    <row r="6017" spans="1:7">
      <c r="A6017" s="258" t="s">
        <v>6906</v>
      </c>
      <c r="B6017" s="258" t="s">
        <v>9838</v>
      </c>
      <c r="C6017" s="258">
        <v>2020</v>
      </c>
      <c r="D6017" s="258" t="s">
        <v>910</v>
      </c>
      <c r="E6017" s="258">
        <v>136.85</v>
      </c>
      <c r="F6017" s="258" t="s">
        <v>3644</v>
      </c>
      <c r="G6017" s="259">
        <f>ROUND(Table3[[#This Row],[Net]],3)</f>
        <v>136.85</v>
      </c>
    </row>
    <row r="6018" spans="1:7">
      <c r="A6018" s="258" t="s">
        <v>6907</v>
      </c>
      <c r="B6018" s="258" t="s">
        <v>9838</v>
      </c>
      <c r="C6018" s="258">
        <v>2020</v>
      </c>
      <c r="D6018" s="258" t="s">
        <v>910</v>
      </c>
      <c r="E6018" s="258">
        <v>125.17999999999999</v>
      </c>
      <c r="F6018" s="258" t="s">
        <v>3644</v>
      </c>
      <c r="G6018" s="259">
        <f>ROUND(Table3[[#This Row],[Net]],3)</f>
        <v>125.18</v>
      </c>
    </row>
    <row r="6019" spans="1:7">
      <c r="A6019" s="258" t="s">
        <v>6908</v>
      </c>
      <c r="B6019" s="258" t="s">
        <v>9838</v>
      </c>
      <c r="C6019" s="258">
        <v>2020</v>
      </c>
      <c r="D6019" s="258" t="s">
        <v>910</v>
      </c>
      <c r="E6019" s="258">
        <v>89.01</v>
      </c>
      <c r="F6019" s="258" t="s">
        <v>3644</v>
      </c>
      <c r="G6019" s="259">
        <f>ROUND(Table3[[#This Row],[Net]],3)</f>
        <v>89.01</v>
      </c>
    </row>
    <row r="6020" spans="1:7">
      <c r="A6020" s="258" t="s">
        <v>6909</v>
      </c>
      <c r="B6020" s="258" t="s">
        <v>9838</v>
      </c>
      <c r="C6020" s="258">
        <v>2020</v>
      </c>
      <c r="D6020" s="258" t="s">
        <v>910</v>
      </c>
      <c r="E6020" s="258">
        <v>139.88000000000002</v>
      </c>
      <c r="F6020" s="258" t="s">
        <v>3644</v>
      </c>
      <c r="G6020" s="259">
        <f>ROUND(Table3[[#This Row],[Net]],3)</f>
        <v>139.88</v>
      </c>
    </row>
    <row r="6021" spans="1:7">
      <c r="A6021" s="258" t="s">
        <v>6910</v>
      </c>
      <c r="B6021" s="258" t="s">
        <v>9838</v>
      </c>
      <c r="C6021" s="258">
        <v>2020</v>
      </c>
      <c r="D6021" s="258" t="s">
        <v>910</v>
      </c>
      <c r="E6021" s="258">
        <v>116.30999999999997</v>
      </c>
      <c r="F6021" s="258" t="s">
        <v>3644</v>
      </c>
      <c r="G6021" s="259">
        <f>ROUND(Table3[[#This Row],[Net]],3)</f>
        <v>116.31</v>
      </c>
    </row>
    <row r="6022" spans="1:7">
      <c r="A6022" s="258" t="s">
        <v>6911</v>
      </c>
      <c r="B6022" s="258" t="s">
        <v>9838</v>
      </c>
      <c r="C6022" s="258">
        <v>2020</v>
      </c>
      <c r="D6022" s="258" t="s">
        <v>910</v>
      </c>
      <c r="E6022" s="258">
        <v>183.05</v>
      </c>
      <c r="F6022" s="258" t="s">
        <v>3644</v>
      </c>
      <c r="G6022" s="259">
        <f>ROUND(Table3[[#This Row],[Net]],3)</f>
        <v>183.05</v>
      </c>
    </row>
    <row r="6023" spans="1:7">
      <c r="A6023" s="258" t="s">
        <v>6912</v>
      </c>
      <c r="B6023" s="258" t="s">
        <v>9838</v>
      </c>
      <c r="C6023" s="258">
        <v>2020</v>
      </c>
      <c r="D6023" s="258" t="s">
        <v>910</v>
      </c>
      <c r="E6023" s="258">
        <v>183.04000000000002</v>
      </c>
      <c r="F6023" s="258" t="s">
        <v>3644</v>
      </c>
      <c r="G6023" s="259">
        <f>ROUND(Table3[[#This Row],[Net]],3)</f>
        <v>183.04</v>
      </c>
    </row>
    <row r="6024" spans="1:7">
      <c r="A6024" s="258" t="s">
        <v>6913</v>
      </c>
      <c r="B6024" s="258" t="s">
        <v>9838</v>
      </c>
      <c r="C6024" s="258">
        <v>2020</v>
      </c>
      <c r="D6024" s="258" t="s">
        <v>910</v>
      </c>
      <c r="E6024" s="258">
        <v>153.18</v>
      </c>
      <c r="F6024" s="258" t="s">
        <v>3644</v>
      </c>
      <c r="G6024" s="259">
        <f>ROUND(Table3[[#This Row],[Net]],3)</f>
        <v>153.18</v>
      </c>
    </row>
    <row r="6025" spans="1:7">
      <c r="A6025" s="258" t="s">
        <v>6914</v>
      </c>
      <c r="B6025" s="258" t="s">
        <v>9838</v>
      </c>
      <c r="C6025" s="258">
        <v>2020</v>
      </c>
      <c r="D6025" s="258" t="s">
        <v>910</v>
      </c>
      <c r="E6025" s="258">
        <v>145.20999999999998</v>
      </c>
      <c r="F6025" s="258" t="s">
        <v>3644</v>
      </c>
      <c r="G6025" s="259">
        <f>ROUND(Table3[[#This Row],[Net]],3)</f>
        <v>145.21</v>
      </c>
    </row>
    <row r="6026" spans="1:7">
      <c r="A6026" s="258" t="s">
        <v>6915</v>
      </c>
      <c r="B6026" s="258" t="s">
        <v>9838</v>
      </c>
      <c r="C6026" s="258">
        <v>2020</v>
      </c>
      <c r="D6026" s="258" t="s">
        <v>910</v>
      </c>
      <c r="E6026" s="258">
        <v>175.87</v>
      </c>
      <c r="F6026" s="258" t="s">
        <v>3644</v>
      </c>
      <c r="G6026" s="259">
        <f>ROUND(Table3[[#This Row],[Net]],3)</f>
        <v>175.87</v>
      </c>
    </row>
    <row r="6027" spans="1:7">
      <c r="A6027" s="258" t="s">
        <v>6916</v>
      </c>
      <c r="B6027" s="258" t="s">
        <v>9838</v>
      </c>
      <c r="C6027" s="258">
        <v>2020</v>
      </c>
      <c r="D6027" s="258" t="s">
        <v>910</v>
      </c>
      <c r="E6027" s="258">
        <v>133.26999999999998</v>
      </c>
      <c r="F6027" s="258" t="s">
        <v>3644</v>
      </c>
      <c r="G6027" s="259">
        <f>ROUND(Table3[[#This Row],[Net]],3)</f>
        <v>133.27000000000001</v>
      </c>
    </row>
    <row r="6028" spans="1:7">
      <c r="A6028" s="258" t="s">
        <v>6917</v>
      </c>
      <c r="B6028" s="258" t="s">
        <v>9838</v>
      </c>
      <c r="C6028" s="258">
        <v>2020</v>
      </c>
      <c r="D6028" s="258" t="s">
        <v>910</v>
      </c>
      <c r="E6028" s="258">
        <v>214.87000000000003</v>
      </c>
      <c r="F6028" s="258" t="s">
        <v>3644</v>
      </c>
      <c r="G6028" s="259">
        <f>ROUND(Table3[[#This Row],[Net]],3)</f>
        <v>214.87</v>
      </c>
    </row>
    <row r="6029" spans="1:7">
      <c r="A6029" s="258" t="s">
        <v>6918</v>
      </c>
      <c r="B6029" s="258" t="s">
        <v>9838</v>
      </c>
      <c r="C6029" s="258">
        <v>2020</v>
      </c>
      <c r="D6029" s="258" t="s">
        <v>910</v>
      </c>
      <c r="E6029" s="258">
        <v>183.78</v>
      </c>
      <c r="F6029" s="258" t="s">
        <v>3644</v>
      </c>
      <c r="G6029" s="259">
        <f>ROUND(Table3[[#This Row],[Net]],3)</f>
        <v>183.78</v>
      </c>
    </row>
    <row r="6030" spans="1:7">
      <c r="A6030" s="258" t="s">
        <v>6919</v>
      </c>
      <c r="B6030" s="258" t="s">
        <v>9838</v>
      </c>
      <c r="C6030" s="258">
        <v>2020</v>
      </c>
      <c r="D6030" s="258" t="s">
        <v>910</v>
      </c>
      <c r="E6030" s="258">
        <v>244.64999999999998</v>
      </c>
      <c r="F6030" s="258" t="s">
        <v>3644</v>
      </c>
      <c r="G6030" s="259">
        <f>ROUND(Table3[[#This Row],[Net]],3)</f>
        <v>244.65</v>
      </c>
    </row>
    <row r="6031" spans="1:7">
      <c r="A6031" s="258" t="s">
        <v>6920</v>
      </c>
      <c r="B6031" s="258" t="s">
        <v>9838</v>
      </c>
      <c r="C6031" s="258">
        <v>2020</v>
      </c>
      <c r="D6031" s="258" t="s">
        <v>910</v>
      </c>
      <c r="E6031" s="258">
        <v>176.36999999999998</v>
      </c>
      <c r="F6031" s="258" t="s">
        <v>3644</v>
      </c>
      <c r="G6031" s="259">
        <f>ROUND(Table3[[#This Row],[Net]],3)</f>
        <v>176.37</v>
      </c>
    </row>
    <row r="6032" spans="1:7">
      <c r="A6032" s="258" t="s">
        <v>6921</v>
      </c>
      <c r="B6032" s="258" t="s">
        <v>9838</v>
      </c>
      <c r="C6032" s="258">
        <v>2020</v>
      </c>
      <c r="D6032" s="258" t="s">
        <v>910</v>
      </c>
      <c r="E6032" s="258">
        <v>141.14000000000001</v>
      </c>
      <c r="F6032" s="258" t="s">
        <v>3644</v>
      </c>
      <c r="G6032" s="259">
        <f>ROUND(Table3[[#This Row],[Net]],3)</f>
        <v>141.13999999999999</v>
      </c>
    </row>
    <row r="6033" spans="1:7">
      <c r="A6033" s="258" t="s">
        <v>6922</v>
      </c>
      <c r="B6033" s="258" t="s">
        <v>9838</v>
      </c>
      <c r="C6033" s="258">
        <v>2020</v>
      </c>
      <c r="D6033" s="258" t="s">
        <v>910</v>
      </c>
      <c r="E6033" s="258">
        <v>175.89999999999998</v>
      </c>
      <c r="F6033" s="258" t="s">
        <v>3644</v>
      </c>
      <c r="G6033" s="259">
        <f>ROUND(Table3[[#This Row],[Net]],3)</f>
        <v>175.9</v>
      </c>
    </row>
    <row r="6034" spans="1:7">
      <c r="A6034" s="258" t="s">
        <v>6923</v>
      </c>
      <c r="B6034" s="258" t="s">
        <v>9838</v>
      </c>
      <c r="C6034" s="258">
        <v>2020</v>
      </c>
      <c r="D6034" s="258" t="s">
        <v>910</v>
      </c>
      <c r="E6034" s="258">
        <v>130.88</v>
      </c>
      <c r="F6034" s="258" t="s">
        <v>3644</v>
      </c>
      <c r="G6034" s="259">
        <f>ROUND(Table3[[#This Row],[Net]],3)</f>
        <v>130.88</v>
      </c>
    </row>
    <row r="6035" spans="1:7">
      <c r="A6035" s="258" t="s">
        <v>6924</v>
      </c>
      <c r="B6035" s="258" t="s">
        <v>9838</v>
      </c>
      <c r="C6035" s="258">
        <v>2020</v>
      </c>
      <c r="D6035" s="258" t="s">
        <v>910</v>
      </c>
      <c r="E6035" s="258">
        <v>53.890000000000008</v>
      </c>
      <c r="F6035" s="258" t="s">
        <v>3644</v>
      </c>
      <c r="G6035" s="259">
        <f>ROUND(Table3[[#This Row],[Net]],3)</f>
        <v>53.89</v>
      </c>
    </row>
    <row r="6036" spans="1:7">
      <c r="A6036" s="258" t="s">
        <v>6925</v>
      </c>
      <c r="B6036" s="258" t="s">
        <v>9838</v>
      </c>
      <c r="C6036" s="258">
        <v>2020</v>
      </c>
      <c r="D6036" s="258" t="s">
        <v>910</v>
      </c>
      <c r="E6036" s="258">
        <v>58.94</v>
      </c>
      <c r="F6036" s="258" t="s">
        <v>3644</v>
      </c>
      <c r="G6036" s="259">
        <f>ROUND(Table3[[#This Row],[Net]],3)</f>
        <v>58.94</v>
      </c>
    </row>
    <row r="6037" spans="1:7">
      <c r="A6037" s="258" t="s">
        <v>6926</v>
      </c>
      <c r="B6037" s="258" t="s">
        <v>9838</v>
      </c>
      <c r="C6037" s="258">
        <v>2020</v>
      </c>
      <c r="D6037" s="258" t="s">
        <v>910</v>
      </c>
      <c r="E6037" s="258">
        <v>103.10999999999999</v>
      </c>
      <c r="F6037" s="258" t="s">
        <v>3644</v>
      </c>
      <c r="G6037" s="259">
        <f>ROUND(Table3[[#This Row],[Net]],3)</f>
        <v>103.11</v>
      </c>
    </row>
    <row r="6038" spans="1:7">
      <c r="A6038" s="258" t="s">
        <v>6927</v>
      </c>
      <c r="B6038" s="258" t="s">
        <v>9838</v>
      </c>
      <c r="C6038" s="258">
        <v>2020</v>
      </c>
      <c r="D6038" s="258" t="s">
        <v>910</v>
      </c>
      <c r="E6038" s="258">
        <v>168.41000000000003</v>
      </c>
      <c r="F6038" s="258" t="s">
        <v>3644</v>
      </c>
      <c r="G6038" s="259">
        <f>ROUND(Table3[[#This Row],[Net]],3)</f>
        <v>168.41</v>
      </c>
    </row>
    <row r="6039" spans="1:7">
      <c r="A6039" s="258" t="s">
        <v>6928</v>
      </c>
      <c r="B6039" s="258" t="s">
        <v>9838</v>
      </c>
      <c r="C6039" s="258">
        <v>2020</v>
      </c>
      <c r="D6039" s="258" t="s">
        <v>910</v>
      </c>
      <c r="E6039" s="258">
        <v>140.92000000000002</v>
      </c>
      <c r="F6039" s="258" t="s">
        <v>3644</v>
      </c>
      <c r="G6039" s="259">
        <f>ROUND(Table3[[#This Row],[Net]],3)</f>
        <v>140.91999999999999</v>
      </c>
    </row>
    <row r="6040" spans="1:7">
      <c r="A6040" s="258" t="s">
        <v>6929</v>
      </c>
      <c r="B6040" s="258" t="s">
        <v>9838</v>
      </c>
      <c r="C6040" s="258">
        <v>2020</v>
      </c>
      <c r="D6040" s="258" t="s">
        <v>910</v>
      </c>
      <c r="E6040" s="258">
        <v>226.87</v>
      </c>
      <c r="F6040" s="258" t="s">
        <v>3644</v>
      </c>
      <c r="G6040" s="259">
        <f>ROUND(Table3[[#This Row],[Net]],3)</f>
        <v>226.87</v>
      </c>
    </row>
    <row r="6041" spans="1:7">
      <c r="A6041" s="258" t="s">
        <v>6930</v>
      </c>
      <c r="B6041" s="258" t="s">
        <v>9838</v>
      </c>
      <c r="C6041" s="258">
        <v>2020</v>
      </c>
      <c r="D6041" s="258" t="s">
        <v>910</v>
      </c>
      <c r="E6041" s="258">
        <v>229.79000000000002</v>
      </c>
      <c r="F6041" s="258" t="s">
        <v>3644</v>
      </c>
      <c r="G6041" s="259">
        <f>ROUND(Table3[[#This Row],[Net]],3)</f>
        <v>229.79</v>
      </c>
    </row>
    <row r="6042" spans="1:7">
      <c r="A6042" s="258" t="s">
        <v>6931</v>
      </c>
      <c r="B6042" s="258" t="s">
        <v>9838</v>
      </c>
      <c r="C6042" s="258">
        <v>2020</v>
      </c>
      <c r="D6042" s="258" t="s">
        <v>910</v>
      </c>
      <c r="E6042" s="258">
        <v>128.92999999999998</v>
      </c>
      <c r="F6042" s="258" t="s">
        <v>3644</v>
      </c>
      <c r="G6042" s="259">
        <f>ROUND(Table3[[#This Row],[Net]],3)</f>
        <v>128.93</v>
      </c>
    </row>
    <row r="6043" spans="1:7">
      <c r="A6043" s="258" t="s">
        <v>6932</v>
      </c>
      <c r="B6043" s="258" t="s">
        <v>9838</v>
      </c>
      <c r="C6043" s="258">
        <v>2020</v>
      </c>
      <c r="D6043" s="258" t="s">
        <v>910</v>
      </c>
      <c r="E6043" s="258">
        <v>214.83</v>
      </c>
      <c r="F6043" s="258" t="s">
        <v>3644</v>
      </c>
      <c r="G6043" s="259">
        <f>ROUND(Table3[[#This Row],[Net]],3)</f>
        <v>214.83</v>
      </c>
    </row>
    <row r="6044" spans="1:7">
      <c r="A6044" s="258" t="s">
        <v>6933</v>
      </c>
      <c r="B6044" s="258" t="s">
        <v>9838</v>
      </c>
      <c r="C6044" s="258">
        <v>2020</v>
      </c>
      <c r="D6044" s="258" t="s">
        <v>910</v>
      </c>
      <c r="E6044" s="258">
        <v>115.11999999999999</v>
      </c>
      <c r="F6044" s="258" t="s">
        <v>3644</v>
      </c>
      <c r="G6044" s="259">
        <f>ROUND(Table3[[#This Row],[Net]],3)</f>
        <v>115.12</v>
      </c>
    </row>
    <row r="6045" spans="1:7">
      <c r="A6045" s="258" t="s">
        <v>6934</v>
      </c>
      <c r="B6045" s="258" t="s">
        <v>9838</v>
      </c>
      <c r="C6045" s="258">
        <v>2020</v>
      </c>
      <c r="D6045" s="258" t="s">
        <v>910</v>
      </c>
      <c r="E6045" s="258">
        <v>140.79000000000002</v>
      </c>
      <c r="F6045" s="258" t="s">
        <v>3644</v>
      </c>
      <c r="G6045" s="259">
        <f>ROUND(Table3[[#This Row],[Net]],3)</f>
        <v>140.79</v>
      </c>
    </row>
    <row r="6046" spans="1:7">
      <c r="A6046" s="258" t="s">
        <v>6935</v>
      </c>
      <c r="B6046" s="258" t="s">
        <v>9838</v>
      </c>
      <c r="C6046" s="258">
        <v>2020</v>
      </c>
      <c r="D6046" s="258" t="s">
        <v>910</v>
      </c>
      <c r="E6046" s="258">
        <v>122.28</v>
      </c>
      <c r="F6046" s="258" t="s">
        <v>3644</v>
      </c>
      <c r="G6046" s="259">
        <f>ROUND(Table3[[#This Row],[Net]],3)</f>
        <v>122.28</v>
      </c>
    </row>
    <row r="6047" spans="1:7">
      <c r="A6047" s="258" t="s">
        <v>6936</v>
      </c>
      <c r="B6047" s="258" t="s">
        <v>9838</v>
      </c>
      <c r="C6047" s="258">
        <v>2020</v>
      </c>
      <c r="D6047" s="258" t="s">
        <v>910</v>
      </c>
      <c r="E6047" s="258">
        <v>87.94</v>
      </c>
      <c r="F6047" s="258" t="s">
        <v>3644</v>
      </c>
      <c r="G6047" s="259">
        <f>ROUND(Table3[[#This Row],[Net]],3)</f>
        <v>87.94</v>
      </c>
    </row>
    <row r="6048" spans="1:7">
      <c r="A6048" s="258" t="s">
        <v>6937</v>
      </c>
      <c r="B6048" s="258" t="s">
        <v>9838</v>
      </c>
      <c r="C6048" s="258">
        <v>2020</v>
      </c>
      <c r="D6048" s="258" t="s">
        <v>910</v>
      </c>
      <c r="E6048" s="258">
        <v>223.82</v>
      </c>
      <c r="F6048" s="258" t="s">
        <v>3644</v>
      </c>
      <c r="G6048" s="259">
        <f>ROUND(Table3[[#This Row],[Net]],3)</f>
        <v>223.82</v>
      </c>
    </row>
    <row r="6049" spans="1:7">
      <c r="A6049" s="258" t="s">
        <v>6938</v>
      </c>
      <c r="B6049" s="258" t="s">
        <v>9838</v>
      </c>
      <c r="C6049" s="258">
        <v>2020</v>
      </c>
      <c r="D6049" s="258" t="s">
        <v>910</v>
      </c>
      <c r="E6049" s="258">
        <v>122.1</v>
      </c>
      <c r="F6049" s="258" t="s">
        <v>3644</v>
      </c>
      <c r="G6049" s="259">
        <f>ROUND(Table3[[#This Row],[Net]],3)</f>
        <v>122.1</v>
      </c>
    </row>
    <row r="6050" spans="1:7">
      <c r="A6050" s="258" t="s">
        <v>6939</v>
      </c>
      <c r="B6050" s="258" t="s">
        <v>9838</v>
      </c>
      <c r="C6050" s="258">
        <v>2020</v>
      </c>
      <c r="D6050" s="258" t="s">
        <v>910</v>
      </c>
      <c r="E6050" s="258">
        <v>123.33000000000001</v>
      </c>
      <c r="F6050" s="258" t="s">
        <v>3644</v>
      </c>
      <c r="G6050" s="259">
        <f>ROUND(Table3[[#This Row],[Net]],3)</f>
        <v>123.33</v>
      </c>
    </row>
    <row r="6051" spans="1:7">
      <c r="A6051" s="258" t="s">
        <v>6940</v>
      </c>
      <c r="B6051" s="258" t="s">
        <v>9838</v>
      </c>
      <c r="C6051" s="258">
        <v>2020</v>
      </c>
      <c r="D6051" s="258" t="s">
        <v>910</v>
      </c>
      <c r="E6051" s="258">
        <v>59.33</v>
      </c>
      <c r="F6051" s="258" t="s">
        <v>3644</v>
      </c>
      <c r="G6051" s="259">
        <f>ROUND(Table3[[#This Row],[Net]],3)</f>
        <v>59.33</v>
      </c>
    </row>
    <row r="6052" spans="1:7">
      <c r="A6052" s="258" t="s">
        <v>6941</v>
      </c>
      <c r="B6052" s="258" t="s">
        <v>9838</v>
      </c>
      <c r="C6052" s="258">
        <v>2020</v>
      </c>
      <c r="D6052" s="258" t="s">
        <v>910</v>
      </c>
      <c r="E6052" s="258">
        <v>88.23</v>
      </c>
      <c r="F6052" s="258" t="s">
        <v>3644</v>
      </c>
      <c r="G6052" s="259">
        <f>ROUND(Table3[[#This Row],[Net]],3)</f>
        <v>88.23</v>
      </c>
    </row>
    <row r="6053" spans="1:7">
      <c r="A6053" s="258" t="s">
        <v>6942</v>
      </c>
      <c r="B6053" s="258" t="s">
        <v>9838</v>
      </c>
      <c r="C6053" s="258">
        <v>2020</v>
      </c>
      <c r="D6053" s="258" t="s">
        <v>910</v>
      </c>
      <c r="E6053" s="258">
        <v>305.75</v>
      </c>
      <c r="F6053" s="258" t="s">
        <v>3644</v>
      </c>
      <c r="G6053" s="259">
        <f>ROUND(Table3[[#This Row],[Net]],3)</f>
        <v>305.75</v>
      </c>
    </row>
    <row r="6054" spans="1:7">
      <c r="A6054" s="258" t="s">
        <v>6943</v>
      </c>
      <c r="B6054" s="258" t="s">
        <v>9838</v>
      </c>
      <c r="C6054" s="258">
        <v>2020</v>
      </c>
      <c r="D6054" s="258" t="s">
        <v>910</v>
      </c>
      <c r="E6054" s="258">
        <v>248.75000000000003</v>
      </c>
      <c r="F6054" s="258" t="s">
        <v>3644</v>
      </c>
      <c r="G6054" s="259">
        <f>ROUND(Table3[[#This Row],[Net]],3)</f>
        <v>248.75</v>
      </c>
    </row>
    <row r="6055" spans="1:7">
      <c r="A6055" s="258" t="s">
        <v>6944</v>
      </c>
      <c r="B6055" s="258" t="s">
        <v>9838</v>
      </c>
      <c r="C6055" s="258">
        <v>2020</v>
      </c>
      <c r="D6055" s="258" t="s">
        <v>910</v>
      </c>
      <c r="E6055" s="258">
        <v>119.49999999999999</v>
      </c>
      <c r="F6055" s="258" t="s">
        <v>3644</v>
      </c>
      <c r="G6055" s="259">
        <f>ROUND(Table3[[#This Row],[Net]],3)</f>
        <v>119.5</v>
      </c>
    </row>
    <row r="6056" spans="1:7">
      <c r="A6056" s="258" t="s">
        <v>6945</v>
      </c>
      <c r="B6056" s="258" t="s">
        <v>9838</v>
      </c>
      <c r="C6056" s="258">
        <v>2020</v>
      </c>
      <c r="D6056" s="258" t="s">
        <v>910</v>
      </c>
      <c r="E6056" s="258">
        <v>266.95000000000005</v>
      </c>
      <c r="F6056" s="258" t="s">
        <v>3644</v>
      </c>
      <c r="G6056" s="259">
        <f>ROUND(Table3[[#This Row],[Net]],3)</f>
        <v>266.95</v>
      </c>
    </row>
    <row r="6057" spans="1:7">
      <c r="A6057" s="258" t="s">
        <v>6946</v>
      </c>
      <c r="B6057" s="258" t="s">
        <v>9838</v>
      </c>
      <c r="C6057" s="258">
        <v>2020</v>
      </c>
      <c r="D6057" s="258" t="s">
        <v>910</v>
      </c>
      <c r="E6057" s="258">
        <v>185.85000000000002</v>
      </c>
      <c r="F6057" s="258" t="s">
        <v>3644</v>
      </c>
      <c r="G6057" s="259">
        <f>ROUND(Table3[[#This Row],[Net]],3)</f>
        <v>185.85</v>
      </c>
    </row>
    <row r="6058" spans="1:7">
      <c r="A6058" s="258" t="s">
        <v>6947</v>
      </c>
      <c r="B6058" s="258" t="s">
        <v>9838</v>
      </c>
      <c r="C6058" s="258">
        <v>2020</v>
      </c>
      <c r="D6058" s="258" t="s">
        <v>910</v>
      </c>
      <c r="E6058" s="258">
        <v>105.21</v>
      </c>
      <c r="F6058" s="258" t="s">
        <v>3644</v>
      </c>
      <c r="G6058" s="259">
        <f>ROUND(Table3[[#This Row],[Net]],3)</f>
        <v>105.21</v>
      </c>
    </row>
    <row r="6059" spans="1:7">
      <c r="A6059" s="258" t="s">
        <v>6948</v>
      </c>
      <c r="B6059" s="258" t="s">
        <v>9838</v>
      </c>
      <c r="C6059" s="258">
        <v>2020</v>
      </c>
      <c r="D6059" s="258" t="s">
        <v>910</v>
      </c>
      <c r="E6059" s="258">
        <v>175.63</v>
      </c>
      <c r="F6059" s="258" t="s">
        <v>3644</v>
      </c>
      <c r="G6059" s="259">
        <f>ROUND(Table3[[#This Row],[Net]],3)</f>
        <v>175.63</v>
      </c>
    </row>
    <row r="6060" spans="1:7">
      <c r="A6060" s="258" t="s">
        <v>6949</v>
      </c>
      <c r="B6060" s="258" t="s">
        <v>9838</v>
      </c>
      <c r="C6060" s="258">
        <v>2020</v>
      </c>
      <c r="D6060" s="258" t="s">
        <v>910</v>
      </c>
      <c r="E6060" s="258">
        <v>178.35</v>
      </c>
      <c r="F6060" s="258" t="s">
        <v>3644</v>
      </c>
      <c r="G6060" s="259">
        <f>ROUND(Table3[[#This Row],[Net]],3)</f>
        <v>178.35</v>
      </c>
    </row>
    <row r="6061" spans="1:7">
      <c r="A6061" s="258" t="s">
        <v>6950</v>
      </c>
      <c r="B6061" s="258" t="s">
        <v>9838</v>
      </c>
      <c r="C6061" s="258">
        <v>2020</v>
      </c>
      <c r="D6061" s="258" t="s">
        <v>910</v>
      </c>
      <c r="E6061" s="258">
        <v>168.52999999999997</v>
      </c>
      <c r="F6061" s="258" t="s">
        <v>3644</v>
      </c>
      <c r="G6061" s="259">
        <f>ROUND(Table3[[#This Row],[Net]],3)</f>
        <v>168.53</v>
      </c>
    </row>
    <row r="6062" spans="1:7">
      <c r="A6062" s="258" t="s">
        <v>6951</v>
      </c>
      <c r="B6062" s="258" t="s">
        <v>9838</v>
      </c>
      <c r="C6062" s="258">
        <v>2020</v>
      </c>
      <c r="D6062" s="258" t="s">
        <v>910</v>
      </c>
      <c r="E6062" s="258">
        <v>118.92999999999999</v>
      </c>
      <c r="F6062" s="258" t="s">
        <v>3644</v>
      </c>
      <c r="G6062" s="259">
        <f>ROUND(Table3[[#This Row],[Net]],3)</f>
        <v>118.93</v>
      </c>
    </row>
    <row r="6063" spans="1:7">
      <c r="A6063" s="258" t="s">
        <v>6952</v>
      </c>
      <c r="B6063" s="258" t="s">
        <v>9838</v>
      </c>
      <c r="C6063" s="258">
        <v>2020</v>
      </c>
      <c r="D6063" s="258" t="s">
        <v>910</v>
      </c>
      <c r="E6063" s="258">
        <v>108.35</v>
      </c>
      <c r="F6063" s="258" t="s">
        <v>3644</v>
      </c>
      <c r="G6063" s="259">
        <f>ROUND(Table3[[#This Row],[Net]],3)</f>
        <v>108.35</v>
      </c>
    </row>
    <row r="6064" spans="1:7">
      <c r="A6064" s="258" t="s">
        <v>6953</v>
      </c>
      <c r="B6064" s="258" t="s">
        <v>9838</v>
      </c>
      <c r="C6064" s="258">
        <v>2020</v>
      </c>
      <c r="D6064" s="258" t="s">
        <v>910</v>
      </c>
      <c r="E6064" s="258">
        <v>170.9</v>
      </c>
      <c r="F6064" s="258" t="s">
        <v>3644</v>
      </c>
      <c r="G6064" s="259">
        <f>ROUND(Table3[[#This Row],[Net]],3)</f>
        <v>170.9</v>
      </c>
    </row>
    <row r="6065" spans="1:7">
      <c r="A6065" s="258" t="s">
        <v>6954</v>
      </c>
      <c r="B6065" s="258" t="s">
        <v>9838</v>
      </c>
      <c r="C6065" s="258">
        <v>2020</v>
      </c>
      <c r="D6065" s="258" t="s">
        <v>910</v>
      </c>
      <c r="E6065" s="258">
        <v>235.46</v>
      </c>
      <c r="F6065" s="258" t="s">
        <v>3644</v>
      </c>
      <c r="G6065" s="259">
        <f>ROUND(Table3[[#This Row],[Net]],3)</f>
        <v>235.46</v>
      </c>
    </row>
    <row r="6066" spans="1:7">
      <c r="A6066" s="258" t="s">
        <v>6955</v>
      </c>
      <c r="B6066" s="258" t="s">
        <v>9838</v>
      </c>
      <c r="C6066" s="258">
        <v>2020</v>
      </c>
      <c r="D6066" s="258" t="s">
        <v>910</v>
      </c>
      <c r="E6066" s="258">
        <v>108.7</v>
      </c>
      <c r="F6066" s="258" t="s">
        <v>3644</v>
      </c>
      <c r="G6066" s="259">
        <f>ROUND(Table3[[#This Row],[Net]],3)</f>
        <v>108.7</v>
      </c>
    </row>
    <row r="6067" spans="1:7">
      <c r="A6067" s="258" t="s">
        <v>6956</v>
      </c>
      <c r="B6067" s="258" t="s">
        <v>9838</v>
      </c>
      <c r="C6067" s="258">
        <v>2020</v>
      </c>
      <c r="D6067" s="258" t="s">
        <v>910</v>
      </c>
      <c r="E6067" s="258">
        <v>146.31</v>
      </c>
      <c r="F6067" s="258" t="s">
        <v>3644</v>
      </c>
      <c r="G6067" s="259">
        <f>ROUND(Table3[[#This Row],[Net]],3)</f>
        <v>146.31</v>
      </c>
    </row>
    <row r="6068" spans="1:7">
      <c r="A6068" s="258" t="s">
        <v>6957</v>
      </c>
      <c r="B6068" s="258" t="s">
        <v>9838</v>
      </c>
      <c r="C6068" s="258">
        <v>2020</v>
      </c>
      <c r="D6068" s="258" t="s">
        <v>910</v>
      </c>
      <c r="E6068" s="258">
        <v>38.179999999999993</v>
      </c>
      <c r="F6068" s="258" t="s">
        <v>3644</v>
      </c>
      <c r="G6068" s="259">
        <f>ROUND(Table3[[#This Row],[Net]],3)</f>
        <v>38.18</v>
      </c>
    </row>
    <row r="6069" spans="1:7">
      <c r="A6069" s="258" t="s">
        <v>6958</v>
      </c>
      <c r="B6069" s="258" t="s">
        <v>9838</v>
      </c>
      <c r="C6069" s="258">
        <v>2020</v>
      </c>
      <c r="D6069" s="258" t="s">
        <v>910</v>
      </c>
      <c r="E6069" s="258">
        <v>166.16</v>
      </c>
      <c r="F6069" s="258" t="s">
        <v>3644</v>
      </c>
      <c r="G6069" s="259">
        <f>ROUND(Table3[[#This Row],[Net]],3)</f>
        <v>166.16</v>
      </c>
    </row>
    <row r="6070" spans="1:7">
      <c r="A6070" s="258" t="s">
        <v>6959</v>
      </c>
      <c r="B6070" s="258" t="s">
        <v>9838</v>
      </c>
      <c r="C6070" s="258">
        <v>2020</v>
      </c>
      <c r="D6070" s="258" t="s">
        <v>910</v>
      </c>
      <c r="E6070" s="258">
        <v>349.97999999999996</v>
      </c>
      <c r="F6070" s="258" t="s">
        <v>3644</v>
      </c>
      <c r="G6070" s="259">
        <f>ROUND(Table3[[#This Row],[Net]],3)</f>
        <v>349.98</v>
      </c>
    </row>
    <row r="6071" spans="1:7">
      <c r="A6071" s="258" t="s">
        <v>6960</v>
      </c>
      <c r="B6071" s="258" t="s">
        <v>9838</v>
      </c>
      <c r="C6071" s="258">
        <v>2020</v>
      </c>
      <c r="D6071" s="258" t="s">
        <v>910</v>
      </c>
      <c r="E6071" s="258">
        <v>200.25</v>
      </c>
      <c r="F6071" s="258" t="s">
        <v>3644</v>
      </c>
      <c r="G6071" s="259">
        <f>ROUND(Table3[[#This Row],[Net]],3)</f>
        <v>200.25</v>
      </c>
    </row>
    <row r="6072" spans="1:7">
      <c r="A6072" s="258" t="s">
        <v>6961</v>
      </c>
      <c r="B6072" s="258" t="s">
        <v>9838</v>
      </c>
      <c r="C6072" s="258">
        <v>2020</v>
      </c>
      <c r="D6072" s="258" t="s">
        <v>910</v>
      </c>
      <c r="E6072" s="258">
        <v>207.03</v>
      </c>
      <c r="F6072" s="258" t="s">
        <v>3644</v>
      </c>
      <c r="G6072" s="259">
        <f>ROUND(Table3[[#This Row],[Net]],3)</f>
        <v>207.03</v>
      </c>
    </row>
    <row r="6073" spans="1:7">
      <c r="A6073" s="258" t="s">
        <v>6962</v>
      </c>
      <c r="B6073" s="258" t="s">
        <v>9838</v>
      </c>
      <c r="C6073" s="258">
        <v>2020</v>
      </c>
      <c r="D6073" s="258" t="s">
        <v>910</v>
      </c>
      <c r="E6073" s="258">
        <v>167.79</v>
      </c>
      <c r="F6073" s="258" t="s">
        <v>3644</v>
      </c>
      <c r="G6073" s="259">
        <f>ROUND(Table3[[#This Row],[Net]],3)</f>
        <v>167.79</v>
      </c>
    </row>
    <row r="6074" spans="1:7">
      <c r="A6074" s="258" t="s">
        <v>6963</v>
      </c>
      <c r="B6074" s="258" t="s">
        <v>9838</v>
      </c>
      <c r="C6074" s="258">
        <v>2020</v>
      </c>
      <c r="D6074" s="258" t="s">
        <v>910</v>
      </c>
      <c r="E6074" s="258">
        <v>210.18000000000004</v>
      </c>
      <c r="F6074" s="258" t="s">
        <v>3644</v>
      </c>
      <c r="G6074" s="259">
        <f>ROUND(Table3[[#This Row],[Net]],3)</f>
        <v>210.18</v>
      </c>
    </row>
    <row r="6075" spans="1:7">
      <c r="A6075" s="258" t="s">
        <v>6964</v>
      </c>
      <c r="B6075" s="258" t="s">
        <v>9838</v>
      </c>
      <c r="C6075" s="258">
        <v>2020</v>
      </c>
      <c r="D6075" s="258" t="s">
        <v>910</v>
      </c>
      <c r="E6075" s="258">
        <v>215.5</v>
      </c>
      <c r="F6075" s="258" t="s">
        <v>3644</v>
      </c>
      <c r="G6075" s="259">
        <f>ROUND(Table3[[#This Row],[Net]],3)</f>
        <v>215.5</v>
      </c>
    </row>
    <row r="6076" spans="1:7">
      <c r="A6076" s="258" t="s">
        <v>6965</v>
      </c>
      <c r="B6076" s="258" t="s">
        <v>9838</v>
      </c>
      <c r="C6076" s="258">
        <v>2020</v>
      </c>
      <c r="D6076" s="258" t="s">
        <v>910</v>
      </c>
      <c r="E6076" s="258">
        <v>99.03</v>
      </c>
      <c r="F6076" s="258" t="s">
        <v>3644</v>
      </c>
      <c r="G6076" s="259">
        <f>ROUND(Table3[[#This Row],[Net]],3)</f>
        <v>99.03</v>
      </c>
    </row>
    <row r="6077" spans="1:7">
      <c r="A6077" s="258" t="s">
        <v>6966</v>
      </c>
      <c r="B6077" s="258" t="s">
        <v>9838</v>
      </c>
      <c r="C6077" s="258">
        <v>2020</v>
      </c>
      <c r="D6077" s="258" t="s">
        <v>910</v>
      </c>
      <c r="E6077" s="258">
        <v>122.13000000000001</v>
      </c>
      <c r="F6077" s="258" t="s">
        <v>3644</v>
      </c>
      <c r="G6077" s="259">
        <f>ROUND(Table3[[#This Row],[Net]],3)</f>
        <v>122.13</v>
      </c>
    </row>
    <row r="6078" spans="1:7">
      <c r="A6078" s="258" t="s">
        <v>6967</v>
      </c>
      <c r="B6078" s="258" t="s">
        <v>9838</v>
      </c>
      <c r="C6078" s="258">
        <v>2020</v>
      </c>
      <c r="D6078" s="258" t="s">
        <v>910</v>
      </c>
      <c r="E6078" s="258">
        <v>96.809999999999988</v>
      </c>
      <c r="F6078" s="258" t="s">
        <v>3644</v>
      </c>
      <c r="G6078" s="259">
        <f>ROUND(Table3[[#This Row],[Net]],3)</f>
        <v>96.81</v>
      </c>
    </row>
    <row r="6079" spans="1:7">
      <c r="A6079" s="258" t="s">
        <v>6968</v>
      </c>
      <c r="B6079" s="258" t="s">
        <v>9838</v>
      </c>
      <c r="C6079" s="258">
        <v>2020</v>
      </c>
      <c r="D6079" s="258" t="s">
        <v>910</v>
      </c>
      <c r="E6079" s="258">
        <v>136.72</v>
      </c>
      <c r="F6079" s="258" t="s">
        <v>3644</v>
      </c>
      <c r="G6079" s="259">
        <f>ROUND(Table3[[#This Row],[Net]],3)</f>
        <v>136.72</v>
      </c>
    </row>
    <row r="6080" spans="1:7">
      <c r="A6080" s="258" t="s">
        <v>6969</v>
      </c>
      <c r="B6080" s="258" t="s">
        <v>9838</v>
      </c>
      <c r="C6080" s="258">
        <v>2020</v>
      </c>
      <c r="D6080" s="258" t="s">
        <v>910</v>
      </c>
      <c r="E6080" s="258">
        <v>109.86</v>
      </c>
      <c r="F6080" s="258" t="s">
        <v>3644</v>
      </c>
      <c r="G6080" s="259">
        <f>ROUND(Table3[[#This Row],[Net]],3)</f>
        <v>109.86</v>
      </c>
    </row>
    <row r="6081" spans="1:7">
      <c r="A6081" s="258" t="s">
        <v>6970</v>
      </c>
      <c r="B6081" s="258" t="s">
        <v>9838</v>
      </c>
      <c r="C6081" s="258">
        <v>2020</v>
      </c>
      <c r="D6081" s="258" t="s">
        <v>910</v>
      </c>
      <c r="E6081" s="258">
        <v>71.510000000000005</v>
      </c>
      <c r="F6081" s="258" t="s">
        <v>3644</v>
      </c>
      <c r="G6081" s="259">
        <f>ROUND(Table3[[#This Row],[Net]],3)</f>
        <v>71.510000000000005</v>
      </c>
    </row>
    <row r="6082" spans="1:7">
      <c r="A6082" s="258" t="s">
        <v>6971</v>
      </c>
      <c r="B6082" s="258" t="s">
        <v>9838</v>
      </c>
      <c r="C6082" s="258">
        <v>2020</v>
      </c>
      <c r="D6082" s="258" t="s">
        <v>910</v>
      </c>
      <c r="E6082" s="258">
        <v>89.36</v>
      </c>
      <c r="F6082" s="258" t="s">
        <v>3644</v>
      </c>
      <c r="G6082" s="259">
        <f>ROUND(Table3[[#This Row],[Net]],3)</f>
        <v>89.36</v>
      </c>
    </row>
    <row r="6083" spans="1:7">
      <c r="A6083" s="258" t="s">
        <v>6972</v>
      </c>
      <c r="B6083" s="258" t="s">
        <v>9838</v>
      </c>
      <c r="C6083" s="258">
        <v>2020</v>
      </c>
      <c r="D6083" s="258" t="s">
        <v>910</v>
      </c>
      <c r="E6083" s="258">
        <v>159.35</v>
      </c>
      <c r="F6083" s="258" t="s">
        <v>3644</v>
      </c>
      <c r="G6083" s="259">
        <f>ROUND(Table3[[#This Row],[Net]],3)</f>
        <v>159.35</v>
      </c>
    </row>
    <row r="6084" spans="1:7">
      <c r="A6084" s="258" t="s">
        <v>6973</v>
      </c>
      <c r="B6084" s="258" t="s">
        <v>9838</v>
      </c>
      <c r="C6084" s="258">
        <v>2020</v>
      </c>
      <c r="D6084" s="258" t="s">
        <v>910</v>
      </c>
      <c r="E6084" s="258">
        <v>57.89</v>
      </c>
      <c r="F6084" s="258" t="s">
        <v>3644</v>
      </c>
      <c r="G6084" s="259">
        <f>ROUND(Table3[[#This Row],[Net]],3)</f>
        <v>57.89</v>
      </c>
    </row>
    <row r="6085" spans="1:7">
      <c r="A6085" s="258" t="s">
        <v>6974</v>
      </c>
      <c r="B6085" s="258" t="s">
        <v>9838</v>
      </c>
      <c r="C6085" s="258">
        <v>2020</v>
      </c>
      <c r="D6085" s="258" t="s">
        <v>910</v>
      </c>
      <c r="E6085" s="258">
        <v>85.38000000000001</v>
      </c>
      <c r="F6085" s="258" t="s">
        <v>3644</v>
      </c>
      <c r="G6085" s="259">
        <f>ROUND(Table3[[#This Row],[Net]],3)</f>
        <v>85.38</v>
      </c>
    </row>
    <row r="6086" spans="1:7">
      <c r="A6086" s="258" t="s">
        <v>6975</v>
      </c>
      <c r="B6086" s="258" t="s">
        <v>9838</v>
      </c>
      <c r="C6086" s="258">
        <v>2020</v>
      </c>
      <c r="D6086" s="258" t="s">
        <v>910</v>
      </c>
      <c r="E6086" s="258">
        <v>239.46000000000004</v>
      </c>
      <c r="F6086" s="258" t="s">
        <v>3644</v>
      </c>
      <c r="G6086" s="259">
        <f>ROUND(Table3[[#This Row],[Net]],3)</f>
        <v>239.46</v>
      </c>
    </row>
    <row r="6087" spans="1:7">
      <c r="A6087" s="258" t="s">
        <v>6976</v>
      </c>
      <c r="B6087" s="258" t="s">
        <v>9838</v>
      </c>
      <c r="C6087" s="258">
        <v>2020</v>
      </c>
      <c r="D6087" s="258" t="s">
        <v>910</v>
      </c>
      <c r="E6087" s="258">
        <v>61.32</v>
      </c>
      <c r="F6087" s="258" t="s">
        <v>3644</v>
      </c>
      <c r="G6087" s="259">
        <f>ROUND(Table3[[#This Row],[Net]],3)</f>
        <v>61.32</v>
      </c>
    </row>
    <row r="6088" spans="1:7">
      <c r="A6088" s="258" t="s">
        <v>6977</v>
      </c>
      <c r="B6088" s="258" t="s">
        <v>9838</v>
      </c>
      <c r="C6088" s="258">
        <v>2020</v>
      </c>
      <c r="D6088" s="258" t="s">
        <v>910</v>
      </c>
      <c r="E6088" s="258">
        <v>200.07000000000002</v>
      </c>
      <c r="F6088" s="258" t="s">
        <v>3644</v>
      </c>
      <c r="G6088" s="259">
        <f>ROUND(Table3[[#This Row],[Net]],3)</f>
        <v>200.07</v>
      </c>
    </row>
    <row r="6089" spans="1:7">
      <c r="A6089" s="258" t="s">
        <v>6978</v>
      </c>
      <c r="B6089" s="258" t="s">
        <v>9838</v>
      </c>
      <c r="C6089" s="258">
        <v>2020</v>
      </c>
      <c r="D6089" s="258" t="s">
        <v>910</v>
      </c>
      <c r="E6089" s="258">
        <v>61.760000000000005</v>
      </c>
      <c r="F6089" s="258" t="s">
        <v>3644</v>
      </c>
      <c r="G6089" s="259">
        <f>ROUND(Table3[[#This Row],[Net]],3)</f>
        <v>61.76</v>
      </c>
    </row>
    <row r="6090" spans="1:7">
      <c r="A6090" s="258" t="s">
        <v>6979</v>
      </c>
      <c r="B6090" s="258" t="s">
        <v>9838</v>
      </c>
      <c r="C6090" s="258">
        <v>2020</v>
      </c>
      <c r="D6090" s="258" t="s">
        <v>910</v>
      </c>
      <c r="E6090" s="258">
        <v>69.460000000000008</v>
      </c>
      <c r="F6090" s="258" t="s">
        <v>3644</v>
      </c>
      <c r="G6090" s="259">
        <f>ROUND(Table3[[#This Row],[Net]],3)</f>
        <v>69.459999999999994</v>
      </c>
    </row>
    <row r="6091" spans="1:7">
      <c r="A6091" s="258" t="s">
        <v>6980</v>
      </c>
      <c r="B6091" s="258" t="s">
        <v>9838</v>
      </c>
      <c r="C6091" s="258">
        <v>2020</v>
      </c>
      <c r="D6091" s="258" t="s">
        <v>910</v>
      </c>
      <c r="E6091" s="258">
        <v>112.14999999999999</v>
      </c>
      <c r="F6091" s="258" t="s">
        <v>3644</v>
      </c>
      <c r="G6091" s="259">
        <f>ROUND(Table3[[#This Row],[Net]],3)</f>
        <v>112.15</v>
      </c>
    </row>
    <row r="6092" spans="1:7">
      <c r="A6092" s="258" t="s">
        <v>6981</v>
      </c>
      <c r="B6092" s="258" t="s">
        <v>9838</v>
      </c>
      <c r="C6092" s="258">
        <v>2020</v>
      </c>
      <c r="D6092" s="258" t="s">
        <v>910</v>
      </c>
      <c r="E6092" s="258">
        <v>96.899999999999991</v>
      </c>
      <c r="F6092" s="258" t="s">
        <v>3644</v>
      </c>
      <c r="G6092" s="259">
        <f>ROUND(Table3[[#This Row],[Net]],3)</f>
        <v>96.9</v>
      </c>
    </row>
    <row r="6093" spans="1:7">
      <c r="A6093" s="258" t="s">
        <v>6982</v>
      </c>
      <c r="B6093" s="258" t="s">
        <v>9838</v>
      </c>
      <c r="C6093" s="258">
        <v>2020</v>
      </c>
      <c r="D6093" s="258" t="s">
        <v>910</v>
      </c>
      <c r="E6093" s="258">
        <v>219.58999999999997</v>
      </c>
      <c r="F6093" s="258" t="s">
        <v>3644</v>
      </c>
      <c r="G6093" s="259">
        <f>ROUND(Table3[[#This Row],[Net]],3)</f>
        <v>219.59</v>
      </c>
    </row>
    <row r="6094" spans="1:7">
      <c r="A6094" s="258" t="s">
        <v>6983</v>
      </c>
      <c r="B6094" s="258" t="s">
        <v>9838</v>
      </c>
      <c r="C6094" s="258">
        <v>2020</v>
      </c>
      <c r="D6094" s="258" t="s">
        <v>910</v>
      </c>
      <c r="E6094" s="258">
        <v>134.37</v>
      </c>
      <c r="F6094" s="258" t="s">
        <v>3644</v>
      </c>
      <c r="G6094" s="259">
        <f>ROUND(Table3[[#This Row],[Net]],3)</f>
        <v>134.37</v>
      </c>
    </row>
    <row r="6095" spans="1:7">
      <c r="A6095" s="258" t="s">
        <v>6984</v>
      </c>
      <c r="B6095" s="258" t="s">
        <v>9838</v>
      </c>
      <c r="C6095" s="258">
        <v>2020</v>
      </c>
      <c r="D6095" s="258" t="s">
        <v>910</v>
      </c>
      <c r="E6095" s="258">
        <v>152.57</v>
      </c>
      <c r="F6095" s="258" t="s">
        <v>3644</v>
      </c>
      <c r="G6095" s="259">
        <f>ROUND(Table3[[#This Row],[Net]],3)</f>
        <v>152.57</v>
      </c>
    </row>
    <row r="6096" spans="1:7">
      <c r="A6096" s="258" t="s">
        <v>6985</v>
      </c>
      <c r="B6096" s="258" t="s">
        <v>9838</v>
      </c>
      <c r="C6096" s="258">
        <v>2020</v>
      </c>
      <c r="D6096" s="258" t="s">
        <v>910</v>
      </c>
      <c r="E6096" s="258">
        <v>111.92999999999999</v>
      </c>
      <c r="F6096" s="258" t="s">
        <v>3644</v>
      </c>
      <c r="G6096" s="259">
        <f>ROUND(Table3[[#This Row],[Net]],3)</f>
        <v>111.93</v>
      </c>
    </row>
    <row r="6097" spans="1:7">
      <c r="A6097" s="258" t="s">
        <v>6986</v>
      </c>
      <c r="B6097" s="258" t="s">
        <v>9838</v>
      </c>
      <c r="C6097" s="258">
        <v>2020</v>
      </c>
      <c r="D6097" s="258" t="s">
        <v>910</v>
      </c>
      <c r="E6097" s="258">
        <v>59.21</v>
      </c>
      <c r="F6097" s="258" t="s">
        <v>3644</v>
      </c>
      <c r="G6097" s="259">
        <f>ROUND(Table3[[#This Row],[Net]],3)</f>
        <v>59.21</v>
      </c>
    </row>
    <row r="6098" spans="1:7">
      <c r="A6098" s="258" t="s">
        <v>6987</v>
      </c>
      <c r="B6098" s="258" t="s">
        <v>9838</v>
      </c>
      <c r="C6098" s="258">
        <v>2020</v>
      </c>
      <c r="D6098" s="258" t="s">
        <v>910</v>
      </c>
      <c r="E6098" s="258">
        <v>140.77000000000001</v>
      </c>
      <c r="F6098" s="258" t="s">
        <v>3644</v>
      </c>
      <c r="G6098" s="259">
        <f>ROUND(Table3[[#This Row],[Net]],3)</f>
        <v>140.77000000000001</v>
      </c>
    </row>
    <row r="6099" spans="1:7">
      <c r="A6099" s="258" t="s">
        <v>6988</v>
      </c>
      <c r="B6099" s="258" t="s">
        <v>9838</v>
      </c>
      <c r="C6099" s="258">
        <v>2020</v>
      </c>
      <c r="D6099" s="258" t="s">
        <v>910</v>
      </c>
      <c r="E6099" s="258">
        <v>112.30999999999999</v>
      </c>
      <c r="F6099" s="258" t="s">
        <v>3644</v>
      </c>
      <c r="G6099" s="259">
        <f>ROUND(Table3[[#This Row],[Net]],3)</f>
        <v>112.31</v>
      </c>
    </row>
    <row r="6100" spans="1:7">
      <c r="A6100" s="258" t="s">
        <v>6989</v>
      </c>
      <c r="B6100" s="258" t="s">
        <v>9838</v>
      </c>
      <c r="C6100" s="258">
        <v>2020</v>
      </c>
      <c r="D6100" s="258" t="s">
        <v>910</v>
      </c>
      <c r="E6100" s="258">
        <v>108.17</v>
      </c>
      <c r="F6100" s="258" t="s">
        <v>3644</v>
      </c>
      <c r="G6100" s="259">
        <f>ROUND(Table3[[#This Row],[Net]],3)</f>
        <v>108.17</v>
      </c>
    </row>
    <row r="6101" spans="1:7">
      <c r="A6101" s="258" t="s">
        <v>6990</v>
      </c>
      <c r="B6101" s="258" t="s">
        <v>9838</v>
      </c>
      <c r="C6101" s="258">
        <v>2020</v>
      </c>
      <c r="D6101" s="258" t="s">
        <v>910</v>
      </c>
      <c r="E6101" s="258">
        <v>353.19</v>
      </c>
      <c r="F6101" s="258" t="s">
        <v>3644</v>
      </c>
      <c r="G6101" s="259">
        <f>ROUND(Table3[[#This Row],[Net]],3)</f>
        <v>353.19</v>
      </c>
    </row>
    <row r="6102" spans="1:7">
      <c r="A6102" s="258" t="s">
        <v>6991</v>
      </c>
      <c r="B6102" s="258" t="s">
        <v>9838</v>
      </c>
      <c r="C6102" s="258">
        <v>2020</v>
      </c>
      <c r="D6102" s="258" t="s">
        <v>910</v>
      </c>
      <c r="E6102" s="258">
        <v>185.73</v>
      </c>
      <c r="F6102" s="258" t="s">
        <v>3644</v>
      </c>
      <c r="G6102" s="259">
        <f>ROUND(Table3[[#This Row],[Net]],3)</f>
        <v>185.73</v>
      </c>
    </row>
    <row r="6103" spans="1:7">
      <c r="A6103" s="258" t="s">
        <v>6992</v>
      </c>
      <c r="B6103" s="258" t="s">
        <v>9838</v>
      </c>
      <c r="C6103" s="258">
        <v>2020</v>
      </c>
      <c r="D6103" s="258" t="s">
        <v>910</v>
      </c>
      <c r="E6103" s="258">
        <v>42.599999999999994</v>
      </c>
      <c r="F6103" s="258" t="s">
        <v>3644</v>
      </c>
      <c r="G6103" s="259">
        <f>ROUND(Table3[[#This Row],[Net]],3)</f>
        <v>42.6</v>
      </c>
    </row>
    <row r="6104" spans="1:7">
      <c r="A6104" s="258" t="s">
        <v>6993</v>
      </c>
      <c r="B6104" s="258" t="s">
        <v>9838</v>
      </c>
      <c r="C6104" s="258">
        <v>2020</v>
      </c>
      <c r="D6104" s="258" t="s">
        <v>910</v>
      </c>
      <c r="E6104" s="258">
        <v>137.87</v>
      </c>
      <c r="F6104" s="258" t="s">
        <v>3644</v>
      </c>
      <c r="G6104" s="259">
        <f>ROUND(Table3[[#This Row],[Net]],3)</f>
        <v>137.87</v>
      </c>
    </row>
    <row r="6105" spans="1:7">
      <c r="A6105" s="258" t="s">
        <v>6994</v>
      </c>
      <c r="B6105" s="258" t="s">
        <v>9838</v>
      </c>
      <c r="C6105" s="258">
        <v>2020</v>
      </c>
      <c r="D6105" s="258" t="s">
        <v>910</v>
      </c>
      <c r="E6105" s="258">
        <v>162.92999999999995</v>
      </c>
      <c r="F6105" s="258" t="s">
        <v>3644</v>
      </c>
      <c r="G6105" s="259">
        <f>ROUND(Table3[[#This Row],[Net]],3)</f>
        <v>162.93</v>
      </c>
    </row>
    <row r="6106" spans="1:7">
      <c r="A6106" s="258" t="s">
        <v>6995</v>
      </c>
      <c r="B6106" s="258" t="s">
        <v>9838</v>
      </c>
      <c r="C6106" s="258">
        <v>2020</v>
      </c>
      <c r="D6106" s="258" t="s">
        <v>910</v>
      </c>
      <c r="E6106" s="258">
        <v>117.72000000000001</v>
      </c>
      <c r="F6106" s="258" t="s">
        <v>3644</v>
      </c>
      <c r="G6106" s="259">
        <f>ROUND(Table3[[#This Row],[Net]],3)</f>
        <v>117.72</v>
      </c>
    </row>
    <row r="6107" spans="1:7">
      <c r="A6107" s="258" t="s">
        <v>6996</v>
      </c>
      <c r="B6107" s="258" t="s">
        <v>9838</v>
      </c>
      <c r="C6107" s="258">
        <v>2020</v>
      </c>
      <c r="D6107" s="258" t="s">
        <v>910</v>
      </c>
      <c r="E6107" s="258">
        <v>72.959999999999994</v>
      </c>
      <c r="F6107" s="258" t="s">
        <v>3644</v>
      </c>
      <c r="G6107" s="259">
        <f>ROUND(Table3[[#This Row],[Net]],3)</f>
        <v>72.959999999999994</v>
      </c>
    </row>
    <row r="6108" spans="1:7">
      <c r="A6108" s="258" t="s">
        <v>6997</v>
      </c>
      <c r="B6108" s="258" t="s">
        <v>9838</v>
      </c>
      <c r="C6108" s="258">
        <v>2020</v>
      </c>
      <c r="D6108" s="258" t="s">
        <v>910</v>
      </c>
      <c r="E6108" s="258">
        <v>157.37</v>
      </c>
      <c r="F6108" s="258" t="s">
        <v>3644</v>
      </c>
      <c r="G6108" s="259">
        <f>ROUND(Table3[[#This Row],[Net]],3)</f>
        <v>157.37</v>
      </c>
    </row>
    <row r="6109" spans="1:7">
      <c r="A6109" s="258" t="s">
        <v>6998</v>
      </c>
      <c r="B6109" s="258" t="s">
        <v>9838</v>
      </c>
      <c r="C6109" s="258">
        <v>2020</v>
      </c>
      <c r="D6109" s="258" t="s">
        <v>910</v>
      </c>
      <c r="E6109" s="258">
        <v>82.960000000000008</v>
      </c>
      <c r="F6109" s="258" t="s">
        <v>3644</v>
      </c>
      <c r="G6109" s="259">
        <f>ROUND(Table3[[#This Row],[Net]],3)</f>
        <v>82.96</v>
      </c>
    </row>
    <row r="6110" spans="1:7">
      <c r="A6110" s="258" t="s">
        <v>6999</v>
      </c>
      <c r="B6110" s="258" t="s">
        <v>9838</v>
      </c>
      <c r="C6110" s="258">
        <v>2020</v>
      </c>
      <c r="D6110" s="258" t="s">
        <v>910</v>
      </c>
      <c r="E6110" s="258">
        <v>153.87</v>
      </c>
      <c r="F6110" s="258" t="s">
        <v>3644</v>
      </c>
      <c r="G6110" s="259">
        <f>ROUND(Table3[[#This Row],[Net]],3)</f>
        <v>153.87</v>
      </c>
    </row>
    <row r="6111" spans="1:7">
      <c r="A6111" s="258" t="s">
        <v>7000</v>
      </c>
      <c r="B6111" s="258" t="s">
        <v>9838</v>
      </c>
      <c r="C6111" s="258">
        <v>2020</v>
      </c>
      <c r="D6111" s="258" t="s">
        <v>910</v>
      </c>
      <c r="E6111" s="258">
        <v>108.47</v>
      </c>
      <c r="F6111" s="258" t="s">
        <v>3644</v>
      </c>
      <c r="G6111" s="259">
        <f>ROUND(Table3[[#This Row],[Net]],3)</f>
        <v>108.47</v>
      </c>
    </row>
    <row r="6112" spans="1:7">
      <c r="A6112" s="258" t="s">
        <v>7001</v>
      </c>
      <c r="B6112" s="258" t="s">
        <v>9838</v>
      </c>
      <c r="C6112" s="258">
        <v>2020</v>
      </c>
      <c r="D6112" s="258" t="s">
        <v>910</v>
      </c>
      <c r="E6112" s="258">
        <v>-78.03</v>
      </c>
      <c r="F6112" s="258" t="s">
        <v>3644</v>
      </c>
      <c r="G6112" s="259">
        <f>ROUND(Table3[[#This Row],[Net]],3)</f>
        <v>-78.03</v>
      </c>
    </row>
    <row r="6113" spans="1:7">
      <c r="A6113" s="258" t="s">
        <v>7002</v>
      </c>
      <c r="B6113" s="258" t="s">
        <v>9838</v>
      </c>
      <c r="C6113" s="258">
        <v>2020</v>
      </c>
      <c r="D6113" s="258" t="s">
        <v>910</v>
      </c>
      <c r="E6113" s="258">
        <v>104.17999999999998</v>
      </c>
      <c r="F6113" s="258" t="s">
        <v>3644</v>
      </c>
      <c r="G6113" s="259">
        <f>ROUND(Table3[[#This Row],[Net]],3)</f>
        <v>104.18</v>
      </c>
    </row>
    <row r="6114" spans="1:7">
      <c r="A6114" s="258" t="s">
        <v>7003</v>
      </c>
      <c r="B6114" s="258" t="s">
        <v>9838</v>
      </c>
      <c r="C6114" s="258">
        <v>2020</v>
      </c>
      <c r="D6114" s="258" t="s">
        <v>910</v>
      </c>
      <c r="E6114" s="258">
        <v>141.48000000000005</v>
      </c>
      <c r="F6114" s="258" t="s">
        <v>3644</v>
      </c>
      <c r="G6114" s="259">
        <f>ROUND(Table3[[#This Row],[Net]],3)</f>
        <v>141.47999999999999</v>
      </c>
    </row>
    <row r="6115" spans="1:7">
      <c r="A6115" s="258" t="s">
        <v>7004</v>
      </c>
      <c r="B6115" s="258" t="s">
        <v>9838</v>
      </c>
      <c r="C6115" s="258">
        <v>2020</v>
      </c>
      <c r="D6115" s="258" t="s">
        <v>910</v>
      </c>
      <c r="E6115" s="258">
        <v>235.54</v>
      </c>
      <c r="F6115" s="258" t="s">
        <v>3644</v>
      </c>
      <c r="G6115" s="259">
        <f>ROUND(Table3[[#This Row],[Net]],3)</f>
        <v>235.54</v>
      </c>
    </row>
    <row r="6116" spans="1:7">
      <c r="A6116" s="258" t="s">
        <v>7005</v>
      </c>
      <c r="B6116" s="258" t="s">
        <v>9838</v>
      </c>
      <c r="C6116" s="258">
        <v>2020</v>
      </c>
      <c r="D6116" s="258" t="s">
        <v>910</v>
      </c>
      <c r="E6116" s="258">
        <v>30.97</v>
      </c>
      <c r="F6116" s="258" t="s">
        <v>3644</v>
      </c>
      <c r="G6116" s="259">
        <f>ROUND(Table3[[#This Row],[Net]],3)</f>
        <v>30.97</v>
      </c>
    </row>
    <row r="6117" spans="1:7">
      <c r="A6117" s="258" t="s">
        <v>7006</v>
      </c>
      <c r="B6117" s="258" t="s">
        <v>9838</v>
      </c>
      <c r="C6117" s="258">
        <v>2020</v>
      </c>
      <c r="D6117" s="258" t="s">
        <v>910</v>
      </c>
      <c r="E6117" s="258">
        <v>186.82000000000002</v>
      </c>
      <c r="F6117" s="258" t="s">
        <v>3644</v>
      </c>
      <c r="G6117" s="259">
        <f>ROUND(Table3[[#This Row],[Net]],3)</f>
        <v>186.82</v>
      </c>
    </row>
    <row r="6118" spans="1:7">
      <c r="A6118" s="258" t="s">
        <v>7007</v>
      </c>
      <c r="B6118" s="258" t="s">
        <v>9838</v>
      </c>
      <c r="C6118" s="258">
        <v>2020</v>
      </c>
      <c r="D6118" s="258" t="s">
        <v>910</v>
      </c>
      <c r="E6118" s="258">
        <v>42.35</v>
      </c>
      <c r="F6118" s="258" t="s">
        <v>3644</v>
      </c>
      <c r="G6118" s="259">
        <f>ROUND(Table3[[#This Row],[Net]],3)</f>
        <v>42.35</v>
      </c>
    </row>
    <row r="6119" spans="1:7">
      <c r="A6119" s="258" t="s">
        <v>7008</v>
      </c>
      <c r="B6119" s="258" t="s">
        <v>9838</v>
      </c>
      <c r="C6119" s="258">
        <v>2020</v>
      </c>
      <c r="D6119" s="258" t="s">
        <v>910</v>
      </c>
      <c r="E6119" s="258">
        <v>134.28000000000003</v>
      </c>
      <c r="F6119" s="258" t="s">
        <v>3644</v>
      </c>
      <c r="G6119" s="259">
        <f>ROUND(Table3[[#This Row],[Net]],3)</f>
        <v>134.28</v>
      </c>
    </row>
    <row r="6120" spans="1:7">
      <c r="A6120" s="258" t="s">
        <v>7009</v>
      </c>
      <c r="B6120" s="258" t="s">
        <v>9838</v>
      </c>
      <c r="C6120" s="258">
        <v>2020</v>
      </c>
      <c r="D6120" s="258" t="s">
        <v>910</v>
      </c>
      <c r="E6120" s="258">
        <v>158.65</v>
      </c>
      <c r="F6120" s="258" t="s">
        <v>3644</v>
      </c>
      <c r="G6120" s="259">
        <f>ROUND(Table3[[#This Row],[Net]],3)</f>
        <v>158.65</v>
      </c>
    </row>
    <row r="6121" spans="1:7">
      <c r="A6121" s="258" t="s">
        <v>7010</v>
      </c>
      <c r="B6121" s="258" t="s">
        <v>9838</v>
      </c>
      <c r="C6121" s="258">
        <v>2020</v>
      </c>
      <c r="D6121" s="258" t="s">
        <v>910</v>
      </c>
      <c r="E6121" s="258">
        <v>189.92000000000004</v>
      </c>
      <c r="F6121" s="258" t="s">
        <v>3644</v>
      </c>
      <c r="G6121" s="259">
        <f>ROUND(Table3[[#This Row],[Net]],3)</f>
        <v>189.92</v>
      </c>
    </row>
    <row r="6122" spans="1:7">
      <c r="A6122" s="258" t="s">
        <v>7011</v>
      </c>
      <c r="B6122" s="258" t="s">
        <v>9838</v>
      </c>
      <c r="C6122" s="258">
        <v>2020</v>
      </c>
      <c r="D6122" s="258" t="s">
        <v>910</v>
      </c>
      <c r="E6122" s="258">
        <v>216.00999999999996</v>
      </c>
      <c r="F6122" s="258" t="s">
        <v>3644</v>
      </c>
      <c r="G6122" s="259">
        <f>ROUND(Table3[[#This Row],[Net]],3)</f>
        <v>216.01</v>
      </c>
    </row>
    <row r="6123" spans="1:7">
      <c r="A6123" s="258" t="s">
        <v>7012</v>
      </c>
      <c r="B6123" s="258" t="s">
        <v>9838</v>
      </c>
      <c r="C6123" s="258">
        <v>2020</v>
      </c>
      <c r="D6123" s="258" t="s">
        <v>910</v>
      </c>
      <c r="E6123" s="258">
        <v>103.31000000000002</v>
      </c>
      <c r="F6123" s="258" t="s">
        <v>3644</v>
      </c>
      <c r="G6123" s="259">
        <f>ROUND(Table3[[#This Row],[Net]],3)</f>
        <v>103.31</v>
      </c>
    </row>
    <row r="6124" spans="1:7">
      <c r="A6124" s="258" t="s">
        <v>7013</v>
      </c>
      <c r="B6124" s="258" t="s">
        <v>9838</v>
      </c>
      <c r="C6124" s="258">
        <v>2020</v>
      </c>
      <c r="D6124" s="258" t="s">
        <v>910</v>
      </c>
      <c r="E6124" s="258">
        <v>312.06999999999994</v>
      </c>
      <c r="F6124" s="258" t="s">
        <v>3644</v>
      </c>
      <c r="G6124" s="259">
        <f>ROUND(Table3[[#This Row],[Net]],3)</f>
        <v>312.07</v>
      </c>
    </row>
    <row r="6125" spans="1:7">
      <c r="A6125" s="258" t="s">
        <v>7014</v>
      </c>
      <c r="B6125" s="258" t="s">
        <v>9838</v>
      </c>
      <c r="C6125" s="258">
        <v>2020</v>
      </c>
      <c r="D6125" s="258" t="s">
        <v>910</v>
      </c>
      <c r="E6125" s="258">
        <v>198.48</v>
      </c>
      <c r="F6125" s="258" t="s">
        <v>3644</v>
      </c>
      <c r="G6125" s="259">
        <f>ROUND(Table3[[#This Row],[Net]],3)</f>
        <v>198.48</v>
      </c>
    </row>
    <row r="6126" spans="1:7">
      <c r="A6126" s="258" t="s">
        <v>7015</v>
      </c>
      <c r="B6126" s="258" t="s">
        <v>9838</v>
      </c>
      <c r="C6126" s="258">
        <v>2020</v>
      </c>
      <c r="D6126" s="258" t="s">
        <v>910</v>
      </c>
      <c r="E6126" s="258">
        <v>129.73999999999998</v>
      </c>
      <c r="F6126" s="258" t="s">
        <v>3644</v>
      </c>
      <c r="G6126" s="259">
        <f>ROUND(Table3[[#This Row],[Net]],3)</f>
        <v>129.74</v>
      </c>
    </row>
    <row r="6127" spans="1:7">
      <c r="A6127" s="258" t="s">
        <v>7016</v>
      </c>
      <c r="B6127" s="258" t="s">
        <v>9838</v>
      </c>
      <c r="C6127" s="258">
        <v>2020</v>
      </c>
      <c r="D6127" s="258" t="s">
        <v>910</v>
      </c>
      <c r="E6127" s="258">
        <v>198.61000000000004</v>
      </c>
      <c r="F6127" s="258" t="s">
        <v>3644</v>
      </c>
      <c r="G6127" s="259">
        <f>ROUND(Table3[[#This Row],[Net]],3)</f>
        <v>198.61</v>
      </c>
    </row>
    <row r="6128" spans="1:7">
      <c r="A6128" s="258" t="s">
        <v>7017</v>
      </c>
      <c r="B6128" s="258" t="s">
        <v>9838</v>
      </c>
      <c r="C6128" s="258">
        <v>2020</v>
      </c>
      <c r="D6128" s="258" t="s">
        <v>910</v>
      </c>
      <c r="E6128" s="258">
        <v>256.85000000000002</v>
      </c>
      <c r="F6128" s="258" t="s">
        <v>3644</v>
      </c>
      <c r="G6128" s="259">
        <f>ROUND(Table3[[#This Row],[Net]],3)</f>
        <v>256.85000000000002</v>
      </c>
    </row>
    <row r="6129" spans="1:7">
      <c r="A6129" s="258" t="s">
        <v>7018</v>
      </c>
      <c r="B6129" s="258" t="s">
        <v>9838</v>
      </c>
      <c r="C6129" s="258">
        <v>2020</v>
      </c>
      <c r="D6129" s="258" t="s">
        <v>910</v>
      </c>
      <c r="E6129" s="258">
        <v>67.160000000000011</v>
      </c>
      <c r="F6129" s="258" t="s">
        <v>3644</v>
      </c>
      <c r="G6129" s="259">
        <f>ROUND(Table3[[#This Row],[Net]],3)</f>
        <v>67.16</v>
      </c>
    </row>
    <row r="6130" spans="1:7">
      <c r="A6130" s="258" t="s">
        <v>7019</v>
      </c>
      <c r="B6130" s="258" t="s">
        <v>9838</v>
      </c>
      <c r="C6130" s="258">
        <v>2020</v>
      </c>
      <c r="D6130" s="258" t="s">
        <v>910</v>
      </c>
      <c r="E6130" s="258">
        <v>131.82</v>
      </c>
      <c r="F6130" s="258" t="s">
        <v>3644</v>
      </c>
      <c r="G6130" s="259">
        <f>ROUND(Table3[[#This Row],[Net]],3)</f>
        <v>131.82</v>
      </c>
    </row>
    <row r="6131" spans="1:7">
      <c r="A6131" s="258" t="s">
        <v>7020</v>
      </c>
      <c r="B6131" s="258" t="s">
        <v>9838</v>
      </c>
      <c r="C6131" s="258">
        <v>2020</v>
      </c>
      <c r="D6131" s="258" t="s">
        <v>910</v>
      </c>
      <c r="E6131" s="258">
        <v>178.24</v>
      </c>
      <c r="F6131" s="258" t="s">
        <v>3644</v>
      </c>
      <c r="G6131" s="259">
        <f>ROUND(Table3[[#This Row],[Net]],3)</f>
        <v>178.24</v>
      </c>
    </row>
    <row r="6132" spans="1:7">
      <c r="A6132" s="258" t="s">
        <v>7021</v>
      </c>
      <c r="B6132" s="258" t="s">
        <v>9838</v>
      </c>
      <c r="C6132" s="258">
        <v>2020</v>
      </c>
      <c r="D6132" s="258" t="s">
        <v>910</v>
      </c>
      <c r="E6132" s="258">
        <v>87.299999999999983</v>
      </c>
      <c r="F6132" s="258" t="s">
        <v>3644</v>
      </c>
      <c r="G6132" s="259">
        <f>ROUND(Table3[[#This Row],[Net]],3)</f>
        <v>87.3</v>
      </c>
    </row>
    <row r="6133" spans="1:7">
      <c r="A6133" s="258" t="s">
        <v>7022</v>
      </c>
      <c r="B6133" s="258" t="s">
        <v>9838</v>
      </c>
      <c r="C6133" s="258">
        <v>2020</v>
      </c>
      <c r="D6133" s="258" t="s">
        <v>910</v>
      </c>
      <c r="E6133" s="258">
        <v>182.78000000000003</v>
      </c>
      <c r="F6133" s="258" t="s">
        <v>3644</v>
      </c>
      <c r="G6133" s="259">
        <f>ROUND(Table3[[#This Row],[Net]],3)</f>
        <v>182.78</v>
      </c>
    </row>
    <row r="6134" spans="1:7">
      <c r="A6134" s="258" t="s">
        <v>7023</v>
      </c>
      <c r="B6134" s="258" t="s">
        <v>9838</v>
      </c>
      <c r="C6134" s="258">
        <v>2020</v>
      </c>
      <c r="D6134" s="258" t="s">
        <v>910</v>
      </c>
      <c r="E6134" s="258">
        <v>186.00000000000003</v>
      </c>
      <c r="F6134" s="258" t="s">
        <v>3644</v>
      </c>
      <c r="G6134" s="259">
        <f>ROUND(Table3[[#This Row],[Net]],3)</f>
        <v>186</v>
      </c>
    </row>
    <row r="6135" spans="1:7">
      <c r="A6135" s="258" t="s">
        <v>7024</v>
      </c>
      <c r="B6135" s="258" t="s">
        <v>9838</v>
      </c>
      <c r="C6135" s="258">
        <v>2020</v>
      </c>
      <c r="D6135" s="258" t="s">
        <v>910</v>
      </c>
      <c r="E6135" s="258">
        <v>114.35000000000002</v>
      </c>
      <c r="F6135" s="258" t="s">
        <v>3644</v>
      </c>
      <c r="G6135" s="259">
        <f>ROUND(Table3[[#This Row],[Net]],3)</f>
        <v>114.35</v>
      </c>
    </row>
    <row r="6136" spans="1:7">
      <c r="A6136" s="258" t="s">
        <v>7025</v>
      </c>
      <c r="B6136" s="258" t="s">
        <v>9838</v>
      </c>
      <c r="C6136" s="258">
        <v>2020</v>
      </c>
      <c r="D6136" s="258" t="s">
        <v>910</v>
      </c>
      <c r="E6136" s="258">
        <v>195.66</v>
      </c>
      <c r="F6136" s="258" t="s">
        <v>3644</v>
      </c>
      <c r="G6136" s="259">
        <f>ROUND(Table3[[#This Row],[Net]],3)</f>
        <v>195.66</v>
      </c>
    </row>
    <row r="6137" spans="1:7">
      <c r="A6137" s="258" t="s">
        <v>7026</v>
      </c>
      <c r="B6137" s="258" t="s">
        <v>9838</v>
      </c>
      <c r="C6137" s="258">
        <v>2020</v>
      </c>
      <c r="D6137" s="258" t="s">
        <v>910</v>
      </c>
      <c r="E6137" s="258">
        <v>162.06000000000003</v>
      </c>
      <c r="F6137" s="258" t="s">
        <v>3644</v>
      </c>
      <c r="G6137" s="259">
        <f>ROUND(Table3[[#This Row],[Net]],3)</f>
        <v>162.06</v>
      </c>
    </row>
    <row r="6138" spans="1:7">
      <c r="A6138" s="258" t="s">
        <v>7027</v>
      </c>
      <c r="B6138" s="258" t="s">
        <v>9838</v>
      </c>
      <c r="C6138" s="258">
        <v>2020</v>
      </c>
      <c r="D6138" s="258" t="s">
        <v>910</v>
      </c>
      <c r="E6138" s="258">
        <v>236.68000000000006</v>
      </c>
      <c r="F6138" s="258" t="s">
        <v>3644</v>
      </c>
      <c r="G6138" s="259">
        <f>ROUND(Table3[[#This Row],[Net]],3)</f>
        <v>236.68</v>
      </c>
    </row>
    <row r="6139" spans="1:7">
      <c r="A6139" s="258" t="s">
        <v>7028</v>
      </c>
      <c r="B6139" s="258" t="s">
        <v>9838</v>
      </c>
      <c r="C6139" s="258">
        <v>2020</v>
      </c>
      <c r="D6139" s="258" t="s">
        <v>910</v>
      </c>
      <c r="E6139" s="258">
        <v>263.73</v>
      </c>
      <c r="F6139" s="258" t="s">
        <v>3644</v>
      </c>
      <c r="G6139" s="259">
        <f>ROUND(Table3[[#This Row],[Net]],3)</f>
        <v>263.73</v>
      </c>
    </row>
    <row r="6140" spans="1:7">
      <c r="A6140" s="258" t="s">
        <v>7029</v>
      </c>
      <c r="B6140" s="258" t="s">
        <v>9838</v>
      </c>
      <c r="C6140" s="258">
        <v>2020</v>
      </c>
      <c r="D6140" s="258" t="s">
        <v>910</v>
      </c>
      <c r="E6140" s="258">
        <v>298.57000000000011</v>
      </c>
      <c r="F6140" s="258" t="s">
        <v>3644</v>
      </c>
      <c r="G6140" s="259">
        <f>ROUND(Table3[[#This Row],[Net]],3)</f>
        <v>298.57</v>
      </c>
    </row>
    <row r="6141" spans="1:7">
      <c r="A6141" s="258" t="s">
        <v>7030</v>
      </c>
      <c r="B6141" s="258" t="s">
        <v>9838</v>
      </c>
      <c r="C6141" s="258">
        <v>2020</v>
      </c>
      <c r="D6141" s="258" t="s">
        <v>910</v>
      </c>
      <c r="E6141" s="258">
        <v>184.91000000000003</v>
      </c>
      <c r="F6141" s="258" t="s">
        <v>3644</v>
      </c>
      <c r="G6141" s="259">
        <f>ROUND(Table3[[#This Row],[Net]],3)</f>
        <v>184.91</v>
      </c>
    </row>
    <row r="6142" spans="1:7">
      <c r="A6142" s="258" t="s">
        <v>7031</v>
      </c>
      <c r="B6142" s="258" t="s">
        <v>9838</v>
      </c>
      <c r="C6142" s="258">
        <v>2020</v>
      </c>
      <c r="D6142" s="258" t="s">
        <v>910</v>
      </c>
      <c r="E6142" s="258">
        <v>132.72999999999999</v>
      </c>
      <c r="F6142" s="258" t="s">
        <v>3644</v>
      </c>
      <c r="G6142" s="259">
        <f>ROUND(Table3[[#This Row],[Net]],3)</f>
        <v>132.72999999999999</v>
      </c>
    </row>
    <row r="6143" spans="1:7">
      <c r="A6143" s="258" t="s">
        <v>7032</v>
      </c>
      <c r="B6143" s="258" t="s">
        <v>9838</v>
      </c>
      <c r="C6143" s="258">
        <v>2020</v>
      </c>
      <c r="D6143" s="258" t="s">
        <v>910</v>
      </c>
      <c r="E6143" s="258">
        <v>139.42000000000002</v>
      </c>
      <c r="F6143" s="258" t="s">
        <v>3644</v>
      </c>
      <c r="G6143" s="259">
        <f>ROUND(Table3[[#This Row],[Net]],3)</f>
        <v>139.41999999999999</v>
      </c>
    </row>
    <row r="6144" spans="1:7">
      <c r="A6144" s="258" t="s">
        <v>7033</v>
      </c>
      <c r="B6144" s="258" t="s">
        <v>9838</v>
      </c>
      <c r="C6144" s="258">
        <v>2020</v>
      </c>
      <c r="D6144" s="258" t="s">
        <v>910</v>
      </c>
      <c r="E6144" s="258">
        <v>89.49</v>
      </c>
      <c r="F6144" s="258" t="s">
        <v>3644</v>
      </c>
      <c r="G6144" s="259">
        <f>ROUND(Table3[[#This Row],[Net]],3)</f>
        <v>89.49</v>
      </c>
    </row>
    <row r="6145" spans="1:7">
      <c r="A6145" s="258" t="s">
        <v>7034</v>
      </c>
      <c r="B6145" s="258" t="s">
        <v>9838</v>
      </c>
      <c r="C6145" s="258">
        <v>2020</v>
      </c>
      <c r="D6145" s="258" t="s">
        <v>910</v>
      </c>
      <c r="E6145" s="258">
        <v>231.02000000000004</v>
      </c>
      <c r="F6145" s="258" t="s">
        <v>3644</v>
      </c>
      <c r="G6145" s="259">
        <f>ROUND(Table3[[#This Row],[Net]],3)</f>
        <v>231.02</v>
      </c>
    </row>
    <row r="6146" spans="1:7">
      <c r="A6146" s="258" t="s">
        <v>7035</v>
      </c>
      <c r="B6146" s="258" t="s">
        <v>9838</v>
      </c>
      <c r="C6146" s="258">
        <v>2020</v>
      </c>
      <c r="D6146" s="258" t="s">
        <v>910</v>
      </c>
      <c r="E6146" s="258">
        <v>127.50999999999999</v>
      </c>
      <c r="F6146" s="258" t="s">
        <v>3644</v>
      </c>
      <c r="G6146" s="259">
        <f>ROUND(Table3[[#This Row],[Net]],3)</f>
        <v>127.51</v>
      </c>
    </row>
    <row r="6147" spans="1:7">
      <c r="A6147" s="258" t="s">
        <v>7036</v>
      </c>
      <c r="B6147" s="258" t="s">
        <v>9838</v>
      </c>
      <c r="C6147" s="258">
        <v>2020</v>
      </c>
      <c r="D6147" s="258" t="s">
        <v>910</v>
      </c>
      <c r="E6147" s="258">
        <v>189.3</v>
      </c>
      <c r="F6147" s="258" t="s">
        <v>3644</v>
      </c>
      <c r="G6147" s="259">
        <f>ROUND(Table3[[#This Row],[Net]],3)</f>
        <v>189.3</v>
      </c>
    </row>
    <row r="6148" spans="1:7">
      <c r="A6148" s="258" t="s">
        <v>7037</v>
      </c>
      <c r="B6148" s="258" t="s">
        <v>9838</v>
      </c>
      <c r="C6148" s="258">
        <v>2020</v>
      </c>
      <c r="D6148" s="258" t="s">
        <v>910</v>
      </c>
      <c r="E6148" s="258">
        <v>238.81000000000003</v>
      </c>
      <c r="F6148" s="258" t="s">
        <v>3644</v>
      </c>
      <c r="G6148" s="259">
        <f>ROUND(Table3[[#This Row],[Net]],3)</f>
        <v>238.81</v>
      </c>
    </row>
    <row r="6149" spans="1:7">
      <c r="A6149" s="258" t="s">
        <v>7038</v>
      </c>
      <c r="B6149" s="258" t="s">
        <v>9838</v>
      </c>
      <c r="C6149" s="258">
        <v>2020</v>
      </c>
      <c r="D6149" s="258" t="s">
        <v>910</v>
      </c>
      <c r="E6149" s="258">
        <v>160.27999999999997</v>
      </c>
      <c r="F6149" s="258" t="s">
        <v>3644</v>
      </c>
      <c r="G6149" s="259">
        <f>ROUND(Table3[[#This Row],[Net]],3)</f>
        <v>160.28</v>
      </c>
    </row>
    <row r="6150" spans="1:7">
      <c r="A6150" s="258" t="s">
        <v>7039</v>
      </c>
      <c r="B6150" s="258" t="s">
        <v>9838</v>
      </c>
      <c r="C6150" s="258">
        <v>2020</v>
      </c>
      <c r="D6150" s="258" t="s">
        <v>910</v>
      </c>
      <c r="E6150" s="258">
        <v>267.00999999999993</v>
      </c>
      <c r="F6150" s="258" t="s">
        <v>3644</v>
      </c>
      <c r="G6150" s="259">
        <f>ROUND(Table3[[#This Row],[Net]],3)</f>
        <v>267.01</v>
      </c>
    </row>
    <row r="6151" spans="1:7">
      <c r="A6151" s="258" t="s">
        <v>7040</v>
      </c>
      <c r="B6151" s="258" t="s">
        <v>9838</v>
      </c>
      <c r="C6151" s="258">
        <v>2020</v>
      </c>
      <c r="D6151" s="258" t="s">
        <v>910</v>
      </c>
      <c r="E6151" s="258">
        <v>129.14000000000001</v>
      </c>
      <c r="F6151" s="258" t="s">
        <v>3644</v>
      </c>
      <c r="G6151" s="259">
        <f>ROUND(Table3[[#This Row],[Net]],3)</f>
        <v>129.13999999999999</v>
      </c>
    </row>
    <row r="6152" spans="1:7">
      <c r="A6152" s="258" t="s">
        <v>7041</v>
      </c>
      <c r="B6152" s="258" t="s">
        <v>9838</v>
      </c>
      <c r="C6152" s="258">
        <v>2020</v>
      </c>
      <c r="D6152" s="258" t="s">
        <v>910</v>
      </c>
      <c r="E6152" s="258">
        <v>105.74999999999999</v>
      </c>
      <c r="F6152" s="258" t="s">
        <v>3644</v>
      </c>
      <c r="G6152" s="259">
        <f>ROUND(Table3[[#This Row],[Net]],3)</f>
        <v>105.75</v>
      </c>
    </row>
    <row r="6153" spans="1:7">
      <c r="A6153" s="258" t="s">
        <v>7042</v>
      </c>
      <c r="B6153" s="258" t="s">
        <v>9838</v>
      </c>
      <c r="C6153" s="258">
        <v>2020</v>
      </c>
      <c r="D6153" s="258" t="s">
        <v>910</v>
      </c>
      <c r="E6153" s="258">
        <v>211.48000000000002</v>
      </c>
      <c r="F6153" s="258" t="s">
        <v>3644</v>
      </c>
      <c r="G6153" s="259">
        <f>ROUND(Table3[[#This Row],[Net]],3)</f>
        <v>211.48</v>
      </c>
    </row>
    <row r="6154" spans="1:7">
      <c r="A6154" s="258" t="s">
        <v>7043</v>
      </c>
      <c r="B6154" s="258" t="s">
        <v>9838</v>
      </c>
      <c r="C6154" s="258">
        <v>2020</v>
      </c>
      <c r="D6154" s="258" t="s">
        <v>910</v>
      </c>
      <c r="E6154" s="258">
        <v>164.4</v>
      </c>
      <c r="F6154" s="258" t="s">
        <v>3644</v>
      </c>
      <c r="G6154" s="259">
        <f>ROUND(Table3[[#This Row],[Net]],3)</f>
        <v>164.4</v>
      </c>
    </row>
    <row r="6155" spans="1:7">
      <c r="A6155" s="258" t="s">
        <v>7044</v>
      </c>
      <c r="B6155" s="258" t="s">
        <v>9838</v>
      </c>
      <c r="C6155" s="258">
        <v>2020</v>
      </c>
      <c r="D6155" s="258" t="s">
        <v>910</v>
      </c>
      <c r="E6155" s="258">
        <v>156.34</v>
      </c>
      <c r="F6155" s="258" t="s">
        <v>3644</v>
      </c>
      <c r="G6155" s="259">
        <f>ROUND(Table3[[#This Row],[Net]],3)</f>
        <v>156.34</v>
      </c>
    </row>
    <row r="6156" spans="1:7">
      <c r="A6156" s="258" t="s">
        <v>7045</v>
      </c>
      <c r="B6156" s="258" t="s">
        <v>9838</v>
      </c>
      <c r="C6156" s="258">
        <v>2020</v>
      </c>
      <c r="D6156" s="258" t="s">
        <v>910</v>
      </c>
      <c r="E6156" s="258">
        <v>141.70999999999998</v>
      </c>
      <c r="F6156" s="258" t="s">
        <v>3644</v>
      </c>
      <c r="G6156" s="259">
        <f>ROUND(Table3[[#This Row],[Net]],3)</f>
        <v>141.71</v>
      </c>
    </row>
    <row r="6157" spans="1:7">
      <c r="A6157" s="258" t="s">
        <v>7046</v>
      </c>
      <c r="B6157" s="258" t="s">
        <v>9838</v>
      </c>
      <c r="C6157" s="258">
        <v>2020</v>
      </c>
      <c r="D6157" s="258" t="s">
        <v>910</v>
      </c>
      <c r="E6157" s="258">
        <v>148.71999999999997</v>
      </c>
      <c r="F6157" s="258" t="s">
        <v>3644</v>
      </c>
      <c r="G6157" s="259">
        <f>ROUND(Table3[[#This Row],[Net]],3)</f>
        <v>148.72</v>
      </c>
    </row>
    <row r="6158" spans="1:7">
      <c r="A6158" s="258" t="s">
        <v>7047</v>
      </c>
      <c r="B6158" s="258" t="s">
        <v>9838</v>
      </c>
      <c r="C6158" s="258">
        <v>2020</v>
      </c>
      <c r="D6158" s="258" t="s">
        <v>910</v>
      </c>
      <c r="E6158" s="258">
        <v>97.880000000000052</v>
      </c>
      <c r="F6158" s="258" t="s">
        <v>3644</v>
      </c>
      <c r="G6158" s="259">
        <f>ROUND(Table3[[#This Row],[Net]],3)</f>
        <v>97.88</v>
      </c>
    </row>
    <row r="6159" spans="1:7">
      <c r="A6159" s="258" t="s">
        <v>7048</v>
      </c>
      <c r="B6159" s="258" t="s">
        <v>9838</v>
      </c>
      <c r="C6159" s="258">
        <v>2020</v>
      </c>
      <c r="D6159" s="258" t="s">
        <v>910</v>
      </c>
      <c r="E6159" s="258">
        <v>175.98999999999998</v>
      </c>
      <c r="F6159" s="258" t="s">
        <v>3644</v>
      </c>
      <c r="G6159" s="259">
        <f>ROUND(Table3[[#This Row],[Net]],3)</f>
        <v>175.99</v>
      </c>
    </row>
    <row r="6160" spans="1:7">
      <c r="A6160" s="258" t="s">
        <v>7049</v>
      </c>
      <c r="B6160" s="258" t="s">
        <v>9838</v>
      </c>
      <c r="C6160" s="258">
        <v>2020</v>
      </c>
      <c r="D6160" s="258" t="s">
        <v>910</v>
      </c>
      <c r="E6160" s="258">
        <v>164.91000000000005</v>
      </c>
      <c r="F6160" s="258" t="s">
        <v>3644</v>
      </c>
      <c r="G6160" s="259">
        <f>ROUND(Table3[[#This Row],[Net]],3)</f>
        <v>164.91</v>
      </c>
    </row>
    <row r="6161" spans="1:7">
      <c r="A6161" s="258" t="s">
        <v>7050</v>
      </c>
      <c r="B6161" s="258" t="s">
        <v>9838</v>
      </c>
      <c r="C6161" s="258">
        <v>2020</v>
      </c>
      <c r="D6161" s="258" t="s">
        <v>910</v>
      </c>
      <c r="E6161" s="258">
        <v>160.46000000000004</v>
      </c>
      <c r="F6161" s="258" t="s">
        <v>3644</v>
      </c>
      <c r="G6161" s="259">
        <f>ROUND(Table3[[#This Row],[Net]],3)</f>
        <v>160.46</v>
      </c>
    </row>
    <row r="6162" spans="1:7">
      <c r="A6162" s="258" t="s">
        <v>7051</v>
      </c>
      <c r="B6162" s="258" t="s">
        <v>9838</v>
      </c>
      <c r="C6162" s="258">
        <v>2020</v>
      </c>
      <c r="D6162" s="258" t="s">
        <v>910</v>
      </c>
      <c r="E6162" s="258">
        <v>176.28</v>
      </c>
      <c r="F6162" s="258" t="s">
        <v>3644</v>
      </c>
      <c r="G6162" s="259">
        <f>ROUND(Table3[[#This Row],[Net]],3)</f>
        <v>176.28</v>
      </c>
    </row>
    <row r="6163" spans="1:7">
      <c r="A6163" s="258" t="s">
        <v>7052</v>
      </c>
      <c r="B6163" s="258" t="s">
        <v>9838</v>
      </c>
      <c r="C6163" s="258">
        <v>2020</v>
      </c>
      <c r="D6163" s="258" t="s">
        <v>910</v>
      </c>
      <c r="E6163" s="258">
        <v>134.98000000000002</v>
      </c>
      <c r="F6163" s="258" t="s">
        <v>3644</v>
      </c>
      <c r="G6163" s="259">
        <f>ROUND(Table3[[#This Row],[Net]],3)</f>
        <v>134.97999999999999</v>
      </c>
    </row>
    <row r="6164" spans="1:7">
      <c r="A6164" s="258" t="s">
        <v>7053</v>
      </c>
      <c r="B6164" s="258" t="s">
        <v>9838</v>
      </c>
      <c r="C6164" s="258">
        <v>2020</v>
      </c>
      <c r="D6164" s="258" t="s">
        <v>910</v>
      </c>
      <c r="E6164" s="258">
        <v>136.78000000000003</v>
      </c>
      <c r="F6164" s="258" t="s">
        <v>3644</v>
      </c>
      <c r="G6164" s="259">
        <f>ROUND(Table3[[#This Row],[Net]],3)</f>
        <v>136.78</v>
      </c>
    </row>
    <row r="6165" spans="1:7">
      <c r="A6165" s="258" t="s">
        <v>7054</v>
      </c>
      <c r="B6165" s="258" t="s">
        <v>9838</v>
      </c>
      <c r="C6165" s="258">
        <v>2020</v>
      </c>
      <c r="D6165" s="258" t="s">
        <v>910</v>
      </c>
      <c r="E6165" s="258">
        <v>182.59000000000003</v>
      </c>
      <c r="F6165" s="258" t="s">
        <v>3644</v>
      </c>
      <c r="G6165" s="259">
        <f>ROUND(Table3[[#This Row],[Net]],3)</f>
        <v>182.59</v>
      </c>
    </row>
    <row r="6166" spans="1:7">
      <c r="A6166" s="258" t="s">
        <v>7055</v>
      </c>
      <c r="B6166" s="258" t="s">
        <v>9838</v>
      </c>
      <c r="C6166" s="258">
        <v>2020</v>
      </c>
      <c r="D6166" s="258" t="s">
        <v>910</v>
      </c>
      <c r="E6166" s="258">
        <v>218.95999999999998</v>
      </c>
      <c r="F6166" s="258" t="s">
        <v>3644</v>
      </c>
      <c r="G6166" s="259">
        <f>ROUND(Table3[[#This Row],[Net]],3)</f>
        <v>218.96</v>
      </c>
    </row>
    <row r="6167" spans="1:7">
      <c r="A6167" s="258" t="s">
        <v>7056</v>
      </c>
      <c r="B6167" s="258" t="s">
        <v>9838</v>
      </c>
      <c r="C6167" s="258">
        <v>2020</v>
      </c>
      <c r="D6167" s="258" t="s">
        <v>910</v>
      </c>
      <c r="E6167" s="258">
        <v>173.35000000000002</v>
      </c>
      <c r="F6167" s="258" t="s">
        <v>3644</v>
      </c>
      <c r="G6167" s="259">
        <f>ROUND(Table3[[#This Row],[Net]],3)</f>
        <v>173.35</v>
      </c>
    </row>
    <row r="6168" spans="1:7">
      <c r="A6168" s="258" t="s">
        <v>7057</v>
      </c>
      <c r="B6168" s="258" t="s">
        <v>9838</v>
      </c>
      <c r="C6168" s="258">
        <v>2020</v>
      </c>
      <c r="D6168" s="258" t="s">
        <v>910</v>
      </c>
      <c r="E6168" s="258">
        <v>161.06</v>
      </c>
      <c r="F6168" s="258" t="s">
        <v>3644</v>
      </c>
      <c r="G6168" s="259">
        <f>ROUND(Table3[[#This Row],[Net]],3)</f>
        <v>161.06</v>
      </c>
    </row>
    <row r="6169" spans="1:7">
      <c r="A6169" s="258" t="s">
        <v>7058</v>
      </c>
      <c r="B6169" s="258" t="s">
        <v>9838</v>
      </c>
      <c r="C6169" s="258">
        <v>2020</v>
      </c>
      <c r="D6169" s="258" t="s">
        <v>910</v>
      </c>
      <c r="E6169" s="258">
        <v>150.86999999999995</v>
      </c>
      <c r="F6169" s="258" t="s">
        <v>3644</v>
      </c>
      <c r="G6169" s="259">
        <f>ROUND(Table3[[#This Row],[Net]],3)</f>
        <v>150.87</v>
      </c>
    </row>
    <row r="6170" spans="1:7">
      <c r="A6170" s="258" t="s">
        <v>7059</v>
      </c>
      <c r="B6170" s="258" t="s">
        <v>9838</v>
      </c>
      <c r="C6170" s="258">
        <v>2020</v>
      </c>
      <c r="D6170" s="258" t="s">
        <v>910</v>
      </c>
      <c r="E6170" s="258">
        <v>133.69000000000003</v>
      </c>
      <c r="F6170" s="258" t="s">
        <v>3644</v>
      </c>
      <c r="G6170" s="259">
        <f>ROUND(Table3[[#This Row],[Net]],3)</f>
        <v>133.69</v>
      </c>
    </row>
    <row r="6171" spans="1:7">
      <c r="A6171" s="258" t="s">
        <v>7060</v>
      </c>
      <c r="B6171" s="258" t="s">
        <v>9838</v>
      </c>
      <c r="C6171" s="258">
        <v>2020</v>
      </c>
      <c r="D6171" s="258" t="s">
        <v>910</v>
      </c>
      <c r="E6171" s="258">
        <v>105.57999999999998</v>
      </c>
      <c r="F6171" s="258" t="s">
        <v>3644</v>
      </c>
      <c r="G6171" s="259">
        <f>ROUND(Table3[[#This Row],[Net]],3)</f>
        <v>105.58</v>
      </c>
    </row>
    <row r="6172" spans="1:7">
      <c r="A6172" s="258" t="s">
        <v>7061</v>
      </c>
      <c r="B6172" s="258" t="s">
        <v>9838</v>
      </c>
      <c r="C6172" s="258">
        <v>2020</v>
      </c>
      <c r="D6172" s="258" t="s">
        <v>910</v>
      </c>
      <c r="E6172" s="258">
        <v>196.44000000000005</v>
      </c>
      <c r="F6172" s="258" t="s">
        <v>3644</v>
      </c>
      <c r="G6172" s="259">
        <f>ROUND(Table3[[#This Row],[Net]],3)</f>
        <v>196.44</v>
      </c>
    </row>
    <row r="6173" spans="1:7">
      <c r="A6173" s="258" t="s">
        <v>7062</v>
      </c>
      <c r="B6173" s="258" t="s">
        <v>9838</v>
      </c>
      <c r="C6173" s="258">
        <v>2020</v>
      </c>
      <c r="D6173" s="258" t="s">
        <v>910</v>
      </c>
      <c r="E6173" s="258">
        <v>174.42000000000002</v>
      </c>
      <c r="F6173" s="258" t="s">
        <v>3644</v>
      </c>
      <c r="G6173" s="259">
        <f>ROUND(Table3[[#This Row],[Net]],3)</f>
        <v>174.42</v>
      </c>
    </row>
    <row r="6174" spans="1:7">
      <c r="A6174" s="258" t="s">
        <v>7063</v>
      </c>
      <c r="B6174" s="258" t="s">
        <v>9838</v>
      </c>
      <c r="C6174" s="258">
        <v>2020</v>
      </c>
      <c r="D6174" s="258" t="s">
        <v>910</v>
      </c>
      <c r="E6174" s="258">
        <v>133.56000000000003</v>
      </c>
      <c r="F6174" s="258" t="s">
        <v>3644</v>
      </c>
      <c r="G6174" s="259">
        <f>ROUND(Table3[[#This Row],[Net]],3)</f>
        <v>133.56</v>
      </c>
    </row>
    <row r="6175" spans="1:7">
      <c r="A6175" s="258" t="s">
        <v>7064</v>
      </c>
      <c r="B6175" s="258" t="s">
        <v>9838</v>
      </c>
      <c r="C6175" s="258">
        <v>2020</v>
      </c>
      <c r="D6175" s="258" t="s">
        <v>910</v>
      </c>
      <c r="E6175" s="258">
        <v>125.19999999999999</v>
      </c>
      <c r="F6175" s="258" t="s">
        <v>3644</v>
      </c>
      <c r="G6175" s="259">
        <f>ROUND(Table3[[#This Row],[Net]],3)</f>
        <v>125.2</v>
      </c>
    </row>
    <row r="6176" spans="1:7">
      <c r="A6176" s="258" t="s">
        <v>7065</v>
      </c>
      <c r="B6176" s="258" t="s">
        <v>9838</v>
      </c>
      <c r="C6176" s="258">
        <v>2020</v>
      </c>
      <c r="D6176" s="258" t="s">
        <v>910</v>
      </c>
      <c r="E6176" s="258">
        <v>259.34000000000003</v>
      </c>
      <c r="F6176" s="258" t="s">
        <v>3644</v>
      </c>
      <c r="G6176" s="259">
        <f>ROUND(Table3[[#This Row],[Net]],3)</f>
        <v>259.33999999999997</v>
      </c>
    </row>
    <row r="6177" spans="1:7">
      <c r="A6177" s="258" t="s">
        <v>7066</v>
      </c>
      <c r="B6177" s="258" t="s">
        <v>9838</v>
      </c>
      <c r="C6177" s="258">
        <v>2020</v>
      </c>
      <c r="D6177" s="258" t="s">
        <v>910</v>
      </c>
      <c r="E6177" s="258">
        <v>150.86000000000001</v>
      </c>
      <c r="F6177" s="258" t="s">
        <v>3644</v>
      </c>
      <c r="G6177" s="259">
        <f>ROUND(Table3[[#This Row],[Net]],3)</f>
        <v>150.86000000000001</v>
      </c>
    </row>
    <row r="6178" spans="1:7">
      <c r="A6178" s="258" t="s">
        <v>7067</v>
      </c>
      <c r="B6178" s="258" t="s">
        <v>9838</v>
      </c>
      <c r="C6178" s="258">
        <v>2020</v>
      </c>
      <c r="D6178" s="258" t="s">
        <v>910</v>
      </c>
      <c r="E6178" s="258">
        <v>151.38000000000002</v>
      </c>
      <c r="F6178" s="258" t="s">
        <v>3644</v>
      </c>
      <c r="G6178" s="259">
        <f>ROUND(Table3[[#This Row],[Net]],3)</f>
        <v>151.38</v>
      </c>
    </row>
    <row r="6179" spans="1:7">
      <c r="A6179" s="258" t="s">
        <v>7068</v>
      </c>
      <c r="B6179" s="258" t="s">
        <v>9838</v>
      </c>
      <c r="C6179" s="258">
        <v>2020</v>
      </c>
      <c r="D6179" s="258" t="s">
        <v>910</v>
      </c>
      <c r="E6179" s="258">
        <v>172.48000000000002</v>
      </c>
      <c r="F6179" s="258" t="s">
        <v>3644</v>
      </c>
      <c r="G6179" s="259">
        <f>ROUND(Table3[[#This Row],[Net]],3)</f>
        <v>172.48</v>
      </c>
    </row>
    <row r="6180" spans="1:7">
      <c r="A6180" s="258" t="s">
        <v>7069</v>
      </c>
      <c r="B6180" s="258" t="s">
        <v>9838</v>
      </c>
      <c r="C6180" s="258">
        <v>2020</v>
      </c>
      <c r="D6180" s="258" t="s">
        <v>910</v>
      </c>
      <c r="E6180" s="258">
        <v>94.890000000000015</v>
      </c>
      <c r="F6180" s="258" t="s">
        <v>3644</v>
      </c>
      <c r="G6180" s="259">
        <f>ROUND(Table3[[#This Row],[Net]],3)</f>
        <v>94.89</v>
      </c>
    </row>
    <row r="6181" spans="1:7">
      <c r="A6181" s="258" t="s">
        <v>7070</v>
      </c>
      <c r="B6181" s="258" t="s">
        <v>9838</v>
      </c>
      <c r="C6181" s="258">
        <v>2020</v>
      </c>
      <c r="D6181" s="258" t="s">
        <v>910</v>
      </c>
      <c r="E6181" s="258">
        <v>183.36</v>
      </c>
      <c r="F6181" s="258" t="s">
        <v>3644</v>
      </c>
      <c r="G6181" s="259">
        <f>ROUND(Table3[[#This Row],[Net]],3)</f>
        <v>183.36</v>
      </c>
    </row>
    <row r="6182" spans="1:7">
      <c r="A6182" s="258" t="s">
        <v>7071</v>
      </c>
      <c r="B6182" s="258" t="s">
        <v>9838</v>
      </c>
      <c r="C6182" s="258">
        <v>2020</v>
      </c>
      <c r="D6182" s="258" t="s">
        <v>910</v>
      </c>
      <c r="E6182" s="258">
        <v>133.05000000000001</v>
      </c>
      <c r="F6182" s="258" t="s">
        <v>3644</v>
      </c>
      <c r="G6182" s="259">
        <f>ROUND(Table3[[#This Row],[Net]],3)</f>
        <v>133.05000000000001</v>
      </c>
    </row>
    <row r="6183" spans="1:7">
      <c r="A6183" s="258" t="s">
        <v>7072</v>
      </c>
      <c r="B6183" s="258" t="s">
        <v>9838</v>
      </c>
      <c r="C6183" s="258">
        <v>2020</v>
      </c>
      <c r="D6183" s="258" t="s">
        <v>910</v>
      </c>
      <c r="E6183" s="258">
        <v>97.789999999999992</v>
      </c>
      <c r="F6183" s="258" t="s">
        <v>3644</v>
      </c>
      <c r="G6183" s="259">
        <f>ROUND(Table3[[#This Row],[Net]],3)</f>
        <v>97.79</v>
      </c>
    </row>
    <row r="6184" spans="1:7">
      <c r="A6184" s="258" t="s">
        <v>7073</v>
      </c>
      <c r="B6184" s="258" t="s">
        <v>9838</v>
      </c>
      <c r="C6184" s="258">
        <v>2020</v>
      </c>
      <c r="D6184" s="258" t="s">
        <v>910</v>
      </c>
      <c r="E6184" s="258">
        <v>137.85000000000002</v>
      </c>
      <c r="F6184" s="258" t="s">
        <v>3644</v>
      </c>
      <c r="G6184" s="259">
        <f>ROUND(Table3[[#This Row],[Net]],3)</f>
        <v>137.85</v>
      </c>
    </row>
    <row r="6185" spans="1:7">
      <c r="A6185" s="258" t="s">
        <v>7074</v>
      </c>
      <c r="B6185" s="258" t="s">
        <v>9838</v>
      </c>
      <c r="C6185" s="258">
        <v>2020</v>
      </c>
      <c r="D6185" s="258" t="s">
        <v>910</v>
      </c>
      <c r="E6185" s="258">
        <v>160.09999999999997</v>
      </c>
      <c r="F6185" s="258" t="s">
        <v>3644</v>
      </c>
      <c r="G6185" s="259">
        <f>ROUND(Table3[[#This Row],[Net]],3)</f>
        <v>160.1</v>
      </c>
    </row>
    <row r="6186" spans="1:7">
      <c r="A6186" s="258" t="s">
        <v>7075</v>
      </c>
      <c r="B6186" s="258" t="s">
        <v>9838</v>
      </c>
      <c r="C6186" s="258">
        <v>2020</v>
      </c>
      <c r="D6186" s="258" t="s">
        <v>910</v>
      </c>
      <c r="E6186" s="258">
        <v>246.66000000000003</v>
      </c>
      <c r="F6186" s="258" t="s">
        <v>3644</v>
      </c>
      <c r="G6186" s="259">
        <f>ROUND(Table3[[#This Row],[Net]],3)</f>
        <v>246.66</v>
      </c>
    </row>
    <row r="6187" spans="1:7">
      <c r="A6187" s="258" t="s">
        <v>7076</v>
      </c>
      <c r="B6187" s="258" t="s">
        <v>9838</v>
      </c>
      <c r="C6187" s="258">
        <v>2020</v>
      </c>
      <c r="D6187" s="258" t="s">
        <v>910</v>
      </c>
      <c r="E6187" s="258">
        <v>189.3</v>
      </c>
      <c r="F6187" s="258" t="s">
        <v>3644</v>
      </c>
      <c r="G6187" s="259">
        <f>ROUND(Table3[[#This Row],[Net]],3)</f>
        <v>189.3</v>
      </c>
    </row>
    <row r="6188" spans="1:7">
      <c r="A6188" s="258" t="s">
        <v>7077</v>
      </c>
      <c r="B6188" s="258" t="s">
        <v>9838</v>
      </c>
      <c r="C6188" s="258">
        <v>2020</v>
      </c>
      <c r="D6188" s="258" t="s">
        <v>910</v>
      </c>
      <c r="E6188" s="258">
        <v>167.86</v>
      </c>
      <c r="F6188" s="258" t="s">
        <v>3644</v>
      </c>
      <c r="G6188" s="259">
        <f>ROUND(Table3[[#This Row],[Net]],3)</f>
        <v>167.86</v>
      </c>
    </row>
    <row r="6189" spans="1:7">
      <c r="A6189" s="258" t="s">
        <v>7078</v>
      </c>
      <c r="B6189" s="258" t="s">
        <v>9838</v>
      </c>
      <c r="C6189" s="258">
        <v>2020</v>
      </c>
      <c r="D6189" s="258" t="s">
        <v>910</v>
      </c>
      <c r="E6189" s="258">
        <v>134.91000000000003</v>
      </c>
      <c r="F6189" s="258" t="s">
        <v>3644</v>
      </c>
      <c r="G6189" s="259">
        <f>ROUND(Table3[[#This Row],[Net]],3)</f>
        <v>134.91</v>
      </c>
    </row>
    <row r="6190" spans="1:7">
      <c r="A6190" s="258" t="s">
        <v>7079</v>
      </c>
      <c r="B6190" s="258" t="s">
        <v>9838</v>
      </c>
      <c r="C6190" s="258">
        <v>2020</v>
      </c>
      <c r="D6190" s="258" t="s">
        <v>910</v>
      </c>
      <c r="E6190" s="258">
        <v>169.91000000000003</v>
      </c>
      <c r="F6190" s="258" t="s">
        <v>3644</v>
      </c>
      <c r="G6190" s="259">
        <f>ROUND(Table3[[#This Row],[Net]],3)</f>
        <v>169.91</v>
      </c>
    </row>
    <row r="6191" spans="1:7">
      <c r="A6191" s="258" t="s">
        <v>7080</v>
      </c>
      <c r="B6191" s="258" t="s">
        <v>9838</v>
      </c>
      <c r="C6191" s="258">
        <v>2020</v>
      </c>
      <c r="D6191" s="258" t="s">
        <v>910</v>
      </c>
      <c r="E6191" s="258">
        <v>125.03</v>
      </c>
      <c r="F6191" s="258" t="s">
        <v>3644</v>
      </c>
      <c r="G6191" s="259">
        <f>ROUND(Table3[[#This Row],[Net]],3)</f>
        <v>125.03</v>
      </c>
    </row>
    <row r="6192" spans="1:7">
      <c r="A6192" s="258" t="s">
        <v>7081</v>
      </c>
      <c r="B6192" s="258" t="s">
        <v>9838</v>
      </c>
      <c r="C6192" s="258">
        <v>2020</v>
      </c>
      <c r="D6192" s="258" t="s">
        <v>910</v>
      </c>
      <c r="E6192" s="258">
        <v>124.23999999999998</v>
      </c>
      <c r="F6192" s="258" t="s">
        <v>3644</v>
      </c>
      <c r="G6192" s="259">
        <f>ROUND(Table3[[#This Row],[Net]],3)</f>
        <v>124.24</v>
      </c>
    </row>
    <row r="6193" spans="1:7">
      <c r="A6193" s="258" t="s">
        <v>7082</v>
      </c>
      <c r="B6193" s="258" t="s">
        <v>9838</v>
      </c>
      <c r="C6193" s="258">
        <v>2020</v>
      </c>
      <c r="D6193" s="258" t="s">
        <v>910</v>
      </c>
      <c r="E6193" s="258">
        <v>266.02999999999997</v>
      </c>
      <c r="F6193" s="258" t="s">
        <v>3644</v>
      </c>
      <c r="G6193" s="259">
        <f>ROUND(Table3[[#This Row],[Net]],3)</f>
        <v>266.02999999999997</v>
      </c>
    </row>
    <row r="6194" spans="1:7">
      <c r="A6194" s="258" t="s">
        <v>7083</v>
      </c>
      <c r="B6194" s="258" t="s">
        <v>9838</v>
      </c>
      <c r="C6194" s="258">
        <v>2020</v>
      </c>
      <c r="D6194" s="258" t="s">
        <v>910</v>
      </c>
      <c r="E6194" s="258">
        <v>146.34000000000003</v>
      </c>
      <c r="F6194" s="258" t="s">
        <v>3644</v>
      </c>
      <c r="G6194" s="259">
        <f>ROUND(Table3[[#This Row],[Net]],3)</f>
        <v>146.34</v>
      </c>
    </row>
    <row r="6195" spans="1:7">
      <c r="A6195" s="258" t="s">
        <v>7084</v>
      </c>
      <c r="B6195" s="258" t="s">
        <v>9838</v>
      </c>
      <c r="C6195" s="258">
        <v>2020</v>
      </c>
      <c r="D6195" s="258" t="s">
        <v>910</v>
      </c>
      <c r="E6195" s="258">
        <v>185.68000000000004</v>
      </c>
      <c r="F6195" s="258" t="s">
        <v>3644</v>
      </c>
      <c r="G6195" s="259">
        <f>ROUND(Table3[[#This Row],[Net]],3)</f>
        <v>185.68</v>
      </c>
    </row>
    <row r="6196" spans="1:7">
      <c r="A6196" s="258" t="s">
        <v>7085</v>
      </c>
      <c r="B6196" s="258" t="s">
        <v>9838</v>
      </c>
      <c r="C6196" s="258">
        <v>2020</v>
      </c>
      <c r="D6196" s="258" t="s">
        <v>910</v>
      </c>
      <c r="E6196" s="258">
        <v>283.60999999999996</v>
      </c>
      <c r="F6196" s="258" t="s">
        <v>3644</v>
      </c>
      <c r="G6196" s="259">
        <f>ROUND(Table3[[#This Row],[Net]],3)</f>
        <v>283.61</v>
      </c>
    </row>
    <row r="6197" spans="1:7">
      <c r="A6197" s="258" t="s">
        <v>7086</v>
      </c>
      <c r="B6197" s="258" t="s">
        <v>9838</v>
      </c>
      <c r="C6197" s="258">
        <v>2020</v>
      </c>
      <c r="D6197" s="258" t="s">
        <v>910</v>
      </c>
      <c r="E6197" s="258">
        <v>122.78999999999999</v>
      </c>
      <c r="F6197" s="258" t="s">
        <v>3644</v>
      </c>
      <c r="G6197" s="259">
        <f>ROUND(Table3[[#This Row],[Net]],3)</f>
        <v>122.79</v>
      </c>
    </row>
    <row r="6198" spans="1:7">
      <c r="A6198" s="258" t="s">
        <v>7087</v>
      </c>
      <c r="B6198" s="258" t="s">
        <v>9838</v>
      </c>
      <c r="C6198" s="258">
        <v>2020</v>
      </c>
      <c r="D6198" s="258" t="s">
        <v>910</v>
      </c>
      <c r="E6198" s="258">
        <v>126.94</v>
      </c>
      <c r="F6198" s="258" t="s">
        <v>3644</v>
      </c>
      <c r="G6198" s="259">
        <f>ROUND(Table3[[#This Row],[Net]],3)</f>
        <v>126.94</v>
      </c>
    </row>
    <row r="6199" spans="1:7">
      <c r="A6199" s="258" t="s">
        <v>7088</v>
      </c>
      <c r="B6199" s="258" t="s">
        <v>9838</v>
      </c>
      <c r="C6199" s="258">
        <v>2020</v>
      </c>
      <c r="D6199" s="258" t="s">
        <v>910</v>
      </c>
      <c r="E6199" s="258">
        <v>241.00000000000006</v>
      </c>
      <c r="F6199" s="258" t="s">
        <v>3644</v>
      </c>
      <c r="G6199" s="259">
        <f>ROUND(Table3[[#This Row],[Net]],3)</f>
        <v>241</v>
      </c>
    </row>
    <row r="6200" spans="1:7">
      <c r="A6200" s="258" t="s">
        <v>7089</v>
      </c>
      <c r="B6200" s="258" t="s">
        <v>9838</v>
      </c>
      <c r="C6200" s="258">
        <v>2020</v>
      </c>
      <c r="D6200" s="258" t="s">
        <v>910</v>
      </c>
      <c r="E6200" s="258">
        <v>129</v>
      </c>
      <c r="F6200" s="258" t="s">
        <v>3644</v>
      </c>
      <c r="G6200" s="259">
        <f>ROUND(Table3[[#This Row],[Net]],3)</f>
        <v>129</v>
      </c>
    </row>
    <row r="6201" spans="1:7">
      <c r="A6201" s="258" t="s">
        <v>7090</v>
      </c>
      <c r="B6201" s="258" t="s">
        <v>9838</v>
      </c>
      <c r="C6201" s="258">
        <v>2020</v>
      </c>
      <c r="D6201" s="258" t="s">
        <v>910</v>
      </c>
      <c r="E6201" s="258">
        <v>174.48000000000005</v>
      </c>
      <c r="F6201" s="258" t="s">
        <v>3644</v>
      </c>
      <c r="G6201" s="259">
        <f>ROUND(Table3[[#This Row],[Net]],3)</f>
        <v>174.48</v>
      </c>
    </row>
    <row r="6202" spans="1:7">
      <c r="A6202" s="258" t="s">
        <v>7091</v>
      </c>
      <c r="B6202" s="258" t="s">
        <v>9838</v>
      </c>
      <c r="C6202" s="258">
        <v>2020</v>
      </c>
      <c r="D6202" s="258" t="s">
        <v>910</v>
      </c>
      <c r="E6202" s="258">
        <v>221.33000000000004</v>
      </c>
      <c r="F6202" s="258" t="s">
        <v>3644</v>
      </c>
      <c r="G6202" s="259">
        <f>ROUND(Table3[[#This Row],[Net]],3)</f>
        <v>221.33</v>
      </c>
    </row>
    <row r="6203" spans="1:7">
      <c r="A6203" s="258" t="s">
        <v>7092</v>
      </c>
      <c r="B6203" s="258" t="s">
        <v>9838</v>
      </c>
      <c r="C6203" s="258">
        <v>2020</v>
      </c>
      <c r="D6203" s="258" t="s">
        <v>910</v>
      </c>
      <c r="E6203" s="258">
        <v>237.71000000000004</v>
      </c>
      <c r="F6203" s="258" t="s">
        <v>3644</v>
      </c>
      <c r="G6203" s="259">
        <f>ROUND(Table3[[#This Row],[Net]],3)</f>
        <v>237.71</v>
      </c>
    </row>
    <row r="6204" spans="1:7">
      <c r="A6204" s="258" t="s">
        <v>7093</v>
      </c>
      <c r="B6204" s="258" t="s">
        <v>9838</v>
      </c>
      <c r="C6204" s="258">
        <v>2020</v>
      </c>
      <c r="D6204" s="258" t="s">
        <v>910</v>
      </c>
      <c r="E6204" s="258">
        <v>236.49999999999997</v>
      </c>
      <c r="F6204" s="258" t="s">
        <v>3644</v>
      </c>
      <c r="G6204" s="259">
        <f>ROUND(Table3[[#This Row],[Net]],3)</f>
        <v>236.5</v>
      </c>
    </row>
    <row r="6205" spans="1:7">
      <c r="A6205" s="258" t="s">
        <v>7094</v>
      </c>
      <c r="B6205" s="258" t="s">
        <v>9838</v>
      </c>
      <c r="C6205" s="258">
        <v>2020</v>
      </c>
      <c r="D6205" s="258" t="s">
        <v>910</v>
      </c>
      <c r="E6205" s="258">
        <v>98.77</v>
      </c>
      <c r="F6205" s="258" t="s">
        <v>3644</v>
      </c>
      <c r="G6205" s="259">
        <f>ROUND(Table3[[#This Row],[Net]],3)</f>
        <v>98.77</v>
      </c>
    </row>
    <row r="6206" spans="1:7">
      <c r="A6206" s="258" t="s">
        <v>7095</v>
      </c>
      <c r="B6206" s="258" t="s">
        <v>9838</v>
      </c>
      <c r="C6206" s="258">
        <v>2020</v>
      </c>
      <c r="D6206" s="258" t="s">
        <v>910</v>
      </c>
      <c r="E6206" s="258">
        <v>123.59</v>
      </c>
      <c r="F6206" s="258" t="s">
        <v>3644</v>
      </c>
      <c r="G6206" s="259">
        <f>ROUND(Table3[[#This Row],[Net]],3)</f>
        <v>123.59</v>
      </c>
    </row>
    <row r="6207" spans="1:7">
      <c r="A6207" s="258" t="s">
        <v>7096</v>
      </c>
      <c r="B6207" s="258" t="s">
        <v>9838</v>
      </c>
      <c r="C6207" s="258">
        <v>2020</v>
      </c>
      <c r="D6207" s="258" t="s">
        <v>910</v>
      </c>
      <c r="E6207" s="258">
        <v>249.41000000000003</v>
      </c>
      <c r="F6207" s="258" t="s">
        <v>3644</v>
      </c>
      <c r="G6207" s="259">
        <f>ROUND(Table3[[#This Row],[Net]],3)</f>
        <v>249.41</v>
      </c>
    </row>
    <row r="6208" spans="1:7">
      <c r="A6208" s="258" t="s">
        <v>7097</v>
      </c>
      <c r="B6208" s="258" t="s">
        <v>9838</v>
      </c>
      <c r="C6208" s="258">
        <v>2020</v>
      </c>
      <c r="D6208" s="258" t="s">
        <v>910</v>
      </c>
      <c r="E6208" s="258">
        <v>140.45000000000002</v>
      </c>
      <c r="F6208" s="258" t="s">
        <v>3644</v>
      </c>
      <c r="G6208" s="259">
        <f>ROUND(Table3[[#This Row],[Net]],3)</f>
        <v>140.44999999999999</v>
      </c>
    </row>
    <row r="6209" spans="1:7">
      <c r="A6209" s="258" t="s">
        <v>7098</v>
      </c>
      <c r="B6209" s="258" t="s">
        <v>9838</v>
      </c>
      <c r="C6209" s="258">
        <v>2020</v>
      </c>
      <c r="D6209" s="258" t="s">
        <v>910</v>
      </c>
      <c r="E6209" s="258">
        <v>198.28000000000003</v>
      </c>
      <c r="F6209" s="258" t="s">
        <v>3644</v>
      </c>
      <c r="G6209" s="259">
        <f>ROUND(Table3[[#This Row],[Net]],3)</f>
        <v>198.28</v>
      </c>
    </row>
    <row r="6210" spans="1:7">
      <c r="A6210" s="258" t="s">
        <v>7099</v>
      </c>
      <c r="B6210" s="258" t="s">
        <v>9838</v>
      </c>
      <c r="C6210" s="258">
        <v>2020</v>
      </c>
      <c r="D6210" s="258" t="s">
        <v>910</v>
      </c>
      <c r="E6210" s="258">
        <v>185.16000000000005</v>
      </c>
      <c r="F6210" s="258" t="s">
        <v>3644</v>
      </c>
      <c r="G6210" s="259">
        <f>ROUND(Table3[[#This Row],[Net]],3)</f>
        <v>185.16</v>
      </c>
    </row>
    <row r="6211" spans="1:7">
      <c r="A6211" s="258" t="s">
        <v>7100</v>
      </c>
      <c r="B6211" s="258" t="s">
        <v>9838</v>
      </c>
      <c r="C6211" s="258">
        <v>2020</v>
      </c>
      <c r="D6211" s="258" t="s">
        <v>910</v>
      </c>
      <c r="E6211" s="258">
        <v>161.03</v>
      </c>
      <c r="F6211" s="258" t="s">
        <v>3644</v>
      </c>
      <c r="G6211" s="259">
        <f>ROUND(Table3[[#This Row],[Net]],3)</f>
        <v>161.03</v>
      </c>
    </row>
    <row r="6212" spans="1:7">
      <c r="A6212" s="258" t="s">
        <v>7101</v>
      </c>
      <c r="B6212" s="258" t="s">
        <v>9838</v>
      </c>
      <c r="C6212" s="258">
        <v>2020</v>
      </c>
      <c r="D6212" s="258" t="s">
        <v>910</v>
      </c>
      <c r="E6212" s="258">
        <v>84.19</v>
      </c>
      <c r="F6212" s="258" t="s">
        <v>3644</v>
      </c>
      <c r="G6212" s="259">
        <f>ROUND(Table3[[#This Row],[Net]],3)</f>
        <v>84.19</v>
      </c>
    </row>
    <row r="6213" spans="1:7">
      <c r="A6213" s="258" t="s">
        <v>7102</v>
      </c>
      <c r="B6213" s="258" t="s">
        <v>9838</v>
      </c>
      <c r="C6213" s="258">
        <v>2020</v>
      </c>
      <c r="D6213" s="258" t="s">
        <v>910</v>
      </c>
      <c r="E6213" s="258">
        <v>139.21</v>
      </c>
      <c r="F6213" s="258" t="s">
        <v>3644</v>
      </c>
      <c r="G6213" s="259">
        <f>ROUND(Table3[[#This Row],[Net]],3)</f>
        <v>139.21</v>
      </c>
    </row>
    <row r="6214" spans="1:7">
      <c r="A6214" s="258" t="s">
        <v>7103</v>
      </c>
      <c r="B6214" s="258" t="s">
        <v>9838</v>
      </c>
      <c r="C6214" s="258">
        <v>2020</v>
      </c>
      <c r="D6214" s="258" t="s">
        <v>910</v>
      </c>
      <c r="E6214" s="258">
        <v>139.48000000000002</v>
      </c>
      <c r="F6214" s="258" t="s">
        <v>3644</v>
      </c>
      <c r="G6214" s="259">
        <f>ROUND(Table3[[#This Row],[Net]],3)</f>
        <v>139.47999999999999</v>
      </c>
    </row>
    <row r="6215" spans="1:7">
      <c r="A6215" s="258" t="s">
        <v>7104</v>
      </c>
      <c r="B6215" s="258" t="s">
        <v>9838</v>
      </c>
      <c r="C6215" s="258">
        <v>2020</v>
      </c>
      <c r="D6215" s="258" t="s">
        <v>910</v>
      </c>
      <c r="E6215" s="258">
        <v>173.26000000000002</v>
      </c>
      <c r="F6215" s="258" t="s">
        <v>3644</v>
      </c>
      <c r="G6215" s="259">
        <f>ROUND(Table3[[#This Row],[Net]],3)</f>
        <v>173.26</v>
      </c>
    </row>
    <row r="6216" spans="1:7">
      <c r="A6216" s="258" t="s">
        <v>7105</v>
      </c>
      <c r="B6216" s="258" t="s">
        <v>9838</v>
      </c>
      <c r="C6216" s="258">
        <v>2020</v>
      </c>
      <c r="D6216" s="258" t="s">
        <v>910</v>
      </c>
      <c r="E6216" s="258">
        <v>259.77999999999997</v>
      </c>
      <c r="F6216" s="258" t="s">
        <v>3644</v>
      </c>
      <c r="G6216" s="259">
        <f>ROUND(Table3[[#This Row],[Net]],3)</f>
        <v>259.77999999999997</v>
      </c>
    </row>
    <row r="6217" spans="1:7">
      <c r="A6217" s="258" t="s">
        <v>7106</v>
      </c>
      <c r="B6217" s="258" t="s">
        <v>9838</v>
      </c>
      <c r="C6217" s="258">
        <v>2020</v>
      </c>
      <c r="D6217" s="258" t="s">
        <v>910</v>
      </c>
      <c r="E6217" s="258">
        <v>173.13000000000002</v>
      </c>
      <c r="F6217" s="258" t="s">
        <v>3644</v>
      </c>
      <c r="G6217" s="259">
        <f>ROUND(Table3[[#This Row],[Net]],3)</f>
        <v>173.13</v>
      </c>
    </row>
    <row r="6218" spans="1:7">
      <c r="A6218" s="258" t="s">
        <v>7107</v>
      </c>
      <c r="B6218" s="258" t="s">
        <v>9838</v>
      </c>
      <c r="C6218" s="258">
        <v>2020</v>
      </c>
      <c r="D6218" s="258" t="s">
        <v>910</v>
      </c>
      <c r="E6218" s="258">
        <v>196.19000000000003</v>
      </c>
      <c r="F6218" s="258" t="s">
        <v>3644</v>
      </c>
      <c r="G6218" s="259">
        <f>ROUND(Table3[[#This Row],[Net]],3)</f>
        <v>196.19</v>
      </c>
    </row>
    <row r="6219" spans="1:7">
      <c r="A6219" s="258" t="s">
        <v>7108</v>
      </c>
      <c r="B6219" s="258" t="s">
        <v>9838</v>
      </c>
      <c r="C6219" s="258">
        <v>2020</v>
      </c>
      <c r="D6219" s="258" t="s">
        <v>910</v>
      </c>
      <c r="E6219" s="258">
        <v>112.50999999999999</v>
      </c>
      <c r="F6219" s="258" t="s">
        <v>3644</v>
      </c>
      <c r="G6219" s="259">
        <f>ROUND(Table3[[#This Row],[Net]],3)</f>
        <v>112.51</v>
      </c>
    </row>
    <row r="6220" spans="1:7">
      <c r="A6220" s="258" t="s">
        <v>7109</v>
      </c>
      <c r="B6220" s="258" t="s">
        <v>9838</v>
      </c>
      <c r="C6220" s="258">
        <v>2020</v>
      </c>
      <c r="D6220" s="258" t="s">
        <v>910</v>
      </c>
      <c r="E6220" s="258">
        <v>25.92</v>
      </c>
      <c r="F6220" s="258" t="s">
        <v>3644</v>
      </c>
      <c r="G6220" s="259">
        <f>ROUND(Table3[[#This Row],[Net]],3)</f>
        <v>25.92</v>
      </c>
    </row>
    <row r="6221" spans="1:7">
      <c r="A6221" s="258" t="s">
        <v>7110</v>
      </c>
      <c r="B6221" s="258" t="s">
        <v>9838</v>
      </c>
      <c r="C6221" s="258">
        <v>2020</v>
      </c>
      <c r="D6221" s="258" t="s">
        <v>910</v>
      </c>
      <c r="E6221" s="258">
        <v>167.66000000000003</v>
      </c>
      <c r="F6221" s="258" t="s">
        <v>3644</v>
      </c>
      <c r="G6221" s="259">
        <f>ROUND(Table3[[#This Row],[Net]],3)</f>
        <v>167.66</v>
      </c>
    </row>
    <row r="6222" spans="1:7">
      <c r="A6222" s="258" t="s">
        <v>7111</v>
      </c>
      <c r="B6222" s="258" t="s">
        <v>9838</v>
      </c>
      <c r="C6222" s="258">
        <v>2020</v>
      </c>
      <c r="D6222" s="258" t="s">
        <v>910</v>
      </c>
      <c r="E6222" s="258">
        <v>151.51000000000002</v>
      </c>
      <c r="F6222" s="258" t="s">
        <v>3644</v>
      </c>
      <c r="G6222" s="259">
        <f>ROUND(Table3[[#This Row],[Net]],3)</f>
        <v>151.51</v>
      </c>
    </row>
    <row r="6223" spans="1:7">
      <c r="A6223" s="258" t="s">
        <v>7112</v>
      </c>
      <c r="B6223" s="258" t="s">
        <v>9838</v>
      </c>
      <c r="C6223" s="258">
        <v>2020</v>
      </c>
      <c r="D6223" s="258" t="s">
        <v>910</v>
      </c>
      <c r="E6223" s="258">
        <v>147.78000000000003</v>
      </c>
      <c r="F6223" s="258" t="s">
        <v>3644</v>
      </c>
      <c r="G6223" s="259">
        <f>ROUND(Table3[[#This Row],[Net]],3)</f>
        <v>147.78</v>
      </c>
    </row>
    <row r="6224" spans="1:7">
      <c r="A6224" s="258" t="s">
        <v>7113</v>
      </c>
      <c r="B6224" s="258" t="s">
        <v>9838</v>
      </c>
      <c r="C6224" s="258">
        <v>2020</v>
      </c>
      <c r="D6224" s="258" t="s">
        <v>910</v>
      </c>
      <c r="E6224" s="258">
        <v>146.78</v>
      </c>
      <c r="F6224" s="258" t="s">
        <v>3644</v>
      </c>
      <c r="G6224" s="259">
        <f>ROUND(Table3[[#This Row],[Net]],3)</f>
        <v>146.78</v>
      </c>
    </row>
    <row r="6225" spans="1:7">
      <c r="A6225" s="258" t="s">
        <v>7114</v>
      </c>
      <c r="B6225" s="258" t="s">
        <v>9838</v>
      </c>
      <c r="C6225" s="258">
        <v>2020</v>
      </c>
      <c r="D6225" s="258" t="s">
        <v>910</v>
      </c>
      <c r="E6225" s="258">
        <v>129.91999999999999</v>
      </c>
      <c r="F6225" s="258" t="s">
        <v>3644</v>
      </c>
      <c r="G6225" s="259">
        <f>ROUND(Table3[[#This Row],[Net]],3)</f>
        <v>129.91999999999999</v>
      </c>
    </row>
    <row r="6226" spans="1:7">
      <c r="A6226" s="258" t="s">
        <v>7115</v>
      </c>
      <c r="B6226" s="258" t="s">
        <v>9838</v>
      </c>
      <c r="C6226" s="258">
        <v>2020</v>
      </c>
      <c r="D6226" s="258" t="s">
        <v>910</v>
      </c>
      <c r="E6226" s="258">
        <v>192.71000000000004</v>
      </c>
      <c r="F6226" s="258" t="s">
        <v>3644</v>
      </c>
      <c r="G6226" s="259">
        <f>ROUND(Table3[[#This Row],[Net]],3)</f>
        <v>192.71</v>
      </c>
    </row>
    <row r="6227" spans="1:7">
      <c r="A6227" s="258" t="s">
        <v>7116</v>
      </c>
      <c r="B6227" s="258" t="s">
        <v>9838</v>
      </c>
      <c r="C6227" s="258">
        <v>2020</v>
      </c>
      <c r="D6227" s="258" t="s">
        <v>910</v>
      </c>
      <c r="E6227" s="258">
        <v>248.73999999999998</v>
      </c>
      <c r="F6227" s="258" t="s">
        <v>3644</v>
      </c>
      <c r="G6227" s="259">
        <f>ROUND(Table3[[#This Row],[Net]],3)</f>
        <v>248.74</v>
      </c>
    </row>
    <row r="6228" spans="1:7">
      <c r="A6228" s="258" t="s">
        <v>7117</v>
      </c>
      <c r="B6228" s="258" t="s">
        <v>9838</v>
      </c>
      <c r="C6228" s="258">
        <v>2020</v>
      </c>
      <c r="D6228" s="258" t="s">
        <v>910</v>
      </c>
      <c r="E6228" s="258">
        <v>177.44000000000003</v>
      </c>
      <c r="F6228" s="258" t="s">
        <v>3644</v>
      </c>
      <c r="G6228" s="259">
        <f>ROUND(Table3[[#This Row],[Net]],3)</f>
        <v>177.44</v>
      </c>
    </row>
    <row r="6229" spans="1:7">
      <c r="A6229" s="258" t="s">
        <v>7118</v>
      </c>
      <c r="B6229" s="258" t="s">
        <v>9838</v>
      </c>
      <c r="C6229" s="258">
        <v>2020</v>
      </c>
      <c r="D6229" s="258" t="s">
        <v>910</v>
      </c>
      <c r="E6229" s="258">
        <v>240.03</v>
      </c>
      <c r="F6229" s="258" t="s">
        <v>3644</v>
      </c>
      <c r="G6229" s="259">
        <f>ROUND(Table3[[#This Row],[Net]],3)</f>
        <v>240.03</v>
      </c>
    </row>
    <row r="6230" spans="1:7">
      <c r="A6230" s="258" t="s">
        <v>7119</v>
      </c>
      <c r="B6230" s="258" t="s">
        <v>9838</v>
      </c>
      <c r="C6230" s="258">
        <v>2020</v>
      </c>
      <c r="D6230" s="258" t="s">
        <v>910</v>
      </c>
      <c r="E6230" s="258">
        <v>284.82999999999993</v>
      </c>
      <c r="F6230" s="258" t="s">
        <v>3644</v>
      </c>
      <c r="G6230" s="259">
        <f>ROUND(Table3[[#This Row],[Net]],3)</f>
        <v>284.83</v>
      </c>
    </row>
    <row r="6231" spans="1:7">
      <c r="A6231" s="258" t="s">
        <v>7120</v>
      </c>
      <c r="B6231" s="258" t="s">
        <v>9838</v>
      </c>
      <c r="C6231" s="258">
        <v>2020</v>
      </c>
      <c r="D6231" s="258" t="s">
        <v>910</v>
      </c>
      <c r="E6231" s="258">
        <v>122.43</v>
      </c>
      <c r="F6231" s="258" t="s">
        <v>3644</v>
      </c>
      <c r="G6231" s="259">
        <f>ROUND(Table3[[#This Row],[Net]],3)</f>
        <v>122.43</v>
      </c>
    </row>
    <row r="6232" spans="1:7">
      <c r="A6232" s="258" t="s">
        <v>7121</v>
      </c>
      <c r="B6232" s="258" t="s">
        <v>9838</v>
      </c>
      <c r="C6232" s="258">
        <v>2020</v>
      </c>
      <c r="D6232" s="258" t="s">
        <v>910</v>
      </c>
      <c r="E6232" s="258">
        <v>139.42000000000002</v>
      </c>
      <c r="F6232" s="258" t="s">
        <v>3644</v>
      </c>
      <c r="G6232" s="259">
        <f>ROUND(Table3[[#This Row],[Net]],3)</f>
        <v>139.41999999999999</v>
      </c>
    </row>
    <row r="6233" spans="1:7">
      <c r="A6233" s="258" t="s">
        <v>7122</v>
      </c>
      <c r="B6233" s="258" t="s">
        <v>9838</v>
      </c>
      <c r="C6233" s="258">
        <v>2020</v>
      </c>
      <c r="D6233" s="258" t="s">
        <v>910</v>
      </c>
      <c r="E6233" s="258">
        <v>183.02</v>
      </c>
      <c r="F6233" s="258" t="s">
        <v>3644</v>
      </c>
      <c r="G6233" s="259">
        <f>ROUND(Table3[[#This Row],[Net]],3)</f>
        <v>183.02</v>
      </c>
    </row>
    <row r="6234" spans="1:7">
      <c r="A6234" s="258" t="s">
        <v>7123</v>
      </c>
      <c r="B6234" s="258" t="s">
        <v>9838</v>
      </c>
      <c r="C6234" s="258">
        <v>2020</v>
      </c>
      <c r="D6234" s="258" t="s">
        <v>910</v>
      </c>
      <c r="E6234" s="258">
        <v>185.60000000000005</v>
      </c>
      <c r="F6234" s="258" t="s">
        <v>3644</v>
      </c>
      <c r="G6234" s="259">
        <f>ROUND(Table3[[#This Row],[Net]],3)</f>
        <v>185.6</v>
      </c>
    </row>
    <row r="6235" spans="1:7">
      <c r="A6235" s="258" t="s">
        <v>7124</v>
      </c>
      <c r="B6235" s="258" t="s">
        <v>9838</v>
      </c>
      <c r="C6235" s="258">
        <v>2020</v>
      </c>
      <c r="D6235" s="258" t="s">
        <v>910</v>
      </c>
      <c r="E6235" s="258">
        <v>173.22000000000003</v>
      </c>
      <c r="F6235" s="258" t="s">
        <v>3644</v>
      </c>
      <c r="G6235" s="259">
        <f>ROUND(Table3[[#This Row],[Net]],3)</f>
        <v>173.22</v>
      </c>
    </row>
    <row r="6236" spans="1:7">
      <c r="A6236" s="258" t="s">
        <v>7125</v>
      </c>
      <c r="B6236" s="258" t="s">
        <v>9838</v>
      </c>
      <c r="C6236" s="258">
        <v>2020</v>
      </c>
      <c r="D6236" s="258" t="s">
        <v>910</v>
      </c>
      <c r="E6236" s="258">
        <v>97.6</v>
      </c>
      <c r="F6236" s="258" t="s">
        <v>3644</v>
      </c>
      <c r="G6236" s="259">
        <f>ROUND(Table3[[#This Row],[Net]],3)</f>
        <v>97.6</v>
      </c>
    </row>
    <row r="6237" spans="1:7">
      <c r="A6237" s="258" t="s">
        <v>7126</v>
      </c>
      <c r="B6237" s="258" t="s">
        <v>9838</v>
      </c>
      <c r="C6237" s="258">
        <v>2020</v>
      </c>
      <c r="D6237" s="258" t="s">
        <v>910</v>
      </c>
      <c r="E6237" s="258">
        <v>414.60999999999996</v>
      </c>
      <c r="F6237" s="258" t="s">
        <v>3644</v>
      </c>
      <c r="G6237" s="259">
        <f>ROUND(Table3[[#This Row],[Net]],3)</f>
        <v>414.61</v>
      </c>
    </row>
    <row r="6238" spans="1:7">
      <c r="A6238" s="258" t="s">
        <v>7127</v>
      </c>
      <c r="B6238" s="258" t="s">
        <v>9838</v>
      </c>
      <c r="C6238" s="258">
        <v>2020</v>
      </c>
      <c r="D6238" s="258" t="s">
        <v>910</v>
      </c>
      <c r="E6238" s="258">
        <v>165.94000000000005</v>
      </c>
      <c r="F6238" s="258" t="s">
        <v>3644</v>
      </c>
      <c r="G6238" s="259">
        <f>ROUND(Table3[[#This Row],[Net]],3)</f>
        <v>165.94</v>
      </c>
    </row>
    <row r="6239" spans="1:7">
      <c r="A6239" s="258" t="s">
        <v>7128</v>
      </c>
      <c r="B6239" s="258" t="s">
        <v>9838</v>
      </c>
      <c r="C6239" s="258">
        <v>2020</v>
      </c>
      <c r="D6239" s="258" t="s">
        <v>910</v>
      </c>
      <c r="E6239" s="258">
        <v>198.02</v>
      </c>
      <c r="F6239" s="258" t="s">
        <v>3644</v>
      </c>
      <c r="G6239" s="259">
        <f>ROUND(Table3[[#This Row],[Net]],3)</f>
        <v>198.02</v>
      </c>
    </row>
    <row r="6240" spans="1:7">
      <c r="A6240" s="258" t="s">
        <v>7129</v>
      </c>
      <c r="B6240" s="258" t="s">
        <v>9838</v>
      </c>
      <c r="C6240" s="258">
        <v>2020</v>
      </c>
      <c r="D6240" s="258" t="s">
        <v>910</v>
      </c>
      <c r="E6240" s="258">
        <v>115.44999999999999</v>
      </c>
      <c r="F6240" s="258" t="s">
        <v>3644</v>
      </c>
      <c r="G6240" s="259">
        <f>ROUND(Table3[[#This Row],[Net]],3)</f>
        <v>115.45</v>
      </c>
    </row>
    <row r="6241" spans="1:7">
      <c r="A6241" s="258" t="s">
        <v>7130</v>
      </c>
      <c r="B6241" s="258" t="s">
        <v>9838</v>
      </c>
      <c r="C6241" s="258">
        <v>2020</v>
      </c>
      <c r="D6241" s="258" t="s">
        <v>910</v>
      </c>
      <c r="E6241" s="258">
        <v>135.11000000000001</v>
      </c>
      <c r="F6241" s="258" t="s">
        <v>3644</v>
      </c>
      <c r="G6241" s="259">
        <f>ROUND(Table3[[#This Row],[Net]],3)</f>
        <v>135.11000000000001</v>
      </c>
    </row>
    <row r="6242" spans="1:7">
      <c r="A6242" s="258" t="s">
        <v>7131</v>
      </c>
      <c r="B6242" s="258" t="s">
        <v>9838</v>
      </c>
      <c r="C6242" s="258">
        <v>2020</v>
      </c>
      <c r="D6242" s="258" t="s">
        <v>910</v>
      </c>
      <c r="E6242" s="258">
        <v>187.50000000000003</v>
      </c>
      <c r="F6242" s="258" t="s">
        <v>3644</v>
      </c>
      <c r="G6242" s="259">
        <f>ROUND(Table3[[#This Row],[Net]],3)</f>
        <v>187.5</v>
      </c>
    </row>
    <row r="6243" spans="1:7">
      <c r="A6243" s="258" t="s">
        <v>7132</v>
      </c>
      <c r="B6243" s="258" t="s">
        <v>9838</v>
      </c>
      <c r="C6243" s="258">
        <v>2020</v>
      </c>
      <c r="D6243" s="258" t="s">
        <v>910</v>
      </c>
      <c r="E6243" s="258">
        <v>135.29000000000002</v>
      </c>
      <c r="F6243" s="258" t="s">
        <v>3644</v>
      </c>
      <c r="G6243" s="259">
        <f>ROUND(Table3[[#This Row],[Net]],3)</f>
        <v>135.29</v>
      </c>
    </row>
    <row r="6244" spans="1:7">
      <c r="A6244" s="258" t="s">
        <v>7133</v>
      </c>
      <c r="B6244" s="258" t="s">
        <v>9838</v>
      </c>
      <c r="C6244" s="258">
        <v>2020</v>
      </c>
      <c r="D6244" s="258" t="s">
        <v>910</v>
      </c>
      <c r="E6244" s="258">
        <v>78.949999999999989</v>
      </c>
      <c r="F6244" s="258" t="s">
        <v>3644</v>
      </c>
      <c r="G6244" s="259">
        <f>ROUND(Table3[[#This Row],[Net]],3)</f>
        <v>78.95</v>
      </c>
    </row>
    <row r="6245" spans="1:7">
      <c r="A6245" s="258" t="s">
        <v>7134</v>
      </c>
      <c r="B6245" s="258" t="s">
        <v>9838</v>
      </c>
      <c r="C6245" s="258">
        <v>2020</v>
      </c>
      <c r="D6245" s="258" t="s">
        <v>910</v>
      </c>
      <c r="E6245" s="258">
        <v>126.35</v>
      </c>
      <c r="F6245" s="258" t="s">
        <v>3644</v>
      </c>
      <c r="G6245" s="259">
        <f>ROUND(Table3[[#This Row],[Net]],3)</f>
        <v>126.35</v>
      </c>
    </row>
    <row r="6246" spans="1:7">
      <c r="A6246" s="258" t="s">
        <v>7135</v>
      </c>
      <c r="B6246" s="258" t="s">
        <v>9838</v>
      </c>
      <c r="C6246" s="258">
        <v>2020</v>
      </c>
      <c r="D6246" s="258" t="s">
        <v>910</v>
      </c>
      <c r="E6246" s="258">
        <v>132.13999999999999</v>
      </c>
      <c r="F6246" s="258" t="s">
        <v>3644</v>
      </c>
      <c r="G6246" s="259">
        <f>ROUND(Table3[[#This Row],[Net]],3)</f>
        <v>132.13999999999999</v>
      </c>
    </row>
    <row r="6247" spans="1:7">
      <c r="A6247" s="258" t="s">
        <v>7136</v>
      </c>
      <c r="B6247" s="258" t="s">
        <v>9838</v>
      </c>
      <c r="C6247" s="258">
        <v>2020</v>
      </c>
      <c r="D6247" s="258" t="s">
        <v>910</v>
      </c>
      <c r="E6247" s="258">
        <v>196.36</v>
      </c>
      <c r="F6247" s="258" t="s">
        <v>3644</v>
      </c>
      <c r="G6247" s="259">
        <f>ROUND(Table3[[#This Row],[Net]],3)</f>
        <v>196.36</v>
      </c>
    </row>
    <row r="6248" spans="1:7">
      <c r="A6248" s="258" t="s">
        <v>7137</v>
      </c>
      <c r="B6248" s="258" t="s">
        <v>9838</v>
      </c>
      <c r="C6248" s="258">
        <v>2020</v>
      </c>
      <c r="D6248" s="258" t="s">
        <v>910</v>
      </c>
      <c r="E6248" s="258">
        <v>136.75000000000003</v>
      </c>
      <c r="F6248" s="258" t="s">
        <v>3644</v>
      </c>
      <c r="G6248" s="259">
        <f>ROUND(Table3[[#This Row],[Net]],3)</f>
        <v>136.75</v>
      </c>
    </row>
    <row r="6249" spans="1:7">
      <c r="A6249" s="258" t="s">
        <v>7138</v>
      </c>
      <c r="B6249" s="258" t="s">
        <v>9838</v>
      </c>
      <c r="C6249" s="258">
        <v>2020</v>
      </c>
      <c r="D6249" s="258" t="s">
        <v>910</v>
      </c>
      <c r="E6249" s="258">
        <v>107.86</v>
      </c>
      <c r="F6249" s="258" t="s">
        <v>3644</v>
      </c>
      <c r="G6249" s="259">
        <f>ROUND(Table3[[#This Row],[Net]],3)</f>
        <v>107.86</v>
      </c>
    </row>
    <row r="6250" spans="1:7">
      <c r="A6250" s="258" t="s">
        <v>7139</v>
      </c>
      <c r="B6250" s="258" t="s">
        <v>9838</v>
      </c>
      <c r="C6250" s="258">
        <v>2020</v>
      </c>
      <c r="D6250" s="258" t="s">
        <v>910</v>
      </c>
      <c r="E6250" s="258">
        <v>180.94</v>
      </c>
      <c r="F6250" s="258" t="s">
        <v>3644</v>
      </c>
      <c r="G6250" s="259">
        <f>ROUND(Table3[[#This Row],[Net]],3)</f>
        <v>180.94</v>
      </c>
    </row>
    <row r="6251" spans="1:7">
      <c r="A6251" s="258" t="s">
        <v>7140</v>
      </c>
      <c r="B6251" s="258" t="s">
        <v>9838</v>
      </c>
      <c r="C6251" s="258">
        <v>2020</v>
      </c>
      <c r="D6251" s="258" t="s">
        <v>910</v>
      </c>
      <c r="E6251" s="258">
        <v>144.75</v>
      </c>
      <c r="F6251" s="258" t="s">
        <v>3644</v>
      </c>
      <c r="G6251" s="259">
        <f>ROUND(Table3[[#This Row],[Net]],3)</f>
        <v>144.75</v>
      </c>
    </row>
    <row r="6252" spans="1:7">
      <c r="A6252" s="258" t="s">
        <v>7141</v>
      </c>
      <c r="B6252" s="258" t="s">
        <v>9838</v>
      </c>
      <c r="C6252" s="258">
        <v>2020</v>
      </c>
      <c r="D6252" s="258" t="s">
        <v>910</v>
      </c>
      <c r="E6252" s="258">
        <v>153.79999999999998</v>
      </c>
      <c r="F6252" s="258" t="s">
        <v>3644</v>
      </c>
      <c r="G6252" s="259">
        <f>ROUND(Table3[[#This Row],[Net]],3)</f>
        <v>153.80000000000001</v>
      </c>
    </row>
    <row r="6253" spans="1:7">
      <c r="A6253" s="258" t="s">
        <v>7142</v>
      </c>
      <c r="B6253" s="258" t="s">
        <v>9838</v>
      </c>
      <c r="C6253" s="258">
        <v>2020</v>
      </c>
      <c r="D6253" s="258" t="s">
        <v>910</v>
      </c>
      <c r="E6253" s="258">
        <v>166.04000000000002</v>
      </c>
      <c r="F6253" s="258" t="s">
        <v>3644</v>
      </c>
      <c r="G6253" s="259">
        <f>ROUND(Table3[[#This Row],[Net]],3)</f>
        <v>166.04</v>
      </c>
    </row>
    <row r="6254" spans="1:7">
      <c r="A6254" s="258" t="s">
        <v>7143</v>
      </c>
      <c r="B6254" s="258" t="s">
        <v>9838</v>
      </c>
      <c r="C6254" s="258">
        <v>2020</v>
      </c>
      <c r="D6254" s="258" t="s">
        <v>910</v>
      </c>
      <c r="E6254" s="258">
        <v>213.33000000000004</v>
      </c>
      <c r="F6254" s="258" t="s">
        <v>3644</v>
      </c>
      <c r="G6254" s="259">
        <f>ROUND(Table3[[#This Row],[Net]],3)</f>
        <v>213.33</v>
      </c>
    </row>
    <row r="6255" spans="1:7">
      <c r="A6255" s="258" t="s">
        <v>7144</v>
      </c>
      <c r="B6255" s="258" t="s">
        <v>9838</v>
      </c>
      <c r="C6255" s="258">
        <v>2020</v>
      </c>
      <c r="D6255" s="258" t="s">
        <v>910</v>
      </c>
      <c r="E6255" s="258">
        <v>74.25</v>
      </c>
      <c r="F6255" s="258" t="s">
        <v>3644</v>
      </c>
      <c r="G6255" s="259">
        <f>ROUND(Table3[[#This Row],[Net]],3)</f>
        <v>74.25</v>
      </c>
    </row>
    <row r="6256" spans="1:7">
      <c r="A6256" s="258" t="s">
        <v>7145</v>
      </c>
      <c r="B6256" s="258" t="s">
        <v>9838</v>
      </c>
      <c r="C6256" s="258">
        <v>2020</v>
      </c>
      <c r="D6256" s="258" t="s">
        <v>910</v>
      </c>
      <c r="E6256" s="258">
        <v>168.10000000000002</v>
      </c>
      <c r="F6256" s="258" t="s">
        <v>3644</v>
      </c>
      <c r="G6256" s="259">
        <f>ROUND(Table3[[#This Row],[Net]],3)</f>
        <v>168.1</v>
      </c>
    </row>
    <row r="6257" spans="1:7">
      <c r="A6257" s="258" t="s">
        <v>7146</v>
      </c>
      <c r="B6257" s="258" t="s">
        <v>9838</v>
      </c>
      <c r="C6257" s="258">
        <v>2020</v>
      </c>
      <c r="D6257" s="258" t="s">
        <v>910</v>
      </c>
      <c r="E6257" s="258">
        <v>264.28999999999996</v>
      </c>
      <c r="F6257" s="258" t="s">
        <v>3644</v>
      </c>
      <c r="G6257" s="259">
        <f>ROUND(Table3[[#This Row],[Net]],3)</f>
        <v>264.29000000000002</v>
      </c>
    </row>
    <row r="6258" spans="1:7">
      <c r="A6258" s="258" t="s">
        <v>7147</v>
      </c>
      <c r="B6258" s="258" t="s">
        <v>9838</v>
      </c>
      <c r="C6258" s="258">
        <v>2020</v>
      </c>
      <c r="D6258" s="258" t="s">
        <v>910</v>
      </c>
      <c r="E6258" s="258">
        <v>217.96000000000006</v>
      </c>
      <c r="F6258" s="258" t="s">
        <v>3644</v>
      </c>
      <c r="G6258" s="259">
        <f>ROUND(Table3[[#This Row],[Net]],3)</f>
        <v>217.96</v>
      </c>
    </row>
    <row r="6259" spans="1:7">
      <c r="A6259" s="258" t="s">
        <v>7148</v>
      </c>
      <c r="B6259" s="258" t="s">
        <v>9838</v>
      </c>
      <c r="C6259" s="258">
        <v>2020</v>
      </c>
      <c r="D6259" s="258" t="s">
        <v>910</v>
      </c>
      <c r="E6259" s="258">
        <v>123.66</v>
      </c>
      <c r="F6259" s="258" t="s">
        <v>3644</v>
      </c>
      <c r="G6259" s="259">
        <f>ROUND(Table3[[#This Row],[Net]],3)</f>
        <v>123.66</v>
      </c>
    </row>
    <row r="6260" spans="1:7">
      <c r="A6260" s="258" t="s">
        <v>7149</v>
      </c>
      <c r="B6260" s="258" t="s">
        <v>9838</v>
      </c>
      <c r="C6260" s="258">
        <v>2020</v>
      </c>
      <c r="D6260" s="258" t="s">
        <v>910</v>
      </c>
      <c r="E6260" s="258">
        <v>117.05</v>
      </c>
      <c r="F6260" s="258" t="s">
        <v>3644</v>
      </c>
      <c r="G6260" s="259">
        <f>ROUND(Table3[[#This Row],[Net]],3)</f>
        <v>117.05</v>
      </c>
    </row>
    <row r="6261" spans="1:7">
      <c r="A6261" s="258" t="s">
        <v>7150</v>
      </c>
      <c r="B6261" s="258" t="s">
        <v>9838</v>
      </c>
      <c r="C6261" s="258">
        <v>2020</v>
      </c>
      <c r="D6261" s="258" t="s">
        <v>910</v>
      </c>
      <c r="E6261" s="258">
        <v>120.3</v>
      </c>
      <c r="F6261" s="258" t="s">
        <v>3644</v>
      </c>
      <c r="G6261" s="259">
        <f>ROUND(Table3[[#This Row],[Net]],3)</f>
        <v>120.3</v>
      </c>
    </row>
    <row r="6262" spans="1:7">
      <c r="A6262" s="258" t="s">
        <v>7151</v>
      </c>
      <c r="B6262" s="258" t="s">
        <v>9838</v>
      </c>
      <c r="C6262" s="258">
        <v>2020</v>
      </c>
      <c r="D6262" s="258" t="s">
        <v>910</v>
      </c>
      <c r="E6262" s="258">
        <v>115.14000000000001</v>
      </c>
      <c r="F6262" s="258" t="s">
        <v>3644</v>
      </c>
      <c r="G6262" s="259">
        <f>ROUND(Table3[[#This Row],[Net]],3)</f>
        <v>115.14</v>
      </c>
    </row>
    <row r="6263" spans="1:7">
      <c r="A6263" s="258" t="s">
        <v>7152</v>
      </c>
      <c r="B6263" s="258" t="s">
        <v>9838</v>
      </c>
      <c r="C6263" s="258">
        <v>2020</v>
      </c>
      <c r="D6263" s="258" t="s">
        <v>910</v>
      </c>
      <c r="E6263" s="258">
        <v>77.62</v>
      </c>
      <c r="F6263" s="258" t="s">
        <v>3644</v>
      </c>
      <c r="G6263" s="259">
        <f>ROUND(Table3[[#This Row],[Net]],3)</f>
        <v>77.62</v>
      </c>
    </row>
    <row r="6264" spans="1:7">
      <c r="A6264" s="258" t="s">
        <v>7153</v>
      </c>
      <c r="B6264" s="258" t="s">
        <v>9838</v>
      </c>
      <c r="C6264" s="258">
        <v>2020</v>
      </c>
      <c r="D6264" s="258" t="s">
        <v>910</v>
      </c>
      <c r="E6264" s="258">
        <v>91.08</v>
      </c>
      <c r="F6264" s="258" t="s">
        <v>3644</v>
      </c>
      <c r="G6264" s="259">
        <f>ROUND(Table3[[#This Row],[Net]],3)</f>
        <v>91.08</v>
      </c>
    </row>
    <row r="6265" spans="1:7">
      <c r="A6265" s="258" t="s">
        <v>7154</v>
      </c>
      <c r="B6265" s="258" t="s">
        <v>9838</v>
      </c>
      <c r="C6265" s="258">
        <v>2020</v>
      </c>
      <c r="D6265" s="258" t="s">
        <v>910</v>
      </c>
      <c r="E6265" s="258">
        <v>95.609999999999985</v>
      </c>
      <c r="F6265" s="258" t="s">
        <v>3644</v>
      </c>
      <c r="G6265" s="259">
        <f>ROUND(Table3[[#This Row],[Net]],3)</f>
        <v>95.61</v>
      </c>
    </row>
    <row r="6266" spans="1:7">
      <c r="A6266" s="258" t="s">
        <v>7155</v>
      </c>
      <c r="B6266" s="258" t="s">
        <v>9838</v>
      </c>
      <c r="C6266" s="258">
        <v>2020</v>
      </c>
      <c r="D6266" s="258" t="s">
        <v>910</v>
      </c>
      <c r="E6266" s="258">
        <v>68.94</v>
      </c>
      <c r="F6266" s="258" t="s">
        <v>3644</v>
      </c>
      <c r="G6266" s="259">
        <f>ROUND(Table3[[#This Row],[Net]],3)</f>
        <v>68.94</v>
      </c>
    </row>
    <row r="6267" spans="1:7">
      <c r="A6267" s="258" t="s">
        <v>7156</v>
      </c>
      <c r="B6267" s="258" t="s">
        <v>9838</v>
      </c>
      <c r="C6267" s="258">
        <v>2020</v>
      </c>
      <c r="D6267" s="258" t="s">
        <v>910</v>
      </c>
      <c r="E6267" s="258">
        <v>216.37</v>
      </c>
      <c r="F6267" s="258" t="s">
        <v>3644</v>
      </c>
      <c r="G6267" s="259">
        <f>ROUND(Table3[[#This Row],[Net]],3)</f>
        <v>216.37</v>
      </c>
    </row>
    <row r="6268" spans="1:7">
      <c r="A6268" s="258" t="s">
        <v>7157</v>
      </c>
      <c r="B6268" s="258" t="s">
        <v>9838</v>
      </c>
      <c r="C6268" s="258">
        <v>2020</v>
      </c>
      <c r="D6268" s="258" t="s">
        <v>910</v>
      </c>
      <c r="E6268" s="258">
        <v>109.14</v>
      </c>
      <c r="F6268" s="258" t="s">
        <v>3644</v>
      </c>
      <c r="G6268" s="259">
        <f>ROUND(Table3[[#This Row],[Net]],3)</f>
        <v>109.14</v>
      </c>
    </row>
    <row r="6269" spans="1:7">
      <c r="A6269" s="258" t="s">
        <v>7158</v>
      </c>
      <c r="B6269" s="258" t="s">
        <v>9838</v>
      </c>
      <c r="C6269" s="258">
        <v>2020</v>
      </c>
      <c r="D6269" s="258" t="s">
        <v>910</v>
      </c>
      <c r="E6269" s="258">
        <v>96.74</v>
      </c>
      <c r="F6269" s="258" t="s">
        <v>3644</v>
      </c>
      <c r="G6269" s="259">
        <f>ROUND(Table3[[#This Row],[Net]],3)</f>
        <v>96.74</v>
      </c>
    </row>
    <row r="6270" spans="1:7">
      <c r="A6270" s="258" t="s">
        <v>7159</v>
      </c>
      <c r="B6270" s="258" t="s">
        <v>9838</v>
      </c>
      <c r="C6270" s="258">
        <v>2020</v>
      </c>
      <c r="D6270" s="258" t="s">
        <v>910</v>
      </c>
      <c r="E6270" s="258">
        <v>59.350000000000009</v>
      </c>
      <c r="F6270" s="258" t="s">
        <v>3644</v>
      </c>
      <c r="G6270" s="259">
        <f>ROUND(Table3[[#This Row],[Net]],3)</f>
        <v>59.35</v>
      </c>
    </row>
    <row r="6271" spans="1:7">
      <c r="A6271" s="258" t="s">
        <v>7160</v>
      </c>
      <c r="B6271" s="258" t="s">
        <v>9838</v>
      </c>
      <c r="C6271" s="258">
        <v>2020</v>
      </c>
      <c r="D6271" s="258" t="s">
        <v>910</v>
      </c>
      <c r="E6271" s="258">
        <v>170.90999999999997</v>
      </c>
      <c r="F6271" s="258" t="s">
        <v>3644</v>
      </c>
      <c r="G6271" s="259">
        <f>ROUND(Table3[[#This Row],[Net]],3)</f>
        <v>170.91</v>
      </c>
    </row>
    <row r="6272" spans="1:7">
      <c r="A6272" s="258" t="s">
        <v>7161</v>
      </c>
      <c r="B6272" s="258" t="s">
        <v>9838</v>
      </c>
      <c r="C6272" s="258">
        <v>2020</v>
      </c>
      <c r="D6272" s="258" t="s">
        <v>910</v>
      </c>
      <c r="E6272" s="258">
        <v>181.84000000000003</v>
      </c>
      <c r="F6272" s="258" t="s">
        <v>3644</v>
      </c>
      <c r="G6272" s="259">
        <f>ROUND(Table3[[#This Row],[Net]],3)</f>
        <v>181.84</v>
      </c>
    </row>
    <row r="6273" spans="1:7">
      <c r="A6273" s="258" t="s">
        <v>7162</v>
      </c>
      <c r="B6273" s="258" t="s">
        <v>9838</v>
      </c>
      <c r="C6273" s="258">
        <v>2020</v>
      </c>
      <c r="D6273" s="258" t="s">
        <v>910</v>
      </c>
      <c r="E6273" s="258">
        <v>100.56999999999998</v>
      </c>
      <c r="F6273" s="258" t="s">
        <v>3644</v>
      </c>
      <c r="G6273" s="259">
        <f>ROUND(Table3[[#This Row],[Net]],3)</f>
        <v>100.57</v>
      </c>
    </row>
    <row r="6274" spans="1:7">
      <c r="A6274" s="258" t="s">
        <v>7163</v>
      </c>
      <c r="B6274" s="258" t="s">
        <v>9838</v>
      </c>
      <c r="C6274" s="258">
        <v>2020</v>
      </c>
      <c r="D6274" s="258" t="s">
        <v>910</v>
      </c>
      <c r="E6274" s="258">
        <v>64.710000000000008</v>
      </c>
      <c r="F6274" s="258" t="s">
        <v>3644</v>
      </c>
      <c r="G6274" s="259">
        <f>ROUND(Table3[[#This Row],[Net]],3)</f>
        <v>64.709999999999994</v>
      </c>
    </row>
    <row r="6275" spans="1:7">
      <c r="A6275" s="258" t="s">
        <v>7164</v>
      </c>
      <c r="B6275" s="258" t="s">
        <v>9838</v>
      </c>
      <c r="C6275" s="258">
        <v>2020</v>
      </c>
      <c r="D6275" s="258" t="s">
        <v>910</v>
      </c>
      <c r="E6275" s="258">
        <v>111.42000000000002</v>
      </c>
      <c r="F6275" s="258" t="s">
        <v>3644</v>
      </c>
      <c r="G6275" s="259">
        <f>ROUND(Table3[[#This Row],[Net]],3)</f>
        <v>111.42</v>
      </c>
    </row>
    <row r="6276" spans="1:7">
      <c r="A6276" s="258" t="s">
        <v>7165</v>
      </c>
      <c r="B6276" s="258" t="s">
        <v>9838</v>
      </c>
      <c r="C6276" s="258">
        <v>2020</v>
      </c>
      <c r="D6276" s="258" t="s">
        <v>910</v>
      </c>
      <c r="E6276" s="258">
        <v>134.46999999999997</v>
      </c>
      <c r="F6276" s="258" t="s">
        <v>3644</v>
      </c>
      <c r="G6276" s="259">
        <f>ROUND(Table3[[#This Row],[Net]],3)</f>
        <v>134.47</v>
      </c>
    </row>
    <row r="6277" spans="1:7">
      <c r="A6277" s="258" t="s">
        <v>7166</v>
      </c>
      <c r="B6277" s="258" t="s">
        <v>9838</v>
      </c>
      <c r="C6277" s="258">
        <v>2020</v>
      </c>
      <c r="D6277" s="258" t="s">
        <v>910</v>
      </c>
      <c r="E6277" s="258">
        <v>210.17000000000002</v>
      </c>
      <c r="F6277" s="258" t="s">
        <v>3644</v>
      </c>
      <c r="G6277" s="259">
        <f>ROUND(Table3[[#This Row],[Net]],3)</f>
        <v>210.17</v>
      </c>
    </row>
    <row r="6278" spans="1:7">
      <c r="A6278" s="258" t="s">
        <v>7167</v>
      </c>
      <c r="B6278" s="258" t="s">
        <v>9838</v>
      </c>
      <c r="C6278" s="258">
        <v>2020</v>
      </c>
      <c r="D6278" s="258" t="s">
        <v>910</v>
      </c>
      <c r="E6278" s="258">
        <v>273.51000000000005</v>
      </c>
      <c r="F6278" s="258" t="s">
        <v>3644</v>
      </c>
      <c r="G6278" s="259">
        <f>ROUND(Table3[[#This Row],[Net]],3)</f>
        <v>273.51</v>
      </c>
    </row>
    <row r="6279" spans="1:7">
      <c r="A6279" s="258" t="s">
        <v>7168</v>
      </c>
      <c r="B6279" s="258" t="s">
        <v>9838</v>
      </c>
      <c r="C6279" s="258">
        <v>2020</v>
      </c>
      <c r="D6279" s="258" t="s">
        <v>910</v>
      </c>
      <c r="E6279" s="258">
        <v>143.91</v>
      </c>
      <c r="F6279" s="258" t="s">
        <v>3644</v>
      </c>
      <c r="G6279" s="259">
        <f>ROUND(Table3[[#This Row],[Net]],3)</f>
        <v>143.91</v>
      </c>
    </row>
    <row r="6280" spans="1:7">
      <c r="A6280" s="258" t="s">
        <v>7169</v>
      </c>
      <c r="B6280" s="258" t="s">
        <v>9838</v>
      </c>
      <c r="C6280" s="258">
        <v>2020</v>
      </c>
      <c r="D6280" s="258" t="s">
        <v>910</v>
      </c>
      <c r="E6280" s="258">
        <v>138.06999999999994</v>
      </c>
      <c r="F6280" s="258" t="s">
        <v>3644</v>
      </c>
      <c r="G6280" s="259">
        <f>ROUND(Table3[[#This Row],[Net]],3)</f>
        <v>138.07</v>
      </c>
    </row>
    <row r="6281" spans="1:7">
      <c r="A6281" s="258" t="s">
        <v>7170</v>
      </c>
      <c r="B6281" s="258" t="s">
        <v>9838</v>
      </c>
      <c r="C6281" s="258">
        <v>2020</v>
      </c>
      <c r="D6281" s="258" t="s">
        <v>910</v>
      </c>
      <c r="E6281" s="258">
        <v>167.94999999999996</v>
      </c>
      <c r="F6281" s="258" t="s">
        <v>3644</v>
      </c>
      <c r="G6281" s="259">
        <f>ROUND(Table3[[#This Row],[Net]],3)</f>
        <v>167.95</v>
      </c>
    </row>
    <row r="6282" spans="1:7">
      <c r="A6282" s="258" t="s">
        <v>7171</v>
      </c>
      <c r="B6282" s="258" t="s">
        <v>9838</v>
      </c>
      <c r="C6282" s="258">
        <v>2020</v>
      </c>
      <c r="D6282" s="258" t="s">
        <v>910</v>
      </c>
      <c r="E6282" s="258">
        <v>141.92999999999998</v>
      </c>
      <c r="F6282" s="258" t="s">
        <v>3644</v>
      </c>
      <c r="G6282" s="259">
        <f>ROUND(Table3[[#This Row],[Net]],3)</f>
        <v>141.93</v>
      </c>
    </row>
    <row r="6283" spans="1:7">
      <c r="A6283" s="258" t="s">
        <v>7172</v>
      </c>
      <c r="B6283" s="258" t="s">
        <v>9838</v>
      </c>
      <c r="C6283" s="258">
        <v>2020</v>
      </c>
      <c r="D6283" s="258" t="s">
        <v>910</v>
      </c>
      <c r="E6283" s="258">
        <v>210.60999999999999</v>
      </c>
      <c r="F6283" s="258" t="s">
        <v>3644</v>
      </c>
      <c r="G6283" s="259">
        <f>ROUND(Table3[[#This Row],[Net]],3)</f>
        <v>210.61</v>
      </c>
    </row>
    <row r="6284" spans="1:7">
      <c r="A6284" s="258" t="s">
        <v>7173</v>
      </c>
      <c r="B6284" s="258" t="s">
        <v>9838</v>
      </c>
      <c r="C6284" s="258">
        <v>2020</v>
      </c>
      <c r="D6284" s="258" t="s">
        <v>910</v>
      </c>
      <c r="E6284" s="258">
        <v>142.63</v>
      </c>
      <c r="F6284" s="258" t="s">
        <v>3644</v>
      </c>
      <c r="G6284" s="259">
        <f>ROUND(Table3[[#This Row],[Net]],3)</f>
        <v>142.63</v>
      </c>
    </row>
    <row r="6285" spans="1:7">
      <c r="A6285" s="258" t="s">
        <v>7174</v>
      </c>
      <c r="B6285" s="258" t="s">
        <v>9838</v>
      </c>
      <c r="C6285" s="258">
        <v>2020</v>
      </c>
      <c r="D6285" s="258" t="s">
        <v>910</v>
      </c>
      <c r="E6285" s="258">
        <v>146.82000000000002</v>
      </c>
      <c r="F6285" s="258" t="s">
        <v>3644</v>
      </c>
      <c r="G6285" s="259">
        <f>ROUND(Table3[[#This Row],[Net]],3)</f>
        <v>146.82</v>
      </c>
    </row>
    <row r="6286" spans="1:7">
      <c r="A6286" s="258" t="s">
        <v>7175</v>
      </c>
      <c r="B6286" s="258" t="s">
        <v>9838</v>
      </c>
      <c r="C6286" s="258">
        <v>2020</v>
      </c>
      <c r="D6286" s="258" t="s">
        <v>910</v>
      </c>
      <c r="E6286" s="258">
        <v>111.61</v>
      </c>
      <c r="F6286" s="258" t="s">
        <v>3644</v>
      </c>
      <c r="G6286" s="259">
        <f>ROUND(Table3[[#This Row],[Net]],3)</f>
        <v>111.61</v>
      </c>
    </row>
    <row r="6287" spans="1:7">
      <c r="A6287" s="258" t="s">
        <v>7176</v>
      </c>
      <c r="B6287" s="258" t="s">
        <v>9838</v>
      </c>
      <c r="C6287" s="258">
        <v>2020</v>
      </c>
      <c r="D6287" s="258" t="s">
        <v>910</v>
      </c>
      <c r="E6287" s="258">
        <v>160.57999999999998</v>
      </c>
      <c r="F6287" s="258" t="s">
        <v>3644</v>
      </c>
      <c r="G6287" s="259">
        <f>ROUND(Table3[[#This Row],[Net]],3)</f>
        <v>160.58000000000001</v>
      </c>
    </row>
    <row r="6288" spans="1:7">
      <c r="A6288" s="258" t="s">
        <v>7177</v>
      </c>
      <c r="B6288" s="258" t="s">
        <v>9838</v>
      </c>
      <c r="C6288" s="258">
        <v>2020</v>
      </c>
      <c r="D6288" s="258" t="s">
        <v>910</v>
      </c>
      <c r="E6288" s="258">
        <v>464.62999999999994</v>
      </c>
      <c r="F6288" s="258" t="s">
        <v>3644</v>
      </c>
      <c r="G6288" s="259">
        <f>ROUND(Table3[[#This Row],[Net]],3)</f>
        <v>464.63</v>
      </c>
    </row>
    <row r="6289" spans="1:7">
      <c r="A6289" s="258" t="s">
        <v>7178</v>
      </c>
      <c r="B6289" s="258" t="s">
        <v>9838</v>
      </c>
      <c r="C6289" s="258">
        <v>2020</v>
      </c>
      <c r="D6289" s="258" t="s">
        <v>910</v>
      </c>
      <c r="E6289" s="258">
        <v>131.44</v>
      </c>
      <c r="F6289" s="258" t="s">
        <v>3644</v>
      </c>
      <c r="G6289" s="259">
        <f>ROUND(Table3[[#This Row],[Net]],3)</f>
        <v>131.44</v>
      </c>
    </row>
    <row r="6290" spans="1:7">
      <c r="A6290" s="258" t="s">
        <v>7179</v>
      </c>
      <c r="B6290" s="258" t="s">
        <v>9838</v>
      </c>
      <c r="C6290" s="258">
        <v>2020</v>
      </c>
      <c r="D6290" s="258" t="s">
        <v>910</v>
      </c>
      <c r="E6290" s="258">
        <v>43.190000000000005</v>
      </c>
      <c r="F6290" s="258" t="s">
        <v>3644</v>
      </c>
      <c r="G6290" s="259">
        <f>ROUND(Table3[[#This Row],[Net]],3)</f>
        <v>43.19</v>
      </c>
    </row>
    <row r="6291" spans="1:7">
      <c r="A6291" s="258" t="s">
        <v>7180</v>
      </c>
      <c r="B6291" s="258" t="s">
        <v>9838</v>
      </c>
      <c r="C6291" s="258">
        <v>2020</v>
      </c>
      <c r="D6291" s="258" t="s">
        <v>910</v>
      </c>
      <c r="E6291" s="258">
        <v>188.05999999999995</v>
      </c>
      <c r="F6291" s="258" t="s">
        <v>3644</v>
      </c>
      <c r="G6291" s="259">
        <f>ROUND(Table3[[#This Row],[Net]],3)</f>
        <v>188.06</v>
      </c>
    </row>
    <row r="6292" spans="1:7">
      <c r="A6292" s="258" t="s">
        <v>7181</v>
      </c>
      <c r="B6292" s="258" t="s">
        <v>9838</v>
      </c>
      <c r="C6292" s="258">
        <v>2020</v>
      </c>
      <c r="D6292" s="258" t="s">
        <v>910</v>
      </c>
      <c r="E6292" s="258">
        <v>112.26000000000002</v>
      </c>
      <c r="F6292" s="258" t="s">
        <v>3644</v>
      </c>
      <c r="G6292" s="259">
        <f>ROUND(Table3[[#This Row],[Net]],3)</f>
        <v>112.26</v>
      </c>
    </row>
    <row r="6293" spans="1:7">
      <c r="A6293" s="258" t="s">
        <v>7182</v>
      </c>
      <c r="B6293" s="258" t="s">
        <v>9838</v>
      </c>
      <c r="C6293" s="258">
        <v>2020</v>
      </c>
      <c r="D6293" s="258" t="s">
        <v>910</v>
      </c>
      <c r="E6293" s="258">
        <v>104.85</v>
      </c>
      <c r="F6293" s="258" t="s">
        <v>3644</v>
      </c>
      <c r="G6293" s="259">
        <f>ROUND(Table3[[#This Row],[Net]],3)</f>
        <v>104.85</v>
      </c>
    </row>
    <row r="6294" spans="1:7">
      <c r="A6294" s="258" t="s">
        <v>7183</v>
      </c>
      <c r="B6294" s="258" t="s">
        <v>9838</v>
      </c>
      <c r="C6294" s="258">
        <v>2020</v>
      </c>
      <c r="D6294" s="258" t="s">
        <v>910</v>
      </c>
      <c r="E6294" s="258">
        <v>245.34999999999997</v>
      </c>
      <c r="F6294" s="258" t="s">
        <v>3644</v>
      </c>
      <c r="G6294" s="259">
        <f>ROUND(Table3[[#This Row],[Net]],3)</f>
        <v>245.35</v>
      </c>
    </row>
    <row r="6295" spans="1:7">
      <c r="A6295" s="258" t="s">
        <v>7184</v>
      </c>
      <c r="B6295" s="258" t="s">
        <v>9838</v>
      </c>
      <c r="C6295" s="258">
        <v>2020</v>
      </c>
      <c r="D6295" s="258" t="s">
        <v>910</v>
      </c>
      <c r="E6295" s="258">
        <v>109.09</v>
      </c>
      <c r="F6295" s="258" t="s">
        <v>3644</v>
      </c>
      <c r="G6295" s="259">
        <f>ROUND(Table3[[#This Row],[Net]],3)</f>
        <v>109.09</v>
      </c>
    </row>
    <row r="6296" spans="1:7">
      <c r="A6296" s="258" t="s">
        <v>7185</v>
      </c>
      <c r="B6296" s="258" t="s">
        <v>9838</v>
      </c>
      <c r="C6296" s="258">
        <v>2020</v>
      </c>
      <c r="D6296" s="258" t="s">
        <v>910</v>
      </c>
      <c r="E6296" s="258">
        <v>129.15000000000003</v>
      </c>
      <c r="F6296" s="258" t="s">
        <v>3644</v>
      </c>
      <c r="G6296" s="259">
        <f>ROUND(Table3[[#This Row],[Net]],3)</f>
        <v>129.15</v>
      </c>
    </row>
    <row r="6297" spans="1:7">
      <c r="A6297" s="258" t="s">
        <v>7186</v>
      </c>
      <c r="B6297" s="258" t="s">
        <v>9838</v>
      </c>
      <c r="C6297" s="258">
        <v>2020</v>
      </c>
      <c r="D6297" s="258" t="s">
        <v>910</v>
      </c>
      <c r="E6297" s="258">
        <v>101.08</v>
      </c>
      <c r="F6297" s="258" t="s">
        <v>3644</v>
      </c>
      <c r="G6297" s="259">
        <f>ROUND(Table3[[#This Row],[Net]],3)</f>
        <v>101.08</v>
      </c>
    </row>
    <row r="6298" spans="1:7">
      <c r="A6298" s="258" t="s">
        <v>7187</v>
      </c>
      <c r="B6298" s="258" t="s">
        <v>9838</v>
      </c>
      <c r="C6298" s="258">
        <v>2020</v>
      </c>
      <c r="D6298" s="258" t="s">
        <v>910</v>
      </c>
      <c r="E6298" s="258">
        <v>51.44</v>
      </c>
      <c r="F6298" s="258" t="s">
        <v>3644</v>
      </c>
      <c r="G6298" s="259">
        <f>ROUND(Table3[[#This Row],[Net]],3)</f>
        <v>51.44</v>
      </c>
    </row>
    <row r="6299" spans="1:7">
      <c r="A6299" s="258" t="s">
        <v>7188</v>
      </c>
      <c r="B6299" s="258" t="s">
        <v>9838</v>
      </c>
      <c r="C6299" s="258">
        <v>2020</v>
      </c>
      <c r="D6299" s="258" t="s">
        <v>910</v>
      </c>
      <c r="E6299" s="258">
        <v>55.080000000000005</v>
      </c>
      <c r="F6299" s="258" t="s">
        <v>3644</v>
      </c>
      <c r="G6299" s="259">
        <f>ROUND(Table3[[#This Row],[Net]],3)</f>
        <v>55.08</v>
      </c>
    </row>
    <row r="6300" spans="1:7">
      <c r="A6300" s="258" t="s">
        <v>7189</v>
      </c>
      <c r="B6300" s="258" t="s">
        <v>9838</v>
      </c>
      <c r="C6300" s="258">
        <v>2020</v>
      </c>
      <c r="D6300" s="258" t="s">
        <v>910</v>
      </c>
      <c r="E6300" s="258">
        <v>214.44999999999996</v>
      </c>
      <c r="F6300" s="258" t="s">
        <v>3644</v>
      </c>
      <c r="G6300" s="259">
        <f>ROUND(Table3[[#This Row],[Net]],3)</f>
        <v>214.45</v>
      </c>
    </row>
    <row r="6301" spans="1:7">
      <c r="A6301" s="258" t="s">
        <v>7190</v>
      </c>
      <c r="B6301" s="258" t="s">
        <v>9838</v>
      </c>
      <c r="C6301" s="258">
        <v>2020</v>
      </c>
      <c r="D6301" s="258" t="s">
        <v>910</v>
      </c>
      <c r="E6301" s="258">
        <v>160.82000000000002</v>
      </c>
      <c r="F6301" s="258" t="s">
        <v>3644</v>
      </c>
      <c r="G6301" s="259">
        <f>ROUND(Table3[[#This Row],[Net]],3)</f>
        <v>160.82</v>
      </c>
    </row>
    <row r="6302" spans="1:7">
      <c r="A6302" s="258" t="s">
        <v>7191</v>
      </c>
      <c r="B6302" s="258" t="s">
        <v>9838</v>
      </c>
      <c r="C6302" s="258">
        <v>2020</v>
      </c>
      <c r="D6302" s="258" t="s">
        <v>910</v>
      </c>
      <c r="E6302" s="258">
        <v>176.55</v>
      </c>
      <c r="F6302" s="258" t="s">
        <v>3644</v>
      </c>
      <c r="G6302" s="259">
        <f>ROUND(Table3[[#This Row],[Net]],3)</f>
        <v>176.55</v>
      </c>
    </row>
    <row r="6303" spans="1:7">
      <c r="A6303" s="258" t="s">
        <v>7192</v>
      </c>
      <c r="B6303" s="258" t="s">
        <v>9838</v>
      </c>
      <c r="C6303" s="258">
        <v>2020</v>
      </c>
      <c r="D6303" s="258" t="s">
        <v>910</v>
      </c>
      <c r="E6303" s="258">
        <v>181.34</v>
      </c>
      <c r="F6303" s="258" t="s">
        <v>3644</v>
      </c>
      <c r="G6303" s="259">
        <f>ROUND(Table3[[#This Row],[Net]],3)</f>
        <v>181.34</v>
      </c>
    </row>
    <row r="6304" spans="1:7">
      <c r="A6304" s="258" t="s">
        <v>7193</v>
      </c>
      <c r="B6304" s="258" t="s">
        <v>9838</v>
      </c>
      <c r="C6304" s="258">
        <v>2020</v>
      </c>
      <c r="D6304" s="258" t="s">
        <v>916</v>
      </c>
      <c r="E6304" s="258">
        <v>36.489999999999995</v>
      </c>
      <c r="F6304" s="258" t="s">
        <v>3644</v>
      </c>
      <c r="G6304" s="259">
        <f>ROUND(Table3[[#This Row],[Net]],3)</f>
        <v>36.49</v>
      </c>
    </row>
    <row r="6305" spans="1:7">
      <c r="A6305" s="258" t="s">
        <v>7194</v>
      </c>
      <c r="B6305" s="258" t="s">
        <v>9838</v>
      </c>
      <c r="C6305" s="258">
        <v>2020</v>
      </c>
      <c r="D6305" s="258" t="s">
        <v>916</v>
      </c>
      <c r="E6305" s="258">
        <v>113.52</v>
      </c>
      <c r="F6305" s="258" t="s">
        <v>3644</v>
      </c>
      <c r="G6305" s="259">
        <f>ROUND(Table3[[#This Row],[Net]],3)</f>
        <v>113.52</v>
      </c>
    </row>
    <row r="6306" spans="1:7">
      <c r="A6306" s="258" t="s">
        <v>7195</v>
      </c>
      <c r="B6306" s="258" t="s">
        <v>9838</v>
      </c>
      <c r="C6306" s="258">
        <v>2020</v>
      </c>
      <c r="D6306" s="258" t="s">
        <v>916</v>
      </c>
      <c r="E6306" s="258">
        <v>114.75000000000001</v>
      </c>
      <c r="F6306" s="258" t="s">
        <v>3644</v>
      </c>
      <c r="G6306" s="259">
        <f>ROUND(Table3[[#This Row],[Net]],3)</f>
        <v>114.75</v>
      </c>
    </row>
    <row r="6307" spans="1:7">
      <c r="A6307" s="258" t="s">
        <v>7196</v>
      </c>
      <c r="B6307" s="258" t="s">
        <v>9838</v>
      </c>
      <c r="C6307" s="258">
        <v>2020</v>
      </c>
      <c r="D6307" s="258" t="s">
        <v>916</v>
      </c>
      <c r="E6307" s="258">
        <v>83.93</v>
      </c>
      <c r="F6307" s="258" t="s">
        <v>3644</v>
      </c>
      <c r="G6307" s="259">
        <f>ROUND(Table3[[#This Row],[Net]],3)</f>
        <v>83.93</v>
      </c>
    </row>
    <row r="6308" spans="1:7">
      <c r="A6308" s="258" t="s">
        <v>7197</v>
      </c>
      <c r="B6308" s="258" t="s">
        <v>9838</v>
      </c>
      <c r="C6308" s="258">
        <v>2020</v>
      </c>
      <c r="D6308" s="258" t="s">
        <v>916</v>
      </c>
      <c r="E6308" s="258">
        <v>165.19000000000003</v>
      </c>
      <c r="F6308" s="258" t="s">
        <v>3644</v>
      </c>
      <c r="G6308" s="259">
        <f>ROUND(Table3[[#This Row],[Net]],3)</f>
        <v>165.19</v>
      </c>
    </row>
    <row r="6309" spans="1:7">
      <c r="A6309" s="258" t="s">
        <v>7198</v>
      </c>
      <c r="B6309" s="258" t="s">
        <v>9838</v>
      </c>
      <c r="C6309" s="258">
        <v>2020</v>
      </c>
      <c r="D6309" s="258" t="s">
        <v>916</v>
      </c>
      <c r="E6309" s="258">
        <v>98.38</v>
      </c>
      <c r="F6309" s="258" t="s">
        <v>3644</v>
      </c>
      <c r="G6309" s="259">
        <f>ROUND(Table3[[#This Row],[Net]],3)</f>
        <v>98.38</v>
      </c>
    </row>
    <row r="6310" spans="1:7">
      <c r="A6310" s="258" t="s">
        <v>7199</v>
      </c>
      <c r="B6310" s="258" t="s">
        <v>9838</v>
      </c>
      <c r="C6310" s="258">
        <v>2020</v>
      </c>
      <c r="D6310" s="258" t="s">
        <v>916</v>
      </c>
      <c r="E6310" s="258">
        <v>174.08999999999997</v>
      </c>
      <c r="F6310" s="258" t="s">
        <v>3644</v>
      </c>
      <c r="G6310" s="259">
        <f>ROUND(Table3[[#This Row],[Net]],3)</f>
        <v>174.09</v>
      </c>
    </row>
    <row r="6311" spans="1:7">
      <c r="A6311" s="258" t="s">
        <v>7200</v>
      </c>
      <c r="B6311" s="258" t="s">
        <v>9838</v>
      </c>
      <c r="C6311" s="258">
        <v>2020</v>
      </c>
      <c r="D6311" s="258" t="s">
        <v>916</v>
      </c>
      <c r="E6311" s="258">
        <v>106.91</v>
      </c>
      <c r="F6311" s="258" t="s">
        <v>3644</v>
      </c>
      <c r="G6311" s="259">
        <f>ROUND(Table3[[#This Row],[Net]],3)</f>
        <v>106.91</v>
      </c>
    </row>
    <row r="6312" spans="1:7">
      <c r="A6312" s="258" t="s">
        <v>7201</v>
      </c>
      <c r="B6312" s="258" t="s">
        <v>9838</v>
      </c>
      <c r="C6312" s="258">
        <v>2020</v>
      </c>
      <c r="D6312" s="258" t="s">
        <v>916</v>
      </c>
      <c r="E6312" s="258">
        <v>89.59</v>
      </c>
      <c r="F6312" s="258" t="s">
        <v>3644</v>
      </c>
      <c r="G6312" s="259">
        <f>ROUND(Table3[[#This Row],[Net]],3)</f>
        <v>89.59</v>
      </c>
    </row>
    <row r="6313" spans="1:7">
      <c r="A6313" s="258" t="s">
        <v>7202</v>
      </c>
      <c r="B6313" s="258" t="s">
        <v>9838</v>
      </c>
      <c r="C6313" s="258">
        <v>2020</v>
      </c>
      <c r="D6313" s="258" t="s">
        <v>916</v>
      </c>
      <c r="E6313" s="258">
        <v>77.86999999999999</v>
      </c>
      <c r="F6313" s="258" t="s">
        <v>3644</v>
      </c>
      <c r="G6313" s="259">
        <f>ROUND(Table3[[#This Row],[Net]],3)</f>
        <v>77.87</v>
      </c>
    </row>
    <row r="6314" spans="1:7">
      <c r="A6314" s="258" t="s">
        <v>7203</v>
      </c>
      <c r="B6314" s="258" t="s">
        <v>9838</v>
      </c>
      <c r="C6314" s="258">
        <v>2020</v>
      </c>
      <c r="D6314" s="258" t="s">
        <v>916</v>
      </c>
      <c r="E6314" s="258">
        <v>89.089999999999989</v>
      </c>
      <c r="F6314" s="258" t="s">
        <v>3644</v>
      </c>
      <c r="G6314" s="259">
        <f>ROUND(Table3[[#This Row],[Net]],3)</f>
        <v>89.09</v>
      </c>
    </row>
    <row r="6315" spans="1:7">
      <c r="A6315" s="258" t="s">
        <v>7204</v>
      </c>
      <c r="B6315" s="258" t="s">
        <v>9838</v>
      </c>
      <c r="C6315" s="258">
        <v>2020</v>
      </c>
      <c r="D6315" s="258" t="s">
        <v>916</v>
      </c>
      <c r="E6315" s="258">
        <v>28.47</v>
      </c>
      <c r="F6315" s="258" t="s">
        <v>3644</v>
      </c>
      <c r="G6315" s="259">
        <f>ROUND(Table3[[#This Row],[Net]],3)</f>
        <v>28.47</v>
      </c>
    </row>
    <row r="6316" spans="1:7">
      <c r="A6316" s="258" t="s">
        <v>7205</v>
      </c>
      <c r="B6316" s="258" t="s">
        <v>9838</v>
      </c>
      <c r="C6316" s="258">
        <v>2020</v>
      </c>
      <c r="D6316" s="258" t="s">
        <v>916</v>
      </c>
      <c r="E6316" s="258">
        <v>139.56000000000003</v>
      </c>
      <c r="F6316" s="258" t="s">
        <v>3644</v>
      </c>
      <c r="G6316" s="259">
        <f>ROUND(Table3[[#This Row],[Net]],3)</f>
        <v>139.56</v>
      </c>
    </row>
    <row r="6317" spans="1:7">
      <c r="A6317" s="258" t="s">
        <v>7206</v>
      </c>
      <c r="B6317" s="258" t="s">
        <v>9838</v>
      </c>
      <c r="C6317" s="258">
        <v>2020</v>
      </c>
      <c r="D6317" s="258" t="s">
        <v>916</v>
      </c>
      <c r="E6317" s="258">
        <v>204.10000000000002</v>
      </c>
      <c r="F6317" s="258" t="s">
        <v>3644</v>
      </c>
      <c r="G6317" s="259">
        <f>ROUND(Table3[[#This Row],[Net]],3)</f>
        <v>204.1</v>
      </c>
    </row>
    <row r="6318" spans="1:7">
      <c r="A6318" s="258" t="s">
        <v>7207</v>
      </c>
      <c r="B6318" s="258" t="s">
        <v>9838</v>
      </c>
      <c r="C6318" s="258">
        <v>2020</v>
      </c>
      <c r="D6318" s="258" t="s">
        <v>916</v>
      </c>
      <c r="E6318" s="258">
        <v>43.620000000000005</v>
      </c>
      <c r="F6318" s="258" t="s">
        <v>3644</v>
      </c>
      <c r="G6318" s="259">
        <f>ROUND(Table3[[#This Row],[Net]],3)</f>
        <v>43.62</v>
      </c>
    </row>
    <row r="6319" spans="1:7">
      <c r="A6319" s="258" t="s">
        <v>7208</v>
      </c>
      <c r="B6319" s="258" t="s">
        <v>9838</v>
      </c>
      <c r="C6319" s="258">
        <v>2020</v>
      </c>
      <c r="D6319" s="258" t="s">
        <v>916</v>
      </c>
      <c r="E6319" s="258">
        <v>94.789999999999992</v>
      </c>
      <c r="F6319" s="258" t="s">
        <v>3644</v>
      </c>
      <c r="G6319" s="259">
        <f>ROUND(Table3[[#This Row],[Net]],3)</f>
        <v>94.79</v>
      </c>
    </row>
    <row r="6320" spans="1:7">
      <c r="A6320" s="258" t="s">
        <v>7209</v>
      </c>
      <c r="B6320" s="258" t="s">
        <v>9838</v>
      </c>
      <c r="C6320" s="258">
        <v>2020</v>
      </c>
      <c r="D6320" s="258" t="s">
        <v>916</v>
      </c>
      <c r="E6320" s="258">
        <v>47.58</v>
      </c>
      <c r="F6320" s="258" t="s">
        <v>3644</v>
      </c>
      <c r="G6320" s="259">
        <f>ROUND(Table3[[#This Row],[Net]],3)</f>
        <v>47.58</v>
      </c>
    </row>
    <row r="6321" spans="1:7">
      <c r="A6321" s="258" t="s">
        <v>7210</v>
      </c>
      <c r="B6321" s="258" t="s">
        <v>9838</v>
      </c>
      <c r="C6321" s="258">
        <v>2020</v>
      </c>
      <c r="D6321" s="258" t="s">
        <v>916</v>
      </c>
      <c r="E6321" s="258">
        <v>73.63</v>
      </c>
      <c r="F6321" s="258" t="s">
        <v>3644</v>
      </c>
      <c r="G6321" s="259">
        <f>ROUND(Table3[[#This Row],[Net]],3)</f>
        <v>73.63</v>
      </c>
    </row>
    <row r="6322" spans="1:7">
      <c r="A6322" s="258" t="s">
        <v>7211</v>
      </c>
      <c r="B6322" s="258" t="s">
        <v>9838</v>
      </c>
      <c r="C6322" s="258">
        <v>2020</v>
      </c>
      <c r="D6322" s="258" t="s">
        <v>916</v>
      </c>
      <c r="E6322" s="258">
        <v>65.599999999999994</v>
      </c>
      <c r="F6322" s="258" t="s">
        <v>3644</v>
      </c>
      <c r="G6322" s="259">
        <f>ROUND(Table3[[#This Row],[Net]],3)</f>
        <v>65.599999999999994</v>
      </c>
    </row>
    <row r="6323" spans="1:7">
      <c r="A6323" s="258" t="s">
        <v>7212</v>
      </c>
      <c r="B6323" s="258" t="s">
        <v>9838</v>
      </c>
      <c r="C6323" s="258">
        <v>2020</v>
      </c>
      <c r="D6323" s="258" t="s">
        <v>916</v>
      </c>
      <c r="E6323" s="258">
        <v>36.699999999999989</v>
      </c>
      <c r="F6323" s="258" t="s">
        <v>3644</v>
      </c>
      <c r="G6323" s="259">
        <f>ROUND(Table3[[#This Row],[Net]],3)</f>
        <v>36.700000000000003</v>
      </c>
    </row>
    <row r="6324" spans="1:7">
      <c r="A6324" s="258" t="s">
        <v>7213</v>
      </c>
      <c r="B6324" s="258" t="s">
        <v>9838</v>
      </c>
      <c r="C6324" s="258">
        <v>2020</v>
      </c>
      <c r="D6324" s="258" t="s">
        <v>916</v>
      </c>
      <c r="E6324" s="258">
        <v>87.7</v>
      </c>
      <c r="F6324" s="258" t="s">
        <v>3644</v>
      </c>
      <c r="G6324" s="259">
        <f>ROUND(Table3[[#This Row],[Net]],3)</f>
        <v>87.7</v>
      </c>
    </row>
    <row r="6325" spans="1:7">
      <c r="A6325" s="258" t="s">
        <v>7214</v>
      </c>
      <c r="B6325" s="258" t="s">
        <v>9838</v>
      </c>
      <c r="C6325" s="258">
        <v>2020</v>
      </c>
      <c r="D6325" s="258" t="s">
        <v>916</v>
      </c>
      <c r="E6325" s="258">
        <v>90.679999999999993</v>
      </c>
      <c r="F6325" s="258" t="s">
        <v>3644</v>
      </c>
      <c r="G6325" s="259">
        <f>ROUND(Table3[[#This Row],[Net]],3)</f>
        <v>90.68</v>
      </c>
    </row>
    <row r="6326" spans="1:7">
      <c r="A6326" s="258" t="s">
        <v>7215</v>
      </c>
      <c r="B6326" s="258" t="s">
        <v>9838</v>
      </c>
      <c r="C6326" s="258">
        <v>2020</v>
      </c>
      <c r="D6326" s="258" t="s">
        <v>916</v>
      </c>
      <c r="E6326" s="258">
        <v>99.25</v>
      </c>
      <c r="F6326" s="258" t="s">
        <v>3644</v>
      </c>
      <c r="G6326" s="259">
        <f>ROUND(Table3[[#This Row],[Net]],3)</f>
        <v>99.25</v>
      </c>
    </row>
    <row r="6327" spans="1:7">
      <c r="A6327" s="258" t="s">
        <v>7216</v>
      </c>
      <c r="B6327" s="258" t="s">
        <v>9838</v>
      </c>
      <c r="C6327" s="258">
        <v>2020</v>
      </c>
      <c r="D6327" s="258" t="s">
        <v>916</v>
      </c>
      <c r="E6327" s="258">
        <v>128.34</v>
      </c>
      <c r="F6327" s="258" t="s">
        <v>3644</v>
      </c>
      <c r="G6327" s="259">
        <f>ROUND(Table3[[#This Row],[Net]],3)</f>
        <v>128.34</v>
      </c>
    </row>
    <row r="6328" spans="1:7">
      <c r="A6328" s="258" t="s">
        <v>7217</v>
      </c>
      <c r="B6328" s="258" t="s">
        <v>9838</v>
      </c>
      <c r="C6328" s="258">
        <v>2020</v>
      </c>
      <c r="D6328" s="258" t="s">
        <v>916</v>
      </c>
      <c r="E6328" s="258">
        <v>77.31</v>
      </c>
      <c r="F6328" s="258" t="s">
        <v>3644</v>
      </c>
      <c r="G6328" s="259">
        <f>ROUND(Table3[[#This Row],[Net]],3)</f>
        <v>77.31</v>
      </c>
    </row>
    <row r="6329" spans="1:7">
      <c r="A6329" s="258" t="s">
        <v>7218</v>
      </c>
      <c r="B6329" s="258" t="s">
        <v>9838</v>
      </c>
      <c r="C6329" s="258">
        <v>2020</v>
      </c>
      <c r="D6329" s="258" t="s">
        <v>916</v>
      </c>
      <c r="E6329" s="258">
        <v>146.57</v>
      </c>
      <c r="F6329" s="258" t="s">
        <v>3644</v>
      </c>
      <c r="G6329" s="259">
        <f>ROUND(Table3[[#This Row],[Net]],3)</f>
        <v>146.57</v>
      </c>
    </row>
    <row r="6330" spans="1:7">
      <c r="A6330" s="258" t="s">
        <v>7219</v>
      </c>
      <c r="B6330" s="258" t="s">
        <v>9838</v>
      </c>
      <c r="C6330" s="258">
        <v>2020</v>
      </c>
      <c r="D6330" s="258" t="s">
        <v>916</v>
      </c>
      <c r="E6330" s="258">
        <v>105.82000000000002</v>
      </c>
      <c r="F6330" s="258" t="s">
        <v>3644</v>
      </c>
      <c r="G6330" s="259">
        <f>ROUND(Table3[[#This Row],[Net]],3)</f>
        <v>105.82</v>
      </c>
    </row>
    <row r="6331" spans="1:7">
      <c r="A6331" s="258" t="s">
        <v>7220</v>
      </c>
      <c r="B6331" s="258" t="s">
        <v>9838</v>
      </c>
      <c r="C6331" s="258">
        <v>2020</v>
      </c>
      <c r="D6331" s="258" t="s">
        <v>916</v>
      </c>
      <c r="E6331" s="258">
        <v>44.29</v>
      </c>
      <c r="F6331" s="258" t="s">
        <v>3644</v>
      </c>
      <c r="G6331" s="259">
        <f>ROUND(Table3[[#This Row],[Net]],3)</f>
        <v>44.29</v>
      </c>
    </row>
    <row r="6332" spans="1:7">
      <c r="A6332" s="258" t="s">
        <v>7221</v>
      </c>
      <c r="B6332" s="258" t="s">
        <v>9838</v>
      </c>
      <c r="C6332" s="258">
        <v>2020</v>
      </c>
      <c r="D6332" s="258" t="s">
        <v>916</v>
      </c>
      <c r="E6332" s="258">
        <v>130.74</v>
      </c>
      <c r="F6332" s="258" t="s">
        <v>3644</v>
      </c>
      <c r="G6332" s="259">
        <f>ROUND(Table3[[#This Row],[Net]],3)</f>
        <v>130.74</v>
      </c>
    </row>
    <row r="6333" spans="1:7">
      <c r="A6333" s="258" t="s">
        <v>7222</v>
      </c>
      <c r="B6333" s="258" t="s">
        <v>9838</v>
      </c>
      <c r="C6333" s="258">
        <v>2020</v>
      </c>
      <c r="D6333" s="258" t="s">
        <v>916</v>
      </c>
      <c r="E6333" s="258">
        <v>34.9</v>
      </c>
      <c r="F6333" s="258" t="s">
        <v>3644</v>
      </c>
      <c r="G6333" s="259">
        <f>ROUND(Table3[[#This Row],[Net]],3)</f>
        <v>34.9</v>
      </c>
    </row>
    <row r="6334" spans="1:7">
      <c r="A6334" s="258" t="s">
        <v>7223</v>
      </c>
      <c r="B6334" s="258" t="s">
        <v>9838</v>
      </c>
      <c r="C6334" s="258">
        <v>2020</v>
      </c>
      <c r="D6334" s="258" t="s">
        <v>916</v>
      </c>
      <c r="E6334" s="258">
        <v>92.429999999999993</v>
      </c>
      <c r="F6334" s="258" t="s">
        <v>3644</v>
      </c>
      <c r="G6334" s="259">
        <f>ROUND(Table3[[#This Row],[Net]],3)</f>
        <v>92.43</v>
      </c>
    </row>
    <row r="6335" spans="1:7">
      <c r="A6335" s="258" t="s">
        <v>7224</v>
      </c>
      <c r="B6335" s="258" t="s">
        <v>9838</v>
      </c>
      <c r="C6335" s="258">
        <v>2020</v>
      </c>
      <c r="D6335" s="258" t="s">
        <v>916</v>
      </c>
      <c r="E6335" s="258">
        <v>33.64</v>
      </c>
      <c r="F6335" s="258" t="s">
        <v>3644</v>
      </c>
      <c r="G6335" s="259">
        <f>ROUND(Table3[[#This Row],[Net]],3)</f>
        <v>33.64</v>
      </c>
    </row>
    <row r="6336" spans="1:7">
      <c r="A6336" s="258" t="s">
        <v>7225</v>
      </c>
      <c r="B6336" s="258" t="s">
        <v>9838</v>
      </c>
      <c r="C6336" s="258">
        <v>2020</v>
      </c>
      <c r="D6336" s="258" t="s">
        <v>916</v>
      </c>
      <c r="E6336" s="258">
        <v>113.63</v>
      </c>
      <c r="F6336" s="258" t="s">
        <v>3644</v>
      </c>
      <c r="G6336" s="259">
        <f>ROUND(Table3[[#This Row],[Net]],3)</f>
        <v>113.63</v>
      </c>
    </row>
    <row r="6337" spans="1:7">
      <c r="A6337" s="258" t="s">
        <v>7226</v>
      </c>
      <c r="B6337" s="258" t="s">
        <v>9838</v>
      </c>
      <c r="C6337" s="258">
        <v>2020</v>
      </c>
      <c r="D6337" s="258" t="s">
        <v>916</v>
      </c>
      <c r="E6337" s="258">
        <v>108.42</v>
      </c>
      <c r="F6337" s="258" t="s">
        <v>3644</v>
      </c>
      <c r="G6337" s="259">
        <f>ROUND(Table3[[#This Row],[Net]],3)</f>
        <v>108.42</v>
      </c>
    </row>
    <row r="6338" spans="1:7">
      <c r="A6338" s="258" t="s">
        <v>7227</v>
      </c>
      <c r="B6338" s="258" t="s">
        <v>9838</v>
      </c>
      <c r="C6338" s="258">
        <v>2020</v>
      </c>
      <c r="D6338" s="258" t="s">
        <v>916</v>
      </c>
      <c r="E6338" s="258">
        <v>158.36000000000001</v>
      </c>
      <c r="F6338" s="258" t="s">
        <v>3644</v>
      </c>
      <c r="G6338" s="259">
        <f>ROUND(Table3[[#This Row],[Net]],3)</f>
        <v>158.36000000000001</v>
      </c>
    </row>
    <row r="6339" spans="1:7">
      <c r="A6339" s="258" t="s">
        <v>7228</v>
      </c>
      <c r="B6339" s="258" t="s">
        <v>9838</v>
      </c>
      <c r="C6339" s="258">
        <v>2020</v>
      </c>
      <c r="D6339" s="258" t="s">
        <v>916</v>
      </c>
      <c r="E6339" s="258">
        <v>143.51</v>
      </c>
      <c r="F6339" s="258" t="s">
        <v>3644</v>
      </c>
      <c r="G6339" s="259">
        <f>ROUND(Table3[[#This Row],[Net]],3)</f>
        <v>143.51</v>
      </c>
    </row>
    <row r="6340" spans="1:7">
      <c r="A6340" s="258" t="s">
        <v>7229</v>
      </c>
      <c r="B6340" s="258" t="s">
        <v>9838</v>
      </c>
      <c r="C6340" s="258">
        <v>2020</v>
      </c>
      <c r="D6340" s="258" t="s">
        <v>916</v>
      </c>
      <c r="E6340" s="258">
        <v>118</v>
      </c>
      <c r="F6340" s="258" t="s">
        <v>3644</v>
      </c>
      <c r="G6340" s="259">
        <f>ROUND(Table3[[#This Row],[Net]],3)</f>
        <v>118</v>
      </c>
    </row>
    <row r="6341" spans="1:7">
      <c r="A6341" s="258" t="s">
        <v>7230</v>
      </c>
      <c r="B6341" s="258" t="s">
        <v>9838</v>
      </c>
      <c r="C6341" s="258">
        <v>2020</v>
      </c>
      <c r="D6341" s="258" t="s">
        <v>916</v>
      </c>
      <c r="E6341" s="258">
        <v>89.08</v>
      </c>
      <c r="F6341" s="258" t="s">
        <v>3644</v>
      </c>
      <c r="G6341" s="259">
        <f>ROUND(Table3[[#This Row],[Net]],3)</f>
        <v>89.08</v>
      </c>
    </row>
    <row r="6342" spans="1:7">
      <c r="A6342" s="258" t="s">
        <v>7231</v>
      </c>
      <c r="B6342" s="258" t="s">
        <v>9838</v>
      </c>
      <c r="C6342" s="258">
        <v>2020</v>
      </c>
      <c r="D6342" s="258" t="s">
        <v>916</v>
      </c>
      <c r="E6342" s="258">
        <v>29.309999999999995</v>
      </c>
      <c r="F6342" s="258" t="s">
        <v>3644</v>
      </c>
      <c r="G6342" s="259">
        <f>ROUND(Table3[[#This Row],[Net]],3)</f>
        <v>29.31</v>
      </c>
    </row>
    <row r="6343" spans="1:7">
      <c r="A6343" s="258" t="s">
        <v>7232</v>
      </c>
      <c r="B6343" s="258" t="s">
        <v>9838</v>
      </c>
      <c r="C6343" s="258">
        <v>2020</v>
      </c>
      <c r="D6343" s="258" t="s">
        <v>916</v>
      </c>
      <c r="E6343" s="258">
        <v>119.24999999999999</v>
      </c>
      <c r="F6343" s="258" t="s">
        <v>3644</v>
      </c>
      <c r="G6343" s="259">
        <f>ROUND(Table3[[#This Row],[Net]],3)</f>
        <v>119.25</v>
      </c>
    </row>
    <row r="6344" spans="1:7">
      <c r="A6344" s="258" t="s">
        <v>7233</v>
      </c>
      <c r="B6344" s="258" t="s">
        <v>9838</v>
      </c>
      <c r="C6344" s="258">
        <v>2020</v>
      </c>
      <c r="D6344" s="258" t="s">
        <v>916</v>
      </c>
      <c r="E6344" s="258">
        <v>34.739999999999995</v>
      </c>
      <c r="F6344" s="258" t="s">
        <v>3644</v>
      </c>
      <c r="G6344" s="259">
        <f>ROUND(Table3[[#This Row],[Net]],3)</f>
        <v>34.74</v>
      </c>
    </row>
    <row r="6345" spans="1:7">
      <c r="A6345" s="258" t="s">
        <v>7234</v>
      </c>
      <c r="B6345" s="258" t="s">
        <v>9838</v>
      </c>
      <c r="C6345" s="258">
        <v>2020</v>
      </c>
      <c r="D6345" s="258" t="s">
        <v>916</v>
      </c>
      <c r="E6345" s="258">
        <v>68.77000000000001</v>
      </c>
      <c r="F6345" s="258" t="s">
        <v>3644</v>
      </c>
      <c r="G6345" s="259">
        <f>ROUND(Table3[[#This Row],[Net]],3)</f>
        <v>68.77</v>
      </c>
    </row>
    <row r="6346" spans="1:7">
      <c r="A6346" s="258" t="s">
        <v>7235</v>
      </c>
      <c r="B6346" s="258" t="s">
        <v>9838</v>
      </c>
      <c r="C6346" s="258">
        <v>2020</v>
      </c>
      <c r="D6346" s="258" t="s">
        <v>916</v>
      </c>
      <c r="E6346" s="258">
        <v>70.72</v>
      </c>
      <c r="F6346" s="258" t="s">
        <v>3644</v>
      </c>
      <c r="G6346" s="259">
        <f>ROUND(Table3[[#This Row],[Net]],3)</f>
        <v>70.72</v>
      </c>
    </row>
    <row r="6347" spans="1:7">
      <c r="A6347" s="258" t="s">
        <v>7236</v>
      </c>
      <c r="B6347" s="258" t="s">
        <v>9838</v>
      </c>
      <c r="C6347" s="258">
        <v>2020</v>
      </c>
      <c r="D6347" s="258" t="s">
        <v>916</v>
      </c>
      <c r="E6347" s="258">
        <v>88.090000000000018</v>
      </c>
      <c r="F6347" s="258" t="s">
        <v>3644</v>
      </c>
      <c r="G6347" s="259">
        <f>ROUND(Table3[[#This Row],[Net]],3)</f>
        <v>88.09</v>
      </c>
    </row>
    <row r="6348" spans="1:7">
      <c r="A6348" s="258" t="s">
        <v>7237</v>
      </c>
      <c r="B6348" s="258" t="s">
        <v>9838</v>
      </c>
      <c r="C6348" s="258">
        <v>2020</v>
      </c>
      <c r="D6348" s="258" t="s">
        <v>916</v>
      </c>
      <c r="E6348" s="258">
        <v>90.04</v>
      </c>
      <c r="F6348" s="258" t="s">
        <v>3644</v>
      </c>
      <c r="G6348" s="259">
        <f>ROUND(Table3[[#This Row],[Net]],3)</f>
        <v>90.04</v>
      </c>
    </row>
    <row r="6349" spans="1:7">
      <c r="A6349" s="258" t="s">
        <v>7238</v>
      </c>
      <c r="B6349" s="258" t="s">
        <v>9838</v>
      </c>
      <c r="C6349" s="258">
        <v>2020</v>
      </c>
      <c r="D6349" s="258" t="s">
        <v>916</v>
      </c>
      <c r="E6349" s="258">
        <v>93.660000000000011</v>
      </c>
      <c r="F6349" s="258" t="s">
        <v>3644</v>
      </c>
      <c r="G6349" s="259">
        <f>ROUND(Table3[[#This Row],[Net]],3)</f>
        <v>93.66</v>
      </c>
    </row>
    <row r="6350" spans="1:7">
      <c r="A6350" s="258" t="s">
        <v>7239</v>
      </c>
      <c r="B6350" s="258" t="s">
        <v>9838</v>
      </c>
      <c r="C6350" s="258">
        <v>2020</v>
      </c>
      <c r="D6350" s="258" t="s">
        <v>916</v>
      </c>
      <c r="E6350" s="258">
        <v>179.56000000000003</v>
      </c>
      <c r="F6350" s="258" t="s">
        <v>3644</v>
      </c>
      <c r="G6350" s="259">
        <f>ROUND(Table3[[#This Row],[Net]],3)</f>
        <v>179.56</v>
      </c>
    </row>
    <row r="6351" spans="1:7">
      <c r="A6351" s="258" t="s">
        <v>7240</v>
      </c>
      <c r="B6351" s="258" t="s">
        <v>9838</v>
      </c>
      <c r="C6351" s="258">
        <v>2020</v>
      </c>
      <c r="D6351" s="258" t="s">
        <v>916</v>
      </c>
      <c r="E6351" s="258">
        <v>213.68000000000004</v>
      </c>
      <c r="F6351" s="258" t="s">
        <v>3644</v>
      </c>
      <c r="G6351" s="259">
        <f>ROUND(Table3[[#This Row],[Net]],3)</f>
        <v>213.68</v>
      </c>
    </row>
    <row r="6352" spans="1:7">
      <c r="A6352" s="258" t="s">
        <v>7241</v>
      </c>
      <c r="B6352" s="258" t="s">
        <v>9838</v>
      </c>
      <c r="C6352" s="258">
        <v>2020</v>
      </c>
      <c r="D6352" s="258" t="s">
        <v>916</v>
      </c>
      <c r="E6352" s="258">
        <v>59.329999999999991</v>
      </c>
      <c r="F6352" s="258" t="s">
        <v>3644</v>
      </c>
      <c r="G6352" s="259">
        <f>ROUND(Table3[[#This Row],[Net]],3)</f>
        <v>59.33</v>
      </c>
    </row>
    <row r="6353" spans="1:7">
      <c r="A6353" s="258" t="s">
        <v>7242</v>
      </c>
      <c r="B6353" s="258" t="s">
        <v>9838</v>
      </c>
      <c r="C6353" s="258">
        <v>2020</v>
      </c>
      <c r="D6353" s="258" t="s">
        <v>916</v>
      </c>
      <c r="E6353" s="258">
        <v>114.41000000000003</v>
      </c>
      <c r="F6353" s="258" t="s">
        <v>3644</v>
      </c>
      <c r="G6353" s="259">
        <f>ROUND(Table3[[#This Row],[Net]],3)</f>
        <v>114.41</v>
      </c>
    </row>
    <row r="6354" spans="1:7">
      <c r="A6354" s="258" t="s">
        <v>7243</v>
      </c>
      <c r="B6354" s="258" t="s">
        <v>9838</v>
      </c>
      <c r="C6354" s="258">
        <v>2020</v>
      </c>
      <c r="D6354" s="258" t="s">
        <v>916</v>
      </c>
      <c r="E6354" s="258">
        <v>86.910000000000011</v>
      </c>
      <c r="F6354" s="258" t="s">
        <v>3644</v>
      </c>
      <c r="G6354" s="259">
        <f>ROUND(Table3[[#This Row],[Net]],3)</f>
        <v>86.91</v>
      </c>
    </row>
    <row r="6355" spans="1:7">
      <c r="A6355" s="258" t="s">
        <v>7244</v>
      </c>
      <c r="B6355" s="258" t="s">
        <v>9838</v>
      </c>
      <c r="C6355" s="258">
        <v>2020</v>
      </c>
      <c r="D6355" s="258" t="s">
        <v>916</v>
      </c>
      <c r="E6355" s="258">
        <v>95.77000000000001</v>
      </c>
      <c r="F6355" s="258" t="s">
        <v>3644</v>
      </c>
      <c r="G6355" s="259">
        <f>ROUND(Table3[[#This Row],[Net]],3)</f>
        <v>95.77</v>
      </c>
    </row>
    <row r="6356" spans="1:7">
      <c r="A6356" s="258" t="s">
        <v>7245</v>
      </c>
      <c r="B6356" s="258" t="s">
        <v>9838</v>
      </c>
      <c r="C6356" s="258">
        <v>2020</v>
      </c>
      <c r="D6356" s="258" t="s">
        <v>916</v>
      </c>
      <c r="E6356" s="258">
        <v>62.37</v>
      </c>
      <c r="F6356" s="258" t="s">
        <v>3644</v>
      </c>
      <c r="G6356" s="259">
        <f>ROUND(Table3[[#This Row],[Net]],3)</f>
        <v>62.37</v>
      </c>
    </row>
    <row r="6357" spans="1:7">
      <c r="A6357" s="258" t="s">
        <v>7246</v>
      </c>
      <c r="B6357" s="258" t="s">
        <v>9838</v>
      </c>
      <c r="C6357" s="258">
        <v>2020</v>
      </c>
      <c r="D6357" s="258" t="s">
        <v>916</v>
      </c>
      <c r="E6357" s="258">
        <v>101.95</v>
      </c>
      <c r="F6357" s="258" t="s">
        <v>3644</v>
      </c>
      <c r="G6357" s="259">
        <f>ROUND(Table3[[#This Row],[Net]],3)</f>
        <v>101.95</v>
      </c>
    </row>
    <row r="6358" spans="1:7">
      <c r="A6358" s="258" t="s">
        <v>7247</v>
      </c>
      <c r="B6358" s="258" t="s">
        <v>9838</v>
      </c>
      <c r="C6358" s="258">
        <v>2020</v>
      </c>
      <c r="D6358" s="258" t="s">
        <v>916</v>
      </c>
      <c r="E6358" s="258">
        <v>86.59</v>
      </c>
      <c r="F6358" s="258" t="s">
        <v>3644</v>
      </c>
      <c r="G6358" s="259">
        <f>ROUND(Table3[[#This Row],[Net]],3)</f>
        <v>86.59</v>
      </c>
    </row>
    <row r="6359" spans="1:7">
      <c r="A6359" s="258" t="s">
        <v>7248</v>
      </c>
      <c r="B6359" s="258" t="s">
        <v>9838</v>
      </c>
      <c r="C6359" s="258">
        <v>2020</v>
      </c>
      <c r="D6359" s="258" t="s">
        <v>916</v>
      </c>
      <c r="E6359" s="258">
        <v>52.99</v>
      </c>
      <c r="F6359" s="258" t="s">
        <v>3644</v>
      </c>
      <c r="G6359" s="259">
        <f>ROUND(Table3[[#This Row],[Net]],3)</f>
        <v>52.99</v>
      </c>
    </row>
    <row r="6360" spans="1:7">
      <c r="A6360" s="258" t="s">
        <v>7249</v>
      </c>
      <c r="B6360" s="258" t="s">
        <v>9838</v>
      </c>
      <c r="C6360" s="258">
        <v>2020</v>
      </c>
      <c r="D6360" s="258" t="s">
        <v>916</v>
      </c>
      <c r="E6360" s="258">
        <v>77.180000000000021</v>
      </c>
      <c r="F6360" s="258" t="s">
        <v>3644</v>
      </c>
      <c r="G6360" s="259">
        <f>ROUND(Table3[[#This Row],[Net]],3)</f>
        <v>77.180000000000007</v>
      </c>
    </row>
    <row r="6361" spans="1:7">
      <c r="A6361" s="258" t="s">
        <v>7250</v>
      </c>
      <c r="B6361" s="258" t="s">
        <v>9838</v>
      </c>
      <c r="C6361" s="258">
        <v>2020</v>
      </c>
      <c r="D6361" s="258" t="s">
        <v>916</v>
      </c>
      <c r="E6361" s="258">
        <v>77.639999999999986</v>
      </c>
      <c r="F6361" s="258" t="s">
        <v>3644</v>
      </c>
      <c r="G6361" s="259">
        <f>ROUND(Table3[[#This Row],[Net]],3)</f>
        <v>77.64</v>
      </c>
    </row>
    <row r="6362" spans="1:7">
      <c r="A6362" s="258" t="s">
        <v>7251</v>
      </c>
      <c r="B6362" s="258" t="s">
        <v>9838</v>
      </c>
      <c r="C6362" s="258">
        <v>2020</v>
      </c>
      <c r="D6362" s="258" t="s">
        <v>916</v>
      </c>
      <c r="E6362" s="258">
        <v>209.15000000000003</v>
      </c>
      <c r="F6362" s="258" t="s">
        <v>3644</v>
      </c>
      <c r="G6362" s="259">
        <f>ROUND(Table3[[#This Row],[Net]],3)</f>
        <v>209.15</v>
      </c>
    </row>
    <row r="6363" spans="1:7">
      <c r="A6363" s="258" t="s">
        <v>7252</v>
      </c>
      <c r="B6363" s="258" t="s">
        <v>9838</v>
      </c>
      <c r="C6363" s="258">
        <v>2020</v>
      </c>
      <c r="D6363" s="258" t="s">
        <v>916</v>
      </c>
      <c r="E6363" s="258">
        <v>106.28999999999999</v>
      </c>
      <c r="F6363" s="258" t="s">
        <v>3644</v>
      </c>
      <c r="G6363" s="259">
        <f>ROUND(Table3[[#This Row],[Net]],3)</f>
        <v>106.29</v>
      </c>
    </row>
    <row r="6364" spans="1:7">
      <c r="A6364" s="258" t="s">
        <v>7253</v>
      </c>
      <c r="B6364" s="258" t="s">
        <v>9838</v>
      </c>
      <c r="C6364" s="258">
        <v>2020</v>
      </c>
      <c r="D6364" s="258" t="s">
        <v>916</v>
      </c>
      <c r="E6364" s="258">
        <v>182.79999999999998</v>
      </c>
      <c r="F6364" s="258" t="s">
        <v>3644</v>
      </c>
      <c r="G6364" s="259">
        <f>ROUND(Table3[[#This Row],[Net]],3)</f>
        <v>182.8</v>
      </c>
    </row>
    <row r="6365" spans="1:7">
      <c r="A6365" s="258" t="s">
        <v>7254</v>
      </c>
      <c r="B6365" s="258" t="s">
        <v>9838</v>
      </c>
      <c r="C6365" s="258">
        <v>2020</v>
      </c>
      <c r="D6365" s="258" t="s">
        <v>916</v>
      </c>
      <c r="E6365" s="258">
        <v>130.63</v>
      </c>
      <c r="F6365" s="258" t="s">
        <v>3644</v>
      </c>
      <c r="G6365" s="259">
        <f>ROUND(Table3[[#This Row],[Net]],3)</f>
        <v>130.63</v>
      </c>
    </row>
    <row r="6366" spans="1:7">
      <c r="A6366" s="258" t="s">
        <v>7255</v>
      </c>
      <c r="B6366" s="258" t="s">
        <v>9838</v>
      </c>
      <c r="C6366" s="258">
        <v>2020</v>
      </c>
      <c r="D6366" s="258" t="s">
        <v>916</v>
      </c>
      <c r="E6366" s="258">
        <v>105.82</v>
      </c>
      <c r="F6366" s="258" t="s">
        <v>3644</v>
      </c>
      <c r="G6366" s="259">
        <f>ROUND(Table3[[#This Row],[Net]],3)</f>
        <v>105.82</v>
      </c>
    </row>
    <row r="6367" spans="1:7">
      <c r="A6367" s="258" t="s">
        <v>7256</v>
      </c>
      <c r="B6367" s="258" t="s">
        <v>9838</v>
      </c>
      <c r="C6367" s="258">
        <v>2020</v>
      </c>
      <c r="D6367" s="258" t="s">
        <v>916</v>
      </c>
      <c r="E6367" s="258">
        <v>230.15</v>
      </c>
      <c r="F6367" s="258" t="s">
        <v>3644</v>
      </c>
      <c r="G6367" s="259">
        <f>ROUND(Table3[[#This Row],[Net]],3)</f>
        <v>230.15</v>
      </c>
    </row>
    <row r="6368" spans="1:7">
      <c r="A6368" s="258" t="s">
        <v>7257</v>
      </c>
      <c r="B6368" s="258" t="s">
        <v>9838</v>
      </c>
      <c r="C6368" s="258">
        <v>2020</v>
      </c>
      <c r="D6368" s="258" t="s">
        <v>916</v>
      </c>
      <c r="E6368" s="258">
        <v>123.24000000000001</v>
      </c>
      <c r="F6368" s="258" t="s">
        <v>3644</v>
      </c>
      <c r="G6368" s="259">
        <f>ROUND(Table3[[#This Row],[Net]],3)</f>
        <v>123.24</v>
      </c>
    </row>
    <row r="6369" spans="1:7">
      <c r="A6369" s="258" t="s">
        <v>7258</v>
      </c>
      <c r="B6369" s="258" t="s">
        <v>9838</v>
      </c>
      <c r="C6369" s="258">
        <v>2020</v>
      </c>
      <c r="D6369" s="258" t="s">
        <v>916</v>
      </c>
      <c r="E6369" s="258">
        <v>130.01</v>
      </c>
      <c r="F6369" s="258" t="s">
        <v>3644</v>
      </c>
      <c r="G6369" s="259">
        <f>ROUND(Table3[[#This Row],[Net]],3)</f>
        <v>130.01</v>
      </c>
    </row>
    <row r="6370" spans="1:7">
      <c r="A6370" s="258" t="s">
        <v>7259</v>
      </c>
      <c r="B6370" s="258" t="s">
        <v>9838</v>
      </c>
      <c r="C6370" s="258">
        <v>2020</v>
      </c>
      <c r="D6370" s="258" t="s">
        <v>916</v>
      </c>
      <c r="E6370" s="258">
        <v>193.40000000000003</v>
      </c>
      <c r="F6370" s="258" t="s">
        <v>3644</v>
      </c>
      <c r="G6370" s="259">
        <f>ROUND(Table3[[#This Row],[Net]],3)</f>
        <v>193.4</v>
      </c>
    </row>
    <row r="6371" spans="1:7">
      <c r="A6371" s="258" t="s">
        <v>7260</v>
      </c>
      <c r="B6371" s="258" t="s">
        <v>9838</v>
      </c>
      <c r="C6371" s="258">
        <v>2020</v>
      </c>
      <c r="D6371" s="258" t="s">
        <v>916</v>
      </c>
      <c r="E6371" s="258">
        <v>144.12</v>
      </c>
      <c r="F6371" s="258" t="s">
        <v>3644</v>
      </c>
      <c r="G6371" s="259">
        <f>ROUND(Table3[[#This Row],[Net]],3)</f>
        <v>144.12</v>
      </c>
    </row>
    <row r="6372" spans="1:7">
      <c r="A6372" s="258" t="s">
        <v>7261</v>
      </c>
      <c r="B6372" s="258" t="s">
        <v>9838</v>
      </c>
      <c r="C6372" s="258">
        <v>2020</v>
      </c>
      <c r="D6372" s="258" t="s">
        <v>916</v>
      </c>
      <c r="E6372" s="258">
        <v>76.039999999999992</v>
      </c>
      <c r="F6372" s="258" t="s">
        <v>3644</v>
      </c>
      <c r="G6372" s="259">
        <f>ROUND(Table3[[#This Row],[Net]],3)</f>
        <v>76.040000000000006</v>
      </c>
    </row>
    <row r="6373" spans="1:7">
      <c r="A6373" s="258" t="s">
        <v>7262</v>
      </c>
      <c r="B6373" s="258" t="s">
        <v>9838</v>
      </c>
      <c r="C6373" s="258">
        <v>2020</v>
      </c>
      <c r="D6373" s="258" t="s">
        <v>916</v>
      </c>
      <c r="E6373" s="258">
        <v>199.32999999999998</v>
      </c>
      <c r="F6373" s="258" t="s">
        <v>3644</v>
      </c>
      <c r="G6373" s="259">
        <f>ROUND(Table3[[#This Row],[Net]],3)</f>
        <v>199.33</v>
      </c>
    </row>
    <row r="6374" spans="1:7">
      <c r="A6374" s="258" t="s">
        <v>7263</v>
      </c>
      <c r="B6374" s="258" t="s">
        <v>9838</v>
      </c>
      <c r="C6374" s="258">
        <v>2020</v>
      </c>
      <c r="D6374" s="258" t="s">
        <v>916</v>
      </c>
      <c r="E6374" s="258">
        <v>102.09</v>
      </c>
      <c r="F6374" s="258" t="s">
        <v>3644</v>
      </c>
      <c r="G6374" s="259">
        <f>ROUND(Table3[[#This Row],[Net]],3)</f>
        <v>102.09</v>
      </c>
    </row>
    <row r="6375" spans="1:7">
      <c r="A6375" s="258" t="s">
        <v>7264</v>
      </c>
      <c r="B6375" s="258" t="s">
        <v>9838</v>
      </c>
      <c r="C6375" s="258">
        <v>2020</v>
      </c>
      <c r="D6375" s="258" t="s">
        <v>916</v>
      </c>
      <c r="E6375" s="258">
        <v>90.35</v>
      </c>
      <c r="F6375" s="258" t="s">
        <v>3644</v>
      </c>
      <c r="G6375" s="259">
        <f>ROUND(Table3[[#This Row],[Net]],3)</f>
        <v>90.35</v>
      </c>
    </row>
    <row r="6376" spans="1:7">
      <c r="A6376" s="258" t="s">
        <v>7265</v>
      </c>
      <c r="B6376" s="258" t="s">
        <v>9838</v>
      </c>
      <c r="C6376" s="258">
        <v>2020</v>
      </c>
      <c r="D6376" s="258" t="s">
        <v>916</v>
      </c>
      <c r="E6376" s="258">
        <v>19.7</v>
      </c>
      <c r="F6376" s="258" t="s">
        <v>3644</v>
      </c>
      <c r="G6376" s="259">
        <f>ROUND(Table3[[#This Row],[Net]],3)</f>
        <v>19.7</v>
      </c>
    </row>
    <row r="6377" spans="1:7">
      <c r="A6377" s="258" t="s">
        <v>7266</v>
      </c>
      <c r="B6377" s="258" t="s">
        <v>9838</v>
      </c>
      <c r="C6377" s="258">
        <v>2020</v>
      </c>
      <c r="D6377" s="258" t="s">
        <v>916</v>
      </c>
      <c r="E6377" s="258">
        <v>127.25999999999998</v>
      </c>
      <c r="F6377" s="258" t="s">
        <v>3644</v>
      </c>
      <c r="G6377" s="259">
        <f>ROUND(Table3[[#This Row],[Net]],3)</f>
        <v>127.26</v>
      </c>
    </row>
    <row r="6378" spans="1:7">
      <c r="A6378" s="258" t="s">
        <v>7267</v>
      </c>
      <c r="B6378" s="258" t="s">
        <v>9838</v>
      </c>
      <c r="C6378" s="258">
        <v>2020</v>
      </c>
      <c r="D6378" s="258" t="s">
        <v>916</v>
      </c>
      <c r="E6378" s="258">
        <v>76.710000000000008</v>
      </c>
      <c r="F6378" s="258" t="s">
        <v>3644</v>
      </c>
      <c r="G6378" s="259">
        <f>ROUND(Table3[[#This Row],[Net]],3)</f>
        <v>76.709999999999994</v>
      </c>
    </row>
    <row r="6379" spans="1:7">
      <c r="A6379" s="258" t="s">
        <v>7268</v>
      </c>
      <c r="B6379" s="258" t="s">
        <v>9838</v>
      </c>
      <c r="C6379" s="258">
        <v>2020</v>
      </c>
      <c r="D6379" s="258" t="s">
        <v>916</v>
      </c>
      <c r="E6379" s="258">
        <v>120.40999999999998</v>
      </c>
      <c r="F6379" s="258" t="s">
        <v>3644</v>
      </c>
      <c r="G6379" s="259">
        <f>ROUND(Table3[[#This Row],[Net]],3)</f>
        <v>120.41</v>
      </c>
    </row>
    <row r="6380" spans="1:7">
      <c r="A6380" s="258" t="s">
        <v>7269</v>
      </c>
      <c r="B6380" s="258" t="s">
        <v>9838</v>
      </c>
      <c r="C6380" s="258">
        <v>2020</v>
      </c>
      <c r="D6380" s="258" t="s">
        <v>916</v>
      </c>
      <c r="E6380" s="258">
        <v>116.78</v>
      </c>
      <c r="F6380" s="258" t="s">
        <v>3644</v>
      </c>
      <c r="G6380" s="259">
        <f>ROUND(Table3[[#This Row],[Net]],3)</f>
        <v>116.78</v>
      </c>
    </row>
    <row r="6381" spans="1:7">
      <c r="A6381" s="258" t="s">
        <v>7270</v>
      </c>
      <c r="B6381" s="258" t="s">
        <v>9838</v>
      </c>
      <c r="C6381" s="258">
        <v>2020</v>
      </c>
      <c r="D6381" s="258" t="s">
        <v>916</v>
      </c>
      <c r="E6381" s="258">
        <v>155.81</v>
      </c>
      <c r="F6381" s="258" t="s">
        <v>3644</v>
      </c>
      <c r="G6381" s="259">
        <f>ROUND(Table3[[#This Row],[Net]],3)</f>
        <v>155.81</v>
      </c>
    </row>
    <row r="6382" spans="1:7">
      <c r="A6382" s="258" t="s">
        <v>7271</v>
      </c>
      <c r="B6382" s="258" t="s">
        <v>9838</v>
      </c>
      <c r="C6382" s="258">
        <v>2020</v>
      </c>
      <c r="D6382" s="258" t="s">
        <v>916</v>
      </c>
      <c r="E6382" s="258">
        <v>59.000000000000007</v>
      </c>
      <c r="F6382" s="258" t="s">
        <v>3644</v>
      </c>
      <c r="G6382" s="259">
        <f>ROUND(Table3[[#This Row],[Net]],3)</f>
        <v>59</v>
      </c>
    </row>
    <row r="6383" spans="1:7">
      <c r="A6383" s="258" t="s">
        <v>7272</v>
      </c>
      <c r="B6383" s="258" t="s">
        <v>9838</v>
      </c>
      <c r="C6383" s="258">
        <v>2020</v>
      </c>
      <c r="D6383" s="258" t="s">
        <v>916</v>
      </c>
      <c r="E6383" s="258">
        <v>69.989999999999995</v>
      </c>
      <c r="F6383" s="258" t="s">
        <v>3644</v>
      </c>
      <c r="G6383" s="259">
        <f>ROUND(Table3[[#This Row],[Net]],3)</f>
        <v>69.989999999999995</v>
      </c>
    </row>
    <row r="6384" spans="1:7">
      <c r="A6384" s="258" t="s">
        <v>7273</v>
      </c>
      <c r="B6384" s="258" t="s">
        <v>9838</v>
      </c>
      <c r="C6384" s="258">
        <v>2020</v>
      </c>
      <c r="D6384" s="258" t="s">
        <v>916</v>
      </c>
      <c r="E6384" s="258">
        <v>95.589999999999989</v>
      </c>
      <c r="F6384" s="258" t="s">
        <v>3644</v>
      </c>
      <c r="G6384" s="259">
        <f>ROUND(Table3[[#This Row],[Net]],3)</f>
        <v>95.59</v>
      </c>
    </row>
    <row r="6385" spans="1:7">
      <c r="A6385" s="258" t="s">
        <v>7274</v>
      </c>
      <c r="B6385" s="258" t="s">
        <v>9838</v>
      </c>
      <c r="C6385" s="258">
        <v>2020</v>
      </c>
      <c r="D6385" s="258" t="s">
        <v>916</v>
      </c>
      <c r="E6385" s="258">
        <v>77.58</v>
      </c>
      <c r="F6385" s="258" t="s">
        <v>3644</v>
      </c>
      <c r="G6385" s="259">
        <f>ROUND(Table3[[#This Row],[Net]],3)</f>
        <v>77.58</v>
      </c>
    </row>
    <row r="6386" spans="1:7">
      <c r="A6386" s="258" t="s">
        <v>7275</v>
      </c>
      <c r="B6386" s="258" t="s">
        <v>9838</v>
      </c>
      <c r="C6386" s="258">
        <v>2020</v>
      </c>
      <c r="D6386" s="258" t="s">
        <v>916</v>
      </c>
      <c r="E6386" s="258">
        <v>84.819999999999979</v>
      </c>
      <c r="F6386" s="258" t="s">
        <v>3644</v>
      </c>
      <c r="G6386" s="259">
        <f>ROUND(Table3[[#This Row],[Net]],3)</f>
        <v>84.82</v>
      </c>
    </row>
    <row r="6387" spans="1:7">
      <c r="A6387" s="258" t="s">
        <v>7276</v>
      </c>
      <c r="B6387" s="258" t="s">
        <v>9838</v>
      </c>
      <c r="C6387" s="258">
        <v>2020</v>
      </c>
      <c r="D6387" s="258" t="s">
        <v>916</v>
      </c>
      <c r="E6387" s="258">
        <v>178.90999999999997</v>
      </c>
      <c r="F6387" s="258" t="s">
        <v>3644</v>
      </c>
      <c r="G6387" s="259">
        <f>ROUND(Table3[[#This Row],[Net]],3)</f>
        <v>178.91</v>
      </c>
    </row>
    <row r="6388" spans="1:7">
      <c r="A6388" s="258" t="s">
        <v>7277</v>
      </c>
      <c r="B6388" s="258" t="s">
        <v>9838</v>
      </c>
      <c r="C6388" s="258">
        <v>2020</v>
      </c>
      <c r="D6388" s="258" t="s">
        <v>916</v>
      </c>
      <c r="E6388" s="258">
        <v>76.490000000000009</v>
      </c>
      <c r="F6388" s="258" t="s">
        <v>3644</v>
      </c>
      <c r="G6388" s="259">
        <f>ROUND(Table3[[#This Row],[Net]],3)</f>
        <v>76.489999999999995</v>
      </c>
    </row>
    <row r="6389" spans="1:7">
      <c r="A6389" s="258" t="s">
        <v>7278</v>
      </c>
      <c r="B6389" s="258" t="s">
        <v>9838</v>
      </c>
      <c r="C6389" s="258">
        <v>2020</v>
      </c>
      <c r="D6389" s="258" t="s">
        <v>916</v>
      </c>
      <c r="E6389" s="258">
        <v>92.48</v>
      </c>
      <c r="F6389" s="258" t="s">
        <v>3644</v>
      </c>
      <c r="G6389" s="259">
        <f>ROUND(Table3[[#This Row],[Net]],3)</f>
        <v>92.48</v>
      </c>
    </row>
    <row r="6390" spans="1:7">
      <c r="A6390" s="258" t="s">
        <v>7279</v>
      </c>
      <c r="B6390" s="258" t="s">
        <v>9838</v>
      </c>
      <c r="C6390" s="258">
        <v>2020</v>
      </c>
      <c r="D6390" s="258" t="s">
        <v>916</v>
      </c>
      <c r="E6390" s="258">
        <v>62.76</v>
      </c>
      <c r="F6390" s="258" t="s">
        <v>3644</v>
      </c>
      <c r="G6390" s="259">
        <f>ROUND(Table3[[#This Row],[Net]],3)</f>
        <v>62.76</v>
      </c>
    </row>
    <row r="6391" spans="1:7">
      <c r="A6391" s="258" t="s">
        <v>7280</v>
      </c>
      <c r="B6391" s="258" t="s">
        <v>9838</v>
      </c>
      <c r="C6391" s="258">
        <v>2020</v>
      </c>
      <c r="D6391" s="258" t="s">
        <v>916</v>
      </c>
      <c r="E6391" s="258">
        <v>62.769999999999996</v>
      </c>
      <c r="F6391" s="258" t="s">
        <v>3644</v>
      </c>
      <c r="G6391" s="259">
        <f>ROUND(Table3[[#This Row],[Net]],3)</f>
        <v>62.77</v>
      </c>
    </row>
    <row r="6392" spans="1:7">
      <c r="A6392" s="258" t="s">
        <v>7281</v>
      </c>
      <c r="B6392" s="258" t="s">
        <v>9838</v>
      </c>
      <c r="C6392" s="258">
        <v>2020</v>
      </c>
      <c r="D6392" s="258" t="s">
        <v>916</v>
      </c>
      <c r="E6392" s="258">
        <v>52.1</v>
      </c>
      <c r="F6392" s="258" t="s">
        <v>3644</v>
      </c>
      <c r="G6392" s="259">
        <f>ROUND(Table3[[#This Row],[Net]],3)</f>
        <v>52.1</v>
      </c>
    </row>
    <row r="6393" spans="1:7">
      <c r="A6393" s="258" t="s">
        <v>7282</v>
      </c>
      <c r="B6393" s="258" t="s">
        <v>9838</v>
      </c>
      <c r="C6393" s="258">
        <v>2020</v>
      </c>
      <c r="D6393" s="258" t="s">
        <v>916</v>
      </c>
      <c r="E6393" s="258">
        <v>99.299999999999983</v>
      </c>
      <c r="F6393" s="258" t="s">
        <v>3644</v>
      </c>
      <c r="G6393" s="259">
        <f>ROUND(Table3[[#This Row],[Net]],3)</f>
        <v>99.3</v>
      </c>
    </row>
    <row r="6394" spans="1:7">
      <c r="A6394" s="258" t="s">
        <v>7283</v>
      </c>
      <c r="B6394" s="258" t="s">
        <v>9838</v>
      </c>
      <c r="C6394" s="258">
        <v>2020</v>
      </c>
      <c r="D6394" s="258" t="s">
        <v>916</v>
      </c>
      <c r="E6394" s="258">
        <v>109.76999999999998</v>
      </c>
      <c r="F6394" s="258" t="s">
        <v>3644</v>
      </c>
      <c r="G6394" s="259">
        <f>ROUND(Table3[[#This Row],[Net]],3)</f>
        <v>109.77</v>
      </c>
    </row>
    <row r="6395" spans="1:7">
      <c r="A6395" s="258" t="s">
        <v>7284</v>
      </c>
      <c r="B6395" s="258" t="s">
        <v>9838</v>
      </c>
      <c r="C6395" s="258">
        <v>2020</v>
      </c>
      <c r="D6395" s="258" t="s">
        <v>916</v>
      </c>
      <c r="E6395" s="258">
        <v>238.3</v>
      </c>
      <c r="F6395" s="258" t="s">
        <v>3644</v>
      </c>
      <c r="G6395" s="259">
        <f>ROUND(Table3[[#This Row],[Net]],3)</f>
        <v>238.3</v>
      </c>
    </row>
    <row r="6396" spans="1:7">
      <c r="A6396" s="258" t="s">
        <v>7285</v>
      </c>
      <c r="B6396" s="258" t="s">
        <v>9838</v>
      </c>
      <c r="C6396" s="258">
        <v>2020</v>
      </c>
      <c r="D6396" s="258" t="s">
        <v>916</v>
      </c>
      <c r="E6396" s="258">
        <v>98.31</v>
      </c>
      <c r="F6396" s="258" t="s">
        <v>3644</v>
      </c>
      <c r="G6396" s="259">
        <f>ROUND(Table3[[#This Row],[Net]],3)</f>
        <v>98.31</v>
      </c>
    </row>
    <row r="6397" spans="1:7">
      <c r="A6397" s="258" t="s">
        <v>7286</v>
      </c>
      <c r="B6397" s="258" t="s">
        <v>9838</v>
      </c>
      <c r="C6397" s="258">
        <v>2020</v>
      </c>
      <c r="D6397" s="258" t="s">
        <v>916</v>
      </c>
      <c r="E6397" s="258">
        <v>114.46</v>
      </c>
      <c r="F6397" s="258" t="s">
        <v>3644</v>
      </c>
      <c r="G6397" s="259">
        <f>ROUND(Table3[[#This Row],[Net]],3)</f>
        <v>114.46</v>
      </c>
    </row>
    <row r="6398" spans="1:7">
      <c r="A6398" s="258" t="s">
        <v>7287</v>
      </c>
      <c r="B6398" s="258" t="s">
        <v>9838</v>
      </c>
      <c r="C6398" s="258">
        <v>2020</v>
      </c>
      <c r="D6398" s="258" t="s">
        <v>916</v>
      </c>
      <c r="E6398" s="258">
        <v>283.61999999999995</v>
      </c>
      <c r="F6398" s="258" t="s">
        <v>3644</v>
      </c>
      <c r="G6398" s="259">
        <f>ROUND(Table3[[#This Row],[Net]],3)</f>
        <v>283.62</v>
      </c>
    </row>
    <row r="6399" spans="1:7">
      <c r="A6399" s="258" t="s">
        <v>7288</v>
      </c>
      <c r="B6399" s="258" t="s">
        <v>9838</v>
      </c>
      <c r="C6399" s="258">
        <v>2020</v>
      </c>
      <c r="D6399" s="258" t="s">
        <v>916</v>
      </c>
      <c r="E6399" s="258">
        <v>121.16</v>
      </c>
      <c r="F6399" s="258" t="s">
        <v>3644</v>
      </c>
      <c r="G6399" s="259">
        <f>ROUND(Table3[[#This Row],[Net]],3)</f>
        <v>121.16</v>
      </c>
    </row>
    <row r="6400" spans="1:7">
      <c r="A6400" s="258" t="s">
        <v>7289</v>
      </c>
      <c r="B6400" s="258" t="s">
        <v>9838</v>
      </c>
      <c r="C6400" s="258">
        <v>2020</v>
      </c>
      <c r="D6400" s="258" t="s">
        <v>916</v>
      </c>
      <c r="E6400" s="258">
        <v>64.56</v>
      </c>
      <c r="F6400" s="258" t="s">
        <v>3644</v>
      </c>
      <c r="G6400" s="259">
        <f>ROUND(Table3[[#This Row],[Net]],3)</f>
        <v>64.56</v>
      </c>
    </row>
    <row r="6401" spans="1:7">
      <c r="A6401" s="258" t="s">
        <v>7290</v>
      </c>
      <c r="B6401" s="258" t="s">
        <v>9838</v>
      </c>
      <c r="C6401" s="258">
        <v>2020</v>
      </c>
      <c r="D6401" s="258" t="s">
        <v>916</v>
      </c>
      <c r="E6401" s="258">
        <v>97.37</v>
      </c>
      <c r="F6401" s="258" t="s">
        <v>3644</v>
      </c>
      <c r="G6401" s="259">
        <f>ROUND(Table3[[#This Row],[Net]],3)</f>
        <v>97.37</v>
      </c>
    </row>
    <row r="6402" spans="1:7">
      <c r="A6402" s="258" t="s">
        <v>7291</v>
      </c>
      <c r="B6402" s="258" t="s">
        <v>9838</v>
      </c>
      <c r="C6402" s="258">
        <v>2020</v>
      </c>
      <c r="D6402" s="258" t="s">
        <v>916</v>
      </c>
      <c r="E6402" s="258">
        <v>119.89999999999998</v>
      </c>
      <c r="F6402" s="258" t="s">
        <v>3644</v>
      </c>
      <c r="G6402" s="259">
        <f>ROUND(Table3[[#This Row],[Net]],3)</f>
        <v>119.9</v>
      </c>
    </row>
    <row r="6403" spans="1:7">
      <c r="A6403" s="258" t="s">
        <v>7292</v>
      </c>
      <c r="B6403" s="258" t="s">
        <v>9838</v>
      </c>
      <c r="C6403" s="258">
        <v>2020</v>
      </c>
      <c r="D6403" s="258" t="s">
        <v>916</v>
      </c>
      <c r="E6403" s="258">
        <v>223.32999999999996</v>
      </c>
      <c r="F6403" s="258" t="s">
        <v>3644</v>
      </c>
      <c r="G6403" s="259">
        <f>ROUND(Table3[[#This Row],[Net]],3)</f>
        <v>223.33</v>
      </c>
    </row>
    <row r="6404" spans="1:7">
      <c r="A6404" s="258" t="s">
        <v>7293</v>
      </c>
      <c r="B6404" s="258" t="s">
        <v>9838</v>
      </c>
      <c r="C6404" s="258">
        <v>2020</v>
      </c>
      <c r="D6404" s="258" t="s">
        <v>916</v>
      </c>
      <c r="E6404" s="258">
        <v>147.91</v>
      </c>
      <c r="F6404" s="258" t="s">
        <v>3644</v>
      </c>
      <c r="G6404" s="259">
        <f>ROUND(Table3[[#This Row],[Net]],3)</f>
        <v>147.91</v>
      </c>
    </row>
    <row r="6405" spans="1:7">
      <c r="A6405" s="258" t="s">
        <v>7294</v>
      </c>
      <c r="B6405" s="258" t="s">
        <v>9838</v>
      </c>
      <c r="C6405" s="258">
        <v>2020</v>
      </c>
      <c r="D6405" s="258" t="s">
        <v>916</v>
      </c>
      <c r="E6405" s="258">
        <v>169.41999999999996</v>
      </c>
      <c r="F6405" s="258" t="s">
        <v>3644</v>
      </c>
      <c r="G6405" s="259">
        <f>ROUND(Table3[[#This Row],[Net]],3)</f>
        <v>169.42</v>
      </c>
    </row>
    <row r="6406" spans="1:7">
      <c r="A6406" s="258" t="s">
        <v>7295</v>
      </c>
      <c r="B6406" s="258" t="s">
        <v>9838</v>
      </c>
      <c r="C6406" s="258">
        <v>2020</v>
      </c>
      <c r="D6406" s="258" t="s">
        <v>916</v>
      </c>
      <c r="E6406" s="258">
        <v>77.180000000000007</v>
      </c>
      <c r="F6406" s="258" t="s">
        <v>3644</v>
      </c>
      <c r="G6406" s="259">
        <f>ROUND(Table3[[#This Row],[Net]],3)</f>
        <v>77.180000000000007</v>
      </c>
    </row>
    <row r="6407" spans="1:7">
      <c r="A6407" s="258" t="s">
        <v>7296</v>
      </c>
      <c r="B6407" s="258" t="s">
        <v>9838</v>
      </c>
      <c r="C6407" s="258">
        <v>2020</v>
      </c>
      <c r="D6407" s="258" t="s">
        <v>916</v>
      </c>
      <c r="E6407" s="258">
        <v>159.92000000000002</v>
      </c>
      <c r="F6407" s="258" t="s">
        <v>3644</v>
      </c>
      <c r="G6407" s="259">
        <f>ROUND(Table3[[#This Row],[Net]],3)</f>
        <v>159.91999999999999</v>
      </c>
    </row>
    <row r="6408" spans="1:7">
      <c r="A6408" s="258" t="s">
        <v>7297</v>
      </c>
      <c r="B6408" s="258" t="s">
        <v>9838</v>
      </c>
      <c r="C6408" s="258">
        <v>2020</v>
      </c>
      <c r="D6408" s="258" t="s">
        <v>916</v>
      </c>
      <c r="E6408" s="258">
        <v>195.34</v>
      </c>
      <c r="F6408" s="258" t="s">
        <v>3644</v>
      </c>
      <c r="G6408" s="259">
        <f>ROUND(Table3[[#This Row],[Net]],3)</f>
        <v>195.34</v>
      </c>
    </row>
    <row r="6409" spans="1:7">
      <c r="A6409" s="258" t="s">
        <v>7298</v>
      </c>
      <c r="B6409" s="258" t="s">
        <v>9838</v>
      </c>
      <c r="C6409" s="258">
        <v>2020</v>
      </c>
      <c r="D6409" s="258" t="s">
        <v>916</v>
      </c>
      <c r="E6409" s="258">
        <v>153.46999999999997</v>
      </c>
      <c r="F6409" s="258" t="s">
        <v>3644</v>
      </c>
      <c r="G6409" s="259">
        <f>ROUND(Table3[[#This Row],[Net]],3)</f>
        <v>153.47</v>
      </c>
    </row>
    <row r="6410" spans="1:7">
      <c r="A6410" s="258" t="s">
        <v>7299</v>
      </c>
      <c r="B6410" s="258" t="s">
        <v>9838</v>
      </c>
      <c r="C6410" s="258">
        <v>2020</v>
      </c>
      <c r="D6410" s="258" t="s">
        <v>916</v>
      </c>
      <c r="E6410" s="258">
        <v>94.75</v>
      </c>
      <c r="F6410" s="258" t="s">
        <v>3644</v>
      </c>
      <c r="G6410" s="259">
        <f>ROUND(Table3[[#This Row],[Net]],3)</f>
        <v>94.75</v>
      </c>
    </row>
    <row r="6411" spans="1:7">
      <c r="A6411" s="258" t="s">
        <v>7300</v>
      </c>
      <c r="B6411" s="258" t="s">
        <v>9838</v>
      </c>
      <c r="C6411" s="258">
        <v>2020</v>
      </c>
      <c r="D6411" s="258" t="s">
        <v>916</v>
      </c>
      <c r="E6411" s="258">
        <v>113.2</v>
      </c>
      <c r="F6411" s="258" t="s">
        <v>3644</v>
      </c>
      <c r="G6411" s="259">
        <f>ROUND(Table3[[#This Row],[Net]],3)</f>
        <v>113.2</v>
      </c>
    </row>
    <row r="6412" spans="1:7">
      <c r="A6412" s="258" t="s">
        <v>7301</v>
      </c>
      <c r="B6412" s="258" t="s">
        <v>9838</v>
      </c>
      <c r="C6412" s="258">
        <v>2020</v>
      </c>
      <c r="D6412" s="258" t="s">
        <v>916</v>
      </c>
      <c r="E6412" s="258">
        <v>122.39999999999999</v>
      </c>
      <c r="F6412" s="258" t="s">
        <v>3644</v>
      </c>
      <c r="G6412" s="259">
        <f>ROUND(Table3[[#This Row],[Net]],3)</f>
        <v>122.4</v>
      </c>
    </row>
    <row r="6413" spans="1:7">
      <c r="A6413" s="258" t="s">
        <v>7302</v>
      </c>
      <c r="B6413" s="258" t="s">
        <v>9838</v>
      </c>
      <c r="C6413" s="258">
        <v>2020</v>
      </c>
      <c r="D6413" s="258" t="s">
        <v>916</v>
      </c>
      <c r="E6413" s="258">
        <v>-21.859999999999996</v>
      </c>
      <c r="F6413" s="258" t="s">
        <v>3644</v>
      </c>
      <c r="G6413" s="259">
        <f>ROUND(Table3[[#This Row],[Net]],3)</f>
        <v>-21.86</v>
      </c>
    </row>
    <row r="6414" spans="1:7">
      <c r="A6414" s="258" t="s">
        <v>7303</v>
      </c>
      <c r="B6414" s="258" t="s">
        <v>9838</v>
      </c>
      <c r="C6414" s="258">
        <v>2020</v>
      </c>
      <c r="D6414" s="258" t="s">
        <v>916</v>
      </c>
      <c r="E6414" s="258">
        <v>147.16999999999996</v>
      </c>
      <c r="F6414" s="258" t="s">
        <v>3644</v>
      </c>
      <c r="G6414" s="259">
        <f>ROUND(Table3[[#This Row],[Net]],3)</f>
        <v>147.16999999999999</v>
      </c>
    </row>
    <row r="6415" spans="1:7">
      <c r="A6415" s="258" t="s">
        <v>7304</v>
      </c>
      <c r="B6415" s="258" t="s">
        <v>9838</v>
      </c>
      <c r="C6415" s="258">
        <v>2020</v>
      </c>
      <c r="D6415" s="258" t="s">
        <v>916</v>
      </c>
      <c r="E6415" s="258">
        <v>115.07000000000001</v>
      </c>
      <c r="F6415" s="258" t="s">
        <v>3644</v>
      </c>
      <c r="G6415" s="259">
        <f>ROUND(Table3[[#This Row],[Net]],3)</f>
        <v>115.07</v>
      </c>
    </row>
    <row r="6416" spans="1:7">
      <c r="A6416" s="258" t="s">
        <v>7305</v>
      </c>
      <c r="B6416" s="258" t="s">
        <v>9838</v>
      </c>
      <c r="C6416" s="258">
        <v>2020</v>
      </c>
      <c r="D6416" s="258" t="s">
        <v>916</v>
      </c>
      <c r="E6416" s="258">
        <v>137.41</v>
      </c>
      <c r="F6416" s="258" t="s">
        <v>3644</v>
      </c>
      <c r="G6416" s="259">
        <f>ROUND(Table3[[#This Row],[Net]],3)</f>
        <v>137.41</v>
      </c>
    </row>
    <row r="6417" spans="1:7">
      <c r="A6417" s="258" t="s">
        <v>7306</v>
      </c>
      <c r="B6417" s="258" t="s">
        <v>9838</v>
      </c>
      <c r="C6417" s="258">
        <v>2020</v>
      </c>
      <c r="D6417" s="258" t="s">
        <v>916</v>
      </c>
      <c r="E6417" s="258">
        <v>79.749999999999986</v>
      </c>
      <c r="F6417" s="258" t="s">
        <v>3644</v>
      </c>
      <c r="G6417" s="259">
        <f>ROUND(Table3[[#This Row],[Net]],3)</f>
        <v>79.75</v>
      </c>
    </row>
    <row r="6418" spans="1:7">
      <c r="A6418" s="258" t="s">
        <v>7307</v>
      </c>
      <c r="B6418" s="258" t="s">
        <v>9838</v>
      </c>
      <c r="C6418" s="258">
        <v>2020</v>
      </c>
      <c r="D6418" s="258" t="s">
        <v>916</v>
      </c>
      <c r="E6418" s="258">
        <v>62.889999999999993</v>
      </c>
      <c r="F6418" s="258" t="s">
        <v>3644</v>
      </c>
      <c r="G6418" s="259">
        <f>ROUND(Table3[[#This Row],[Net]],3)</f>
        <v>62.89</v>
      </c>
    </row>
    <row r="6419" spans="1:7">
      <c r="A6419" s="258" t="s">
        <v>7308</v>
      </c>
      <c r="B6419" s="258" t="s">
        <v>9838</v>
      </c>
      <c r="C6419" s="258">
        <v>2020</v>
      </c>
      <c r="D6419" s="258" t="s">
        <v>916</v>
      </c>
      <c r="E6419" s="258">
        <v>98.140000000000015</v>
      </c>
      <c r="F6419" s="258" t="s">
        <v>3644</v>
      </c>
      <c r="G6419" s="259">
        <f>ROUND(Table3[[#This Row],[Net]],3)</f>
        <v>98.14</v>
      </c>
    </row>
    <row r="6420" spans="1:7">
      <c r="A6420" s="258" t="s">
        <v>7309</v>
      </c>
      <c r="B6420" s="258" t="s">
        <v>9838</v>
      </c>
      <c r="C6420" s="258">
        <v>2020</v>
      </c>
      <c r="D6420" s="258" t="s">
        <v>916</v>
      </c>
      <c r="E6420" s="258">
        <v>70.03</v>
      </c>
      <c r="F6420" s="258" t="s">
        <v>3644</v>
      </c>
      <c r="G6420" s="259">
        <f>ROUND(Table3[[#This Row],[Net]],3)</f>
        <v>70.03</v>
      </c>
    </row>
    <row r="6421" spans="1:7">
      <c r="A6421" s="258" t="s">
        <v>7310</v>
      </c>
      <c r="B6421" s="258" t="s">
        <v>9838</v>
      </c>
      <c r="C6421" s="258">
        <v>2020</v>
      </c>
      <c r="D6421" s="258" t="s">
        <v>916</v>
      </c>
      <c r="E6421" s="258">
        <v>157.19</v>
      </c>
      <c r="F6421" s="258" t="s">
        <v>3644</v>
      </c>
      <c r="G6421" s="259">
        <f>ROUND(Table3[[#This Row],[Net]],3)</f>
        <v>157.19</v>
      </c>
    </row>
    <row r="6422" spans="1:7">
      <c r="A6422" s="258" t="s">
        <v>7311</v>
      </c>
      <c r="B6422" s="258" t="s">
        <v>9838</v>
      </c>
      <c r="C6422" s="258">
        <v>2020</v>
      </c>
      <c r="D6422" s="258" t="s">
        <v>916</v>
      </c>
      <c r="E6422" s="258">
        <v>83.919999999999987</v>
      </c>
      <c r="F6422" s="258" t="s">
        <v>3644</v>
      </c>
      <c r="G6422" s="259">
        <f>ROUND(Table3[[#This Row],[Net]],3)</f>
        <v>83.92</v>
      </c>
    </row>
    <row r="6423" spans="1:7">
      <c r="A6423" s="258" t="s">
        <v>7312</v>
      </c>
      <c r="B6423" s="258" t="s">
        <v>9838</v>
      </c>
      <c r="C6423" s="258">
        <v>2020</v>
      </c>
      <c r="D6423" s="258" t="s">
        <v>916</v>
      </c>
      <c r="E6423" s="258">
        <v>89.740000000000009</v>
      </c>
      <c r="F6423" s="258" t="s">
        <v>3644</v>
      </c>
      <c r="G6423" s="259">
        <f>ROUND(Table3[[#This Row],[Net]],3)</f>
        <v>89.74</v>
      </c>
    </row>
    <row r="6424" spans="1:7">
      <c r="A6424" s="258" t="s">
        <v>7313</v>
      </c>
      <c r="B6424" s="258" t="s">
        <v>9838</v>
      </c>
      <c r="C6424" s="258">
        <v>2020</v>
      </c>
      <c r="D6424" s="258" t="s">
        <v>916</v>
      </c>
      <c r="E6424" s="258">
        <v>73.949999999999989</v>
      </c>
      <c r="F6424" s="258" t="s">
        <v>3644</v>
      </c>
      <c r="G6424" s="259">
        <f>ROUND(Table3[[#This Row],[Net]],3)</f>
        <v>73.95</v>
      </c>
    </row>
    <row r="6425" spans="1:7">
      <c r="A6425" s="258" t="s">
        <v>7314</v>
      </c>
      <c r="B6425" s="258" t="s">
        <v>9838</v>
      </c>
      <c r="C6425" s="258">
        <v>2020</v>
      </c>
      <c r="D6425" s="258" t="s">
        <v>916</v>
      </c>
      <c r="E6425" s="258">
        <v>137.87</v>
      </c>
      <c r="F6425" s="258" t="s">
        <v>3644</v>
      </c>
      <c r="G6425" s="259">
        <f>ROUND(Table3[[#This Row],[Net]],3)</f>
        <v>137.87</v>
      </c>
    </row>
    <row r="6426" spans="1:7">
      <c r="A6426" s="258" t="s">
        <v>7315</v>
      </c>
      <c r="B6426" s="258" t="s">
        <v>9838</v>
      </c>
      <c r="C6426" s="258">
        <v>2020</v>
      </c>
      <c r="D6426" s="258" t="s">
        <v>916</v>
      </c>
      <c r="E6426" s="258">
        <v>135.52999999999997</v>
      </c>
      <c r="F6426" s="258" t="s">
        <v>3644</v>
      </c>
      <c r="G6426" s="259">
        <f>ROUND(Table3[[#This Row],[Net]],3)</f>
        <v>135.53</v>
      </c>
    </row>
    <row r="6427" spans="1:7">
      <c r="A6427" s="258" t="s">
        <v>7316</v>
      </c>
      <c r="B6427" s="258" t="s">
        <v>9838</v>
      </c>
      <c r="C6427" s="258">
        <v>2020</v>
      </c>
      <c r="D6427" s="258" t="s">
        <v>916</v>
      </c>
      <c r="E6427" s="258">
        <v>134.87999999999997</v>
      </c>
      <c r="F6427" s="258" t="s">
        <v>3644</v>
      </c>
      <c r="G6427" s="259">
        <f>ROUND(Table3[[#This Row],[Net]],3)</f>
        <v>134.88</v>
      </c>
    </row>
    <row r="6428" spans="1:7">
      <c r="A6428" s="258" t="s">
        <v>7317</v>
      </c>
      <c r="B6428" s="258" t="s">
        <v>9838</v>
      </c>
      <c r="C6428" s="258">
        <v>2020</v>
      </c>
      <c r="D6428" s="258" t="s">
        <v>916</v>
      </c>
      <c r="E6428" s="258">
        <v>73.41</v>
      </c>
      <c r="F6428" s="258" t="s">
        <v>3644</v>
      </c>
      <c r="G6428" s="259">
        <f>ROUND(Table3[[#This Row],[Net]],3)</f>
        <v>73.41</v>
      </c>
    </row>
    <row r="6429" spans="1:7">
      <c r="A6429" s="258" t="s">
        <v>7318</v>
      </c>
      <c r="B6429" s="258" t="s">
        <v>9838</v>
      </c>
      <c r="C6429" s="258">
        <v>2020</v>
      </c>
      <c r="D6429" s="258" t="s">
        <v>916</v>
      </c>
      <c r="E6429" s="258">
        <v>63.639999999999979</v>
      </c>
      <c r="F6429" s="258" t="s">
        <v>3644</v>
      </c>
      <c r="G6429" s="259">
        <f>ROUND(Table3[[#This Row],[Net]],3)</f>
        <v>63.64</v>
      </c>
    </row>
    <row r="6430" spans="1:7">
      <c r="A6430" s="258" t="s">
        <v>7319</v>
      </c>
      <c r="B6430" s="258" t="s">
        <v>9838</v>
      </c>
      <c r="C6430" s="258">
        <v>2020</v>
      </c>
      <c r="D6430" s="258" t="s">
        <v>916</v>
      </c>
      <c r="E6430" s="258">
        <v>98.16</v>
      </c>
      <c r="F6430" s="258" t="s">
        <v>3644</v>
      </c>
      <c r="G6430" s="259">
        <f>ROUND(Table3[[#This Row],[Net]],3)</f>
        <v>98.16</v>
      </c>
    </row>
    <row r="6431" spans="1:7">
      <c r="A6431" s="258" t="s">
        <v>7320</v>
      </c>
      <c r="B6431" s="258" t="s">
        <v>9838</v>
      </c>
      <c r="C6431" s="258">
        <v>2020</v>
      </c>
      <c r="D6431" s="258" t="s">
        <v>916</v>
      </c>
      <c r="E6431" s="258">
        <v>69.67</v>
      </c>
      <c r="F6431" s="258" t="s">
        <v>3644</v>
      </c>
      <c r="G6431" s="259">
        <f>ROUND(Table3[[#This Row],[Net]],3)</f>
        <v>69.67</v>
      </c>
    </row>
    <row r="6432" spans="1:7">
      <c r="A6432" s="258" t="s">
        <v>7321</v>
      </c>
      <c r="B6432" s="258" t="s">
        <v>9838</v>
      </c>
      <c r="C6432" s="258">
        <v>2020</v>
      </c>
      <c r="D6432" s="258" t="s">
        <v>916</v>
      </c>
      <c r="E6432" s="258">
        <v>1.1300000000000001</v>
      </c>
      <c r="F6432" s="258" t="s">
        <v>3644</v>
      </c>
      <c r="G6432" s="259">
        <f>ROUND(Table3[[#This Row],[Net]],3)</f>
        <v>1.1299999999999999</v>
      </c>
    </row>
    <row r="6433" spans="1:7">
      <c r="A6433" s="258" t="s">
        <v>7322</v>
      </c>
      <c r="B6433" s="258" t="s">
        <v>9838</v>
      </c>
      <c r="C6433" s="258">
        <v>2020</v>
      </c>
      <c r="D6433" s="258" t="s">
        <v>916</v>
      </c>
      <c r="E6433" s="258">
        <v>51.78</v>
      </c>
      <c r="F6433" s="258" t="s">
        <v>3644</v>
      </c>
      <c r="G6433" s="259">
        <f>ROUND(Table3[[#This Row],[Net]],3)</f>
        <v>51.78</v>
      </c>
    </row>
    <row r="6434" spans="1:7">
      <c r="A6434" s="258" t="s">
        <v>7323</v>
      </c>
      <c r="B6434" s="258" t="s">
        <v>9838</v>
      </c>
      <c r="C6434" s="258">
        <v>2020</v>
      </c>
      <c r="D6434" s="258" t="s">
        <v>916</v>
      </c>
      <c r="E6434" s="258">
        <v>137.77999999999997</v>
      </c>
      <c r="F6434" s="258" t="s">
        <v>3644</v>
      </c>
      <c r="G6434" s="259">
        <f>ROUND(Table3[[#This Row],[Net]],3)</f>
        <v>137.78</v>
      </c>
    </row>
    <row r="6435" spans="1:7">
      <c r="A6435" s="258" t="s">
        <v>7324</v>
      </c>
      <c r="B6435" s="258" t="s">
        <v>9838</v>
      </c>
      <c r="C6435" s="258">
        <v>2020</v>
      </c>
      <c r="D6435" s="258" t="s">
        <v>921</v>
      </c>
      <c r="E6435" s="258">
        <v>151.21</v>
      </c>
      <c r="F6435" s="258" t="s">
        <v>3644</v>
      </c>
      <c r="G6435" s="259">
        <f>ROUND(Table3[[#This Row],[Net]],3)</f>
        <v>151.21</v>
      </c>
    </row>
    <row r="6436" spans="1:7">
      <c r="A6436" s="258" t="s">
        <v>7325</v>
      </c>
      <c r="B6436" s="258" t="s">
        <v>9838</v>
      </c>
      <c r="C6436" s="258">
        <v>2020</v>
      </c>
      <c r="D6436" s="258" t="s">
        <v>921</v>
      </c>
      <c r="E6436" s="258">
        <v>35.090000000000003</v>
      </c>
      <c r="F6436" s="258" t="s">
        <v>3644</v>
      </c>
      <c r="G6436" s="259">
        <f>ROUND(Table3[[#This Row],[Net]],3)</f>
        <v>35.090000000000003</v>
      </c>
    </row>
    <row r="6437" spans="1:7">
      <c r="A6437" s="258" t="s">
        <v>7326</v>
      </c>
      <c r="B6437" s="258" t="s">
        <v>9838</v>
      </c>
      <c r="C6437" s="258">
        <v>2020</v>
      </c>
      <c r="D6437" s="258" t="s">
        <v>921</v>
      </c>
      <c r="E6437" s="258">
        <v>2.3500000000000005</v>
      </c>
      <c r="F6437" s="258" t="s">
        <v>3644</v>
      </c>
      <c r="G6437" s="259">
        <f>ROUND(Table3[[#This Row],[Net]],3)</f>
        <v>2.35</v>
      </c>
    </row>
    <row r="6438" spans="1:7">
      <c r="A6438" s="258" t="s">
        <v>7327</v>
      </c>
      <c r="B6438" s="258" t="s">
        <v>9838</v>
      </c>
      <c r="C6438" s="258">
        <v>2020</v>
      </c>
      <c r="D6438" s="258" t="s">
        <v>921</v>
      </c>
      <c r="E6438" s="258">
        <v>108.22999999999999</v>
      </c>
      <c r="F6438" s="258" t="s">
        <v>3644</v>
      </c>
      <c r="G6438" s="259">
        <f>ROUND(Table3[[#This Row],[Net]],3)</f>
        <v>108.23</v>
      </c>
    </row>
    <row r="6439" spans="1:7">
      <c r="A6439" s="258" t="s">
        <v>7328</v>
      </c>
      <c r="B6439" s="258" t="s">
        <v>9838</v>
      </c>
      <c r="C6439" s="258">
        <v>2020</v>
      </c>
      <c r="D6439" s="258" t="s">
        <v>921</v>
      </c>
      <c r="E6439" s="258">
        <v>66.75</v>
      </c>
      <c r="F6439" s="258" t="s">
        <v>3644</v>
      </c>
      <c r="G6439" s="259">
        <f>ROUND(Table3[[#This Row],[Net]],3)</f>
        <v>66.75</v>
      </c>
    </row>
    <row r="6440" spans="1:7">
      <c r="A6440" s="258" t="s">
        <v>7329</v>
      </c>
      <c r="B6440" s="258" t="s">
        <v>9838</v>
      </c>
      <c r="C6440" s="258">
        <v>2020</v>
      </c>
      <c r="D6440" s="258" t="s">
        <v>921</v>
      </c>
      <c r="E6440" s="258">
        <v>127.31000000000002</v>
      </c>
      <c r="F6440" s="258" t="s">
        <v>3644</v>
      </c>
      <c r="G6440" s="259">
        <f>ROUND(Table3[[#This Row],[Net]],3)</f>
        <v>127.31</v>
      </c>
    </row>
    <row r="6441" spans="1:7">
      <c r="A6441" s="258" t="s">
        <v>7330</v>
      </c>
      <c r="B6441" s="258" t="s">
        <v>9838</v>
      </c>
      <c r="C6441" s="258">
        <v>2020</v>
      </c>
      <c r="D6441" s="258" t="s">
        <v>921</v>
      </c>
      <c r="E6441" s="258">
        <v>50.349999999999994</v>
      </c>
      <c r="F6441" s="258" t="s">
        <v>3644</v>
      </c>
      <c r="G6441" s="259">
        <f>ROUND(Table3[[#This Row],[Net]],3)</f>
        <v>50.35</v>
      </c>
    </row>
    <row r="6442" spans="1:7">
      <c r="A6442" s="258" t="s">
        <v>7331</v>
      </c>
      <c r="B6442" s="258" t="s">
        <v>9838</v>
      </c>
      <c r="C6442" s="258">
        <v>2020</v>
      </c>
      <c r="D6442" s="258" t="s">
        <v>921</v>
      </c>
      <c r="E6442" s="258">
        <v>140.12</v>
      </c>
      <c r="F6442" s="258" t="s">
        <v>3644</v>
      </c>
      <c r="G6442" s="259">
        <f>ROUND(Table3[[#This Row],[Net]],3)</f>
        <v>140.12</v>
      </c>
    </row>
    <row r="6443" spans="1:7">
      <c r="A6443" s="258" t="s">
        <v>7332</v>
      </c>
      <c r="B6443" s="258" t="s">
        <v>9838</v>
      </c>
      <c r="C6443" s="258">
        <v>2020</v>
      </c>
      <c r="D6443" s="258" t="s">
        <v>921</v>
      </c>
      <c r="E6443" s="258">
        <v>67.930000000000007</v>
      </c>
      <c r="F6443" s="258" t="s">
        <v>3644</v>
      </c>
      <c r="G6443" s="259">
        <f>ROUND(Table3[[#This Row],[Net]],3)</f>
        <v>67.930000000000007</v>
      </c>
    </row>
    <row r="6444" spans="1:7">
      <c r="A6444" s="258" t="s">
        <v>7333</v>
      </c>
      <c r="B6444" s="258" t="s">
        <v>9838</v>
      </c>
      <c r="C6444" s="258">
        <v>2020</v>
      </c>
      <c r="D6444" s="258" t="s">
        <v>921</v>
      </c>
      <c r="E6444" s="258">
        <v>49.910000000000004</v>
      </c>
      <c r="F6444" s="258" t="s">
        <v>3644</v>
      </c>
      <c r="G6444" s="259">
        <f>ROUND(Table3[[#This Row],[Net]],3)</f>
        <v>49.91</v>
      </c>
    </row>
    <row r="6445" spans="1:7">
      <c r="A6445" s="258" t="s">
        <v>7334</v>
      </c>
      <c r="B6445" s="258" t="s">
        <v>9838</v>
      </c>
      <c r="C6445" s="258">
        <v>2020</v>
      </c>
      <c r="D6445" s="258" t="s">
        <v>921</v>
      </c>
      <c r="E6445" s="258">
        <v>85.68</v>
      </c>
      <c r="F6445" s="258" t="s">
        <v>3644</v>
      </c>
      <c r="G6445" s="259">
        <f>ROUND(Table3[[#This Row],[Net]],3)</f>
        <v>85.68</v>
      </c>
    </row>
    <row r="6446" spans="1:7">
      <c r="A6446" s="258" t="s">
        <v>7335</v>
      </c>
      <c r="B6446" s="258" t="s">
        <v>9838</v>
      </c>
      <c r="C6446" s="258">
        <v>2020</v>
      </c>
      <c r="D6446" s="258" t="s">
        <v>921</v>
      </c>
      <c r="E6446" s="258">
        <v>192.11000000000004</v>
      </c>
      <c r="F6446" s="258" t="s">
        <v>3644</v>
      </c>
      <c r="G6446" s="259">
        <f>ROUND(Table3[[#This Row],[Net]],3)</f>
        <v>192.11</v>
      </c>
    </row>
    <row r="6447" spans="1:7">
      <c r="A6447" s="258" t="s">
        <v>7336</v>
      </c>
      <c r="B6447" s="258" t="s">
        <v>9838</v>
      </c>
      <c r="C6447" s="258">
        <v>2020</v>
      </c>
      <c r="D6447" s="258" t="s">
        <v>921</v>
      </c>
      <c r="E6447" s="258">
        <v>59.519999999999989</v>
      </c>
      <c r="F6447" s="258" t="s">
        <v>3644</v>
      </c>
      <c r="G6447" s="259">
        <f>ROUND(Table3[[#This Row],[Net]],3)</f>
        <v>59.52</v>
      </c>
    </row>
    <row r="6448" spans="1:7">
      <c r="A6448" s="258" t="s">
        <v>7337</v>
      </c>
      <c r="B6448" s="258" t="s">
        <v>9838</v>
      </c>
      <c r="C6448" s="258">
        <v>2020</v>
      </c>
      <c r="D6448" s="258" t="s">
        <v>921</v>
      </c>
      <c r="E6448" s="258">
        <v>98.889999999999986</v>
      </c>
      <c r="F6448" s="258" t="s">
        <v>3644</v>
      </c>
      <c r="G6448" s="259">
        <f>ROUND(Table3[[#This Row],[Net]],3)</f>
        <v>98.89</v>
      </c>
    </row>
    <row r="6449" spans="1:7">
      <c r="A6449" s="258" t="s">
        <v>7338</v>
      </c>
      <c r="B6449" s="258" t="s">
        <v>9838</v>
      </c>
      <c r="C6449" s="258">
        <v>2020</v>
      </c>
      <c r="D6449" s="258" t="s">
        <v>921</v>
      </c>
      <c r="E6449" s="258">
        <v>178.71</v>
      </c>
      <c r="F6449" s="258" t="s">
        <v>3644</v>
      </c>
      <c r="G6449" s="259">
        <f>ROUND(Table3[[#This Row],[Net]],3)</f>
        <v>178.71</v>
      </c>
    </row>
    <row r="6450" spans="1:7">
      <c r="A6450" s="258" t="s">
        <v>7339</v>
      </c>
      <c r="B6450" s="258" t="s">
        <v>9838</v>
      </c>
      <c r="C6450" s="258">
        <v>2020</v>
      </c>
      <c r="D6450" s="258" t="s">
        <v>921</v>
      </c>
      <c r="E6450" s="258">
        <v>130.27000000000001</v>
      </c>
      <c r="F6450" s="258" t="s">
        <v>3644</v>
      </c>
      <c r="G6450" s="259">
        <f>ROUND(Table3[[#This Row],[Net]],3)</f>
        <v>130.27000000000001</v>
      </c>
    </row>
    <row r="6451" spans="1:7">
      <c r="A6451" s="258" t="s">
        <v>7340</v>
      </c>
      <c r="B6451" s="258" t="s">
        <v>9838</v>
      </c>
      <c r="C6451" s="258">
        <v>2020</v>
      </c>
      <c r="D6451" s="258" t="s">
        <v>921</v>
      </c>
      <c r="E6451" s="258">
        <v>49.259999999999991</v>
      </c>
      <c r="F6451" s="258" t="s">
        <v>3644</v>
      </c>
      <c r="G6451" s="259">
        <f>ROUND(Table3[[#This Row],[Net]],3)</f>
        <v>49.26</v>
      </c>
    </row>
    <row r="6452" spans="1:7">
      <c r="A6452" s="258" t="s">
        <v>7341</v>
      </c>
      <c r="B6452" s="258" t="s">
        <v>9838</v>
      </c>
      <c r="C6452" s="258">
        <v>2020</v>
      </c>
      <c r="D6452" s="258" t="s">
        <v>921</v>
      </c>
      <c r="E6452" s="258">
        <v>50.269999999999996</v>
      </c>
      <c r="F6452" s="258" t="s">
        <v>3644</v>
      </c>
      <c r="G6452" s="259">
        <f>ROUND(Table3[[#This Row],[Net]],3)</f>
        <v>50.27</v>
      </c>
    </row>
    <row r="6453" spans="1:7">
      <c r="A6453" s="258" t="s">
        <v>7342</v>
      </c>
      <c r="B6453" s="258" t="s">
        <v>9838</v>
      </c>
      <c r="C6453" s="258">
        <v>2020</v>
      </c>
      <c r="D6453" s="258" t="s">
        <v>921</v>
      </c>
      <c r="E6453" s="258">
        <v>52.629999999999995</v>
      </c>
      <c r="F6453" s="258" t="s">
        <v>3644</v>
      </c>
      <c r="G6453" s="259">
        <f>ROUND(Table3[[#This Row],[Net]],3)</f>
        <v>52.63</v>
      </c>
    </row>
    <row r="6454" spans="1:7">
      <c r="A6454" s="258" t="s">
        <v>7343</v>
      </c>
      <c r="B6454" s="258" t="s">
        <v>9838</v>
      </c>
      <c r="C6454" s="258">
        <v>2020</v>
      </c>
      <c r="D6454" s="258" t="s">
        <v>921</v>
      </c>
      <c r="E6454" s="258">
        <v>102.00000000000001</v>
      </c>
      <c r="F6454" s="258" t="s">
        <v>3644</v>
      </c>
      <c r="G6454" s="259">
        <f>ROUND(Table3[[#This Row],[Net]],3)</f>
        <v>102</v>
      </c>
    </row>
    <row r="6455" spans="1:7">
      <c r="A6455" s="258" t="s">
        <v>7344</v>
      </c>
      <c r="B6455" s="258" t="s">
        <v>9838</v>
      </c>
      <c r="C6455" s="258">
        <v>2020</v>
      </c>
      <c r="D6455" s="258" t="s">
        <v>921</v>
      </c>
      <c r="E6455" s="258">
        <v>72.700000000000017</v>
      </c>
      <c r="F6455" s="258" t="s">
        <v>3644</v>
      </c>
      <c r="G6455" s="259">
        <f>ROUND(Table3[[#This Row],[Net]],3)</f>
        <v>72.7</v>
      </c>
    </row>
    <row r="6456" spans="1:7">
      <c r="A6456" s="258" t="s">
        <v>7345</v>
      </c>
      <c r="B6456" s="258" t="s">
        <v>9838</v>
      </c>
      <c r="C6456" s="258">
        <v>2020</v>
      </c>
      <c r="D6456" s="258" t="s">
        <v>921</v>
      </c>
      <c r="E6456" s="258">
        <v>95.200000000000017</v>
      </c>
      <c r="F6456" s="258" t="s">
        <v>3644</v>
      </c>
      <c r="G6456" s="259">
        <f>ROUND(Table3[[#This Row],[Net]],3)</f>
        <v>95.2</v>
      </c>
    </row>
    <row r="6457" spans="1:7">
      <c r="A6457" s="258" t="s">
        <v>7346</v>
      </c>
      <c r="B6457" s="258" t="s">
        <v>9838</v>
      </c>
      <c r="C6457" s="258">
        <v>2020</v>
      </c>
      <c r="D6457" s="258" t="s">
        <v>921</v>
      </c>
      <c r="E6457" s="258">
        <v>160.72999999999999</v>
      </c>
      <c r="F6457" s="258" t="s">
        <v>3644</v>
      </c>
      <c r="G6457" s="259">
        <f>ROUND(Table3[[#This Row],[Net]],3)</f>
        <v>160.72999999999999</v>
      </c>
    </row>
    <row r="6458" spans="1:7">
      <c r="A6458" s="258" t="s">
        <v>7347</v>
      </c>
      <c r="B6458" s="258" t="s">
        <v>9838</v>
      </c>
      <c r="C6458" s="258">
        <v>2020</v>
      </c>
      <c r="D6458" s="258" t="s">
        <v>921</v>
      </c>
      <c r="E6458" s="258">
        <v>79.45</v>
      </c>
      <c r="F6458" s="258" t="s">
        <v>3644</v>
      </c>
      <c r="G6458" s="259">
        <f>ROUND(Table3[[#This Row],[Net]],3)</f>
        <v>79.45</v>
      </c>
    </row>
    <row r="6459" spans="1:7">
      <c r="A6459" s="258" t="s">
        <v>7348</v>
      </c>
      <c r="B6459" s="258" t="s">
        <v>9838</v>
      </c>
      <c r="C6459" s="258">
        <v>2020</v>
      </c>
      <c r="D6459" s="258" t="s">
        <v>921</v>
      </c>
      <c r="E6459" s="258">
        <v>112.99000000000001</v>
      </c>
      <c r="F6459" s="258" t="s">
        <v>3644</v>
      </c>
      <c r="G6459" s="259">
        <f>ROUND(Table3[[#This Row],[Net]],3)</f>
        <v>112.99</v>
      </c>
    </row>
    <row r="6460" spans="1:7">
      <c r="A6460" s="258" t="s">
        <v>7349</v>
      </c>
      <c r="B6460" s="258" t="s">
        <v>9838</v>
      </c>
      <c r="C6460" s="258">
        <v>2020</v>
      </c>
      <c r="D6460" s="258" t="s">
        <v>921</v>
      </c>
      <c r="E6460" s="258">
        <v>74.72</v>
      </c>
      <c r="F6460" s="258" t="s">
        <v>3644</v>
      </c>
      <c r="G6460" s="259">
        <f>ROUND(Table3[[#This Row],[Net]],3)</f>
        <v>74.72</v>
      </c>
    </row>
    <row r="6461" spans="1:7">
      <c r="A6461" s="258" t="s">
        <v>7350</v>
      </c>
      <c r="B6461" s="258" t="s">
        <v>9838</v>
      </c>
      <c r="C6461" s="258">
        <v>2020</v>
      </c>
      <c r="D6461" s="258" t="s">
        <v>921</v>
      </c>
      <c r="E6461" s="258">
        <v>101.04</v>
      </c>
      <c r="F6461" s="258" t="s">
        <v>3644</v>
      </c>
      <c r="G6461" s="259">
        <f>ROUND(Table3[[#This Row],[Net]],3)</f>
        <v>101.04</v>
      </c>
    </row>
    <row r="6462" spans="1:7">
      <c r="A6462" s="258" t="s">
        <v>7351</v>
      </c>
      <c r="B6462" s="258" t="s">
        <v>9838</v>
      </c>
      <c r="C6462" s="258">
        <v>2020</v>
      </c>
      <c r="D6462" s="258" t="s">
        <v>921</v>
      </c>
      <c r="E6462" s="258">
        <v>63.57</v>
      </c>
      <c r="F6462" s="258" t="s">
        <v>3644</v>
      </c>
      <c r="G6462" s="259">
        <f>ROUND(Table3[[#This Row],[Net]],3)</f>
        <v>63.57</v>
      </c>
    </row>
    <row r="6463" spans="1:7">
      <c r="A6463" s="258" t="s">
        <v>7352</v>
      </c>
      <c r="B6463" s="258" t="s">
        <v>9838</v>
      </c>
      <c r="C6463" s="258">
        <v>2020</v>
      </c>
      <c r="D6463" s="258" t="s">
        <v>921</v>
      </c>
      <c r="E6463" s="258">
        <v>37.950000000000003</v>
      </c>
      <c r="F6463" s="258" t="s">
        <v>3644</v>
      </c>
      <c r="G6463" s="259">
        <f>ROUND(Table3[[#This Row],[Net]],3)</f>
        <v>37.950000000000003</v>
      </c>
    </row>
    <row r="6464" spans="1:7">
      <c r="A6464" s="258" t="s">
        <v>7353</v>
      </c>
      <c r="B6464" s="258" t="s">
        <v>9838</v>
      </c>
      <c r="C6464" s="258">
        <v>2020</v>
      </c>
      <c r="D6464" s="258" t="s">
        <v>921</v>
      </c>
      <c r="E6464" s="258">
        <v>271.15999999999997</v>
      </c>
      <c r="F6464" s="258" t="s">
        <v>3644</v>
      </c>
      <c r="G6464" s="259">
        <f>ROUND(Table3[[#This Row],[Net]],3)</f>
        <v>271.16000000000003</v>
      </c>
    </row>
    <row r="6465" spans="1:7">
      <c r="A6465" s="258" t="s">
        <v>7354</v>
      </c>
      <c r="B6465" s="258" t="s">
        <v>9838</v>
      </c>
      <c r="C6465" s="258">
        <v>2020</v>
      </c>
      <c r="D6465" s="258" t="s">
        <v>921</v>
      </c>
      <c r="E6465" s="258">
        <v>30.539999999999996</v>
      </c>
      <c r="F6465" s="258" t="s">
        <v>3644</v>
      </c>
      <c r="G6465" s="259">
        <f>ROUND(Table3[[#This Row],[Net]],3)</f>
        <v>30.54</v>
      </c>
    </row>
    <row r="6466" spans="1:7">
      <c r="A6466" s="258" t="s">
        <v>7355</v>
      </c>
      <c r="B6466" s="258" t="s">
        <v>9838</v>
      </c>
      <c r="C6466" s="258">
        <v>2020</v>
      </c>
      <c r="D6466" s="258" t="s">
        <v>921</v>
      </c>
      <c r="E6466" s="258">
        <v>26</v>
      </c>
      <c r="F6466" s="258" t="s">
        <v>3644</v>
      </c>
      <c r="G6466" s="259">
        <f>ROUND(Table3[[#This Row],[Net]],3)</f>
        <v>26</v>
      </c>
    </row>
    <row r="6467" spans="1:7">
      <c r="A6467" s="258" t="s">
        <v>7356</v>
      </c>
      <c r="B6467" s="258" t="s">
        <v>9838</v>
      </c>
      <c r="C6467" s="258">
        <v>2020</v>
      </c>
      <c r="D6467" s="258" t="s">
        <v>921</v>
      </c>
      <c r="E6467" s="258">
        <v>43.359999999999992</v>
      </c>
      <c r="F6467" s="258" t="s">
        <v>3644</v>
      </c>
      <c r="G6467" s="259">
        <f>ROUND(Table3[[#This Row],[Net]],3)</f>
        <v>43.36</v>
      </c>
    </row>
    <row r="6468" spans="1:7">
      <c r="A6468" s="258" t="s">
        <v>7357</v>
      </c>
      <c r="B6468" s="258" t="s">
        <v>9838</v>
      </c>
      <c r="C6468" s="258">
        <v>2020</v>
      </c>
      <c r="D6468" s="258" t="s">
        <v>921</v>
      </c>
      <c r="E6468" s="258">
        <v>166.87</v>
      </c>
      <c r="F6468" s="258" t="s">
        <v>3644</v>
      </c>
      <c r="G6468" s="259">
        <f>ROUND(Table3[[#This Row],[Net]],3)</f>
        <v>166.87</v>
      </c>
    </row>
    <row r="6469" spans="1:7">
      <c r="A6469" s="258" t="s">
        <v>7358</v>
      </c>
      <c r="B6469" s="258" t="s">
        <v>9838</v>
      </c>
      <c r="C6469" s="258">
        <v>2020</v>
      </c>
      <c r="D6469" s="258" t="s">
        <v>921</v>
      </c>
      <c r="E6469" s="258">
        <v>97.440000000000012</v>
      </c>
      <c r="F6469" s="258" t="s">
        <v>3644</v>
      </c>
      <c r="G6469" s="259">
        <f>ROUND(Table3[[#This Row],[Net]],3)</f>
        <v>97.44</v>
      </c>
    </row>
    <row r="6470" spans="1:7">
      <c r="A6470" s="258" t="s">
        <v>7359</v>
      </c>
      <c r="B6470" s="258" t="s">
        <v>9838</v>
      </c>
      <c r="C6470" s="258">
        <v>2020</v>
      </c>
      <c r="D6470" s="258" t="s">
        <v>921</v>
      </c>
      <c r="E6470" s="258">
        <v>70.42</v>
      </c>
      <c r="F6470" s="258" t="s">
        <v>3644</v>
      </c>
      <c r="G6470" s="259">
        <f>ROUND(Table3[[#This Row],[Net]],3)</f>
        <v>70.42</v>
      </c>
    </row>
    <row r="6471" spans="1:7">
      <c r="A6471" s="258" t="s">
        <v>7360</v>
      </c>
      <c r="B6471" s="258" t="s">
        <v>9838</v>
      </c>
      <c r="C6471" s="258">
        <v>2020</v>
      </c>
      <c r="D6471" s="258" t="s">
        <v>921</v>
      </c>
      <c r="E6471" s="258">
        <v>213.21</v>
      </c>
      <c r="F6471" s="258" t="s">
        <v>3644</v>
      </c>
      <c r="G6471" s="259">
        <f>ROUND(Table3[[#This Row],[Net]],3)</f>
        <v>213.21</v>
      </c>
    </row>
    <row r="6472" spans="1:7">
      <c r="A6472" s="258" t="s">
        <v>7361</v>
      </c>
      <c r="B6472" s="258" t="s">
        <v>9838</v>
      </c>
      <c r="C6472" s="258">
        <v>2020</v>
      </c>
      <c r="D6472" s="258" t="s">
        <v>921</v>
      </c>
      <c r="E6472" s="258">
        <v>81.3</v>
      </c>
      <c r="F6472" s="258" t="s">
        <v>3644</v>
      </c>
      <c r="G6472" s="259">
        <f>ROUND(Table3[[#This Row],[Net]],3)</f>
        <v>81.3</v>
      </c>
    </row>
    <row r="6473" spans="1:7">
      <c r="A6473" s="258" t="s">
        <v>7362</v>
      </c>
      <c r="B6473" s="258" t="s">
        <v>9838</v>
      </c>
      <c r="C6473" s="258">
        <v>2020</v>
      </c>
      <c r="D6473" s="258" t="s">
        <v>921</v>
      </c>
      <c r="E6473" s="258">
        <v>168.65</v>
      </c>
      <c r="F6473" s="258" t="s">
        <v>3644</v>
      </c>
      <c r="G6473" s="259">
        <f>ROUND(Table3[[#This Row],[Net]],3)</f>
        <v>168.65</v>
      </c>
    </row>
    <row r="6474" spans="1:7">
      <c r="A6474" s="258" t="s">
        <v>7363</v>
      </c>
      <c r="B6474" s="258" t="s">
        <v>9838</v>
      </c>
      <c r="C6474" s="258">
        <v>2020</v>
      </c>
      <c r="D6474" s="258" t="s">
        <v>921</v>
      </c>
      <c r="E6474" s="258">
        <v>82.85</v>
      </c>
      <c r="F6474" s="258" t="s">
        <v>3644</v>
      </c>
      <c r="G6474" s="259">
        <f>ROUND(Table3[[#This Row],[Net]],3)</f>
        <v>82.85</v>
      </c>
    </row>
    <row r="6475" spans="1:7">
      <c r="A6475" s="258" t="s">
        <v>7364</v>
      </c>
      <c r="B6475" s="258" t="s">
        <v>9838</v>
      </c>
      <c r="C6475" s="258">
        <v>2020</v>
      </c>
      <c r="D6475" s="258" t="s">
        <v>921</v>
      </c>
      <c r="E6475" s="258">
        <v>25.02</v>
      </c>
      <c r="F6475" s="258" t="s">
        <v>3644</v>
      </c>
      <c r="G6475" s="259">
        <f>ROUND(Table3[[#This Row],[Net]],3)</f>
        <v>25.02</v>
      </c>
    </row>
    <row r="6476" spans="1:7">
      <c r="A6476" s="258" t="s">
        <v>7365</v>
      </c>
      <c r="B6476" s="258" t="s">
        <v>9838</v>
      </c>
      <c r="C6476" s="258">
        <v>2020</v>
      </c>
      <c r="D6476" s="258" t="s">
        <v>921</v>
      </c>
      <c r="E6476" s="258">
        <v>7.1099999999999994</v>
      </c>
      <c r="F6476" s="258" t="s">
        <v>3644</v>
      </c>
      <c r="G6476" s="259">
        <f>ROUND(Table3[[#This Row],[Net]],3)</f>
        <v>7.11</v>
      </c>
    </row>
    <row r="6477" spans="1:7">
      <c r="A6477" s="258" t="s">
        <v>7366</v>
      </c>
      <c r="B6477" s="258" t="s">
        <v>9838</v>
      </c>
      <c r="C6477" s="258">
        <v>2020</v>
      </c>
      <c r="D6477" s="258" t="s">
        <v>921</v>
      </c>
      <c r="E6477" s="258">
        <v>53.3</v>
      </c>
      <c r="F6477" s="258" t="s">
        <v>3644</v>
      </c>
      <c r="G6477" s="259">
        <f>ROUND(Table3[[#This Row],[Net]],3)</f>
        <v>53.3</v>
      </c>
    </row>
    <row r="6478" spans="1:7">
      <c r="A6478" s="258" t="s">
        <v>7367</v>
      </c>
      <c r="B6478" s="258" t="s">
        <v>9838</v>
      </c>
      <c r="C6478" s="258">
        <v>2020</v>
      </c>
      <c r="D6478" s="258" t="s">
        <v>921</v>
      </c>
      <c r="E6478" s="258">
        <v>108.16999999999999</v>
      </c>
      <c r="F6478" s="258" t="s">
        <v>3644</v>
      </c>
      <c r="G6478" s="259">
        <f>ROUND(Table3[[#This Row],[Net]],3)</f>
        <v>108.17</v>
      </c>
    </row>
    <row r="6479" spans="1:7">
      <c r="A6479" s="258" t="s">
        <v>7368</v>
      </c>
      <c r="B6479" s="258" t="s">
        <v>9838</v>
      </c>
      <c r="C6479" s="258">
        <v>2020</v>
      </c>
      <c r="D6479" s="258" t="s">
        <v>921</v>
      </c>
      <c r="E6479" s="258">
        <v>88.42</v>
      </c>
      <c r="F6479" s="258" t="s">
        <v>3644</v>
      </c>
      <c r="G6479" s="259">
        <f>ROUND(Table3[[#This Row],[Net]],3)</f>
        <v>88.42</v>
      </c>
    </row>
    <row r="6480" spans="1:7">
      <c r="A6480" s="258" t="s">
        <v>7369</v>
      </c>
      <c r="B6480" s="258" t="s">
        <v>9838</v>
      </c>
      <c r="C6480" s="258">
        <v>2020</v>
      </c>
      <c r="D6480" s="258" t="s">
        <v>921</v>
      </c>
      <c r="E6480" s="258">
        <v>68.610000000000014</v>
      </c>
      <c r="F6480" s="258" t="s">
        <v>3644</v>
      </c>
      <c r="G6480" s="259">
        <f>ROUND(Table3[[#This Row],[Net]],3)</f>
        <v>68.61</v>
      </c>
    </row>
    <row r="6481" spans="1:7">
      <c r="A6481" s="258" t="s">
        <v>7370</v>
      </c>
      <c r="B6481" s="258" t="s">
        <v>9838</v>
      </c>
      <c r="C6481" s="258">
        <v>2020</v>
      </c>
      <c r="D6481" s="258" t="s">
        <v>921</v>
      </c>
      <c r="E6481" s="258">
        <v>116.93</v>
      </c>
      <c r="F6481" s="258" t="s">
        <v>3644</v>
      </c>
      <c r="G6481" s="259">
        <f>ROUND(Table3[[#This Row],[Net]],3)</f>
        <v>116.93</v>
      </c>
    </row>
    <row r="6482" spans="1:7">
      <c r="A6482" s="258" t="s">
        <v>7371</v>
      </c>
      <c r="B6482" s="258" t="s">
        <v>9838</v>
      </c>
      <c r="C6482" s="258">
        <v>2020</v>
      </c>
      <c r="D6482" s="258" t="s">
        <v>921</v>
      </c>
      <c r="E6482" s="258">
        <v>85.2</v>
      </c>
      <c r="F6482" s="258" t="s">
        <v>3644</v>
      </c>
      <c r="G6482" s="259">
        <f>ROUND(Table3[[#This Row],[Net]],3)</f>
        <v>85.2</v>
      </c>
    </row>
    <row r="6483" spans="1:7">
      <c r="A6483" s="258" t="s">
        <v>7372</v>
      </c>
      <c r="B6483" s="258" t="s">
        <v>9838</v>
      </c>
      <c r="C6483" s="258">
        <v>2020</v>
      </c>
      <c r="D6483" s="258" t="s">
        <v>921</v>
      </c>
      <c r="E6483" s="258">
        <v>88.190000000000012</v>
      </c>
      <c r="F6483" s="258" t="s">
        <v>3644</v>
      </c>
      <c r="G6483" s="259">
        <f>ROUND(Table3[[#This Row],[Net]],3)</f>
        <v>88.19</v>
      </c>
    </row>
    <row r="6484" spans="1:7">
      <c r="A6484" s="258" t="s">
        <v>7373</v>
      </c>
      <c r="B6484" s="258" t="s">
        <v>9838</v>
      </c>
      <c r="C6484" s="258">
        <v>2020</v>
      </c>
      <c r="D6484" s="258" t="s">
        <v>921</v>
      </c>
      <c r="E6484" s="258">
        <v>124.67000000000002</v>
      </c>
      <c r="F6484" s="258" t="s">
        <v>3644</v>
      </c>
      <c r="G6484" s="259">
        <f>ROUND(Table3[[#This Row],[Net]],3)</f>
        <v>124.67</v>
      </c>
    </row>
    <row r="6485" spans="1:7">
      <c r="A6485" s="258" t="s">
        <v>7374</v>
      </c>
      <c r="B6485" s="258" t="s">
        <v>9838</v>
      </c>
      <c r="C6485" s="258">
        <v>2020</v>
      </c>
      <c r="D6485" s="258" t="s">
        <v>921</v>
      </c>
      <c r="E6485" s="258">
        <v>88.309999999999988</v>
      </c>
      <c r="F6485" s="258" t="s">
        <v>3644</v>
      </c>
      <c r="G6485" s="259">
        <f>ROUND(Table3[[#This Row],[Net]],3)</f>
        <v>88.31</v>
      </c>
    </row>
    <row r="6486" spans="1:7">
      <c r="A6486" s="258" t="s">
        <v>7375</v>
      </c>
      <c r="B6486" s="258" t="s">
        <v>9838</v>
      </c>
      <c r="C6486" s="258">
        <v>2020</v>
      </c>
      <c r="D6486" s="258" t="s">
        <v>921</v>
      </c>
      <c r="E6486" s="258">
        <v>85.419999999999987</v>
      </c>
      <c r="F6486" s="258" t="s">
        <v>3644</v>
      </c>
      <c r="G6486" s="259">
        <f>ROUND(Table3[[#This Row],[Net]],3)</f>
        <v>85.42</v>
      </c>
    </row>
    <row r="6487" spans="1:7">
      <c r="A6487" s="258" t="s">
        <v>7376</v>
      </c>
      <c r="B6487" s="258" t="s">
        <v>9838</v>
      </c>
      <c r="C6487" s="258">
        <v>2020</v>
      </c>
      <c r="D6487" s="258" t="s">
        <v>921</v>
      </c>
      <c r="E6487" s="258">
        <v>160.81000000000003</v>
      </c>
      <c r="F6487" s="258" t="s">
        <v>3644</v>
      </c>
      <c r="G6487" s="259">
        <f>ROUND(Table3[[#This Row],[Net]],3)</f>
        <v>160.81</v>
      </c>
    </row>
    <row r="6488" spans="1:7">
      <c r="A6488" s="258" t="s">
        <v>7377</v>
      </c>
      <c r="B6488" s="258" t="s">
        <v>9838</v>
      </c>
      <c r="C6488" s="258">
        <v>2020</v>
      </c>
      <c r="D6488" s="258" t="s">
        <v>921</v>
      </c>
      <c r="E6488" s="258">
        <v>95.080000000000013</v>
      </c>
      <c r="F6488" s="258" t="s">
        <v>3644</v>
      </c>
      <c r="G6488" s="259">
        <f>ROUND(Table3[[#This Row],[Net]],3)</f>
        <v>95.08</v>
      </c>
    </row>
    <row r="6489" spans="1:7">
      <c r="A6489" s="258" t="s">
        <v>7378</v>
      </c>
      <c r="B6489" s="258" t="s">
        <v>9838</v>
      </c>
      <c r="C6489" s="258">
        <v>2020</v>
      </c>
      <c r="D6489" s="258" t="s">
        <v>921</v>
      </c>
      <c r="E6489" s="258">
        <v>176.26</v>
      </c>
      <c r="F6489" s="258" t="s">
        <v>3644</v>
      </c>
      <c r="G6489" s="259">
        <f>ROUND(Table3[[#This Row],[Net]],3)</f>
        <v>176.26</v>
      </c>
    </row>
    <row r="6490" spans="1:7">
      <c r="A6490" s="258" t="s">
        <v>7379</v>
      </c>
      <c r="B6490" s="258" t="s">
        <v>9838</v>
      </c>
      <c r="C6490" s="258">
        <v>2020</v>
      </c>
      <c r="D6490" s="258" t="s">
        <v>921</v>
      </c>
      <c r="E6490" s="258">
        <v>144.19999999999999</v>
      </c>
      <c r="F6490" s="258" t="s">
        <v>3644</v>
      </c>
      <c r="G6490" s="259">
        <f>ROUND(Table3[[#This Row],[Net]],3)</f>
        <v>144.19999999999999</v>
      </c>
    </row>
    <row r="6491" spans="1:7">
      <c r="A6491" s="258" t="s">
        <v>7380</v>
      </c>
      <c r="B6491" s="258" t="s">
        <v>9838</v>
      </c>
      <c r="C6491" s="258">
        <v>2020</v>
      </c>
      <c r="D6491" s="258" t="s">
        <v>921</v>
      </c>
      <c r="E6491" s="258">
        <v>66.539999999999992</v>
      </c>
      <c r="F6491" s="258" t="s">
        <v>3644</v>
      </c>
      <c r="G6491" s="259">
        <f>ROUND(Table3[[#This Row],[Net]],3)</f>
        <v>66.540000000000006</v>
      </c>
    </row>
    <row r="6492" spans="1:7">
      <c r="A6492" s="258" t="s">
        <v>7381</v>
      </c>
      <c r="B6492" s="258" t="s">
        <v>9838</v>
      </c>
      <c r="C6492" s="258">
        <v>2020</v>
      </c>
      <c r="D6492" s="258" t="s">
        <v>921</v>
      </c>
      <c r="E6492" s="258">
        <v>56.3</v>
      </c>
      <c r="F6492" s="258" t="s">
        <v>3644</v>
      </c>
      <c r="G6492" s="259">
        <f>ROUND(Table3[[#This Row],[Net]],3)</f>
        <v>56.3</v>
      </c>
    </row>
    <row r="6493" spans="1:7">
      <c r="A6493" s="258" t="s">
        <v>7382</v>
      </c>
      <c r="B6493" s="258" t="s">
        <v>9838</v>
      </c>
      <c r="C6493" s="258">
        <v>2020</v>
      </c>
      <c r="D6493" s="258" t="s">
        <v>921</v>
      </c>
      <c r="E6493" s="258">
        <v>239.29000000000002</v>
      </c>
      <c r="F6493" s="258" t="s">
        <v>3644</v>
      </c>
      <c r="G6493" s="259">
        <f>ROUND(Table3[[#This Row],[Net]],3)</f>
        <v>239.29</v>
      </c>
    </row>
    <row r="6494" spans="1:7">
      <c r="A6494" s="258" t="s">
        <v>7383</v>
      </c>
      <c r="B6494" s="258" t="s">
        <v>9838</v>
      </c>
      <c r="C6494" s="258">
        <v>2020</v>
      </c>
      <c r="D6494" s="258" t="s">
        <v>921</v>
      </c>
      <c r="E6494" s="258">
        <v>72.94</v>
      </c>
      <c r="F6494" s="258" t="s">
        <v>3644</v>
      </c>
      <c r="G6494" s="259">
        <f>ROUND(Table3[[#This Row],[Net]],3)</f>
        <v>72.94</v>
      </c>
    </row>
    <row r="6495" spans="1:7">
      <c r="A6495" s="258" t="s">
        <v>7384</v>
      </c>
      <c r="B6495" s="258" t="s">
        <v>9838</v>
      </c>
      <c r="C6495" s="258">
        <v>2020</v>
      </c>
      <c r="D6495" s="258" t="s">
        <v>921</v>
      </c>
      <c r="E6495" s="258">
        <v>81.679999999999993</v>
      </c>
      <c r="F6495" s="258" t="s">
        <v>3644</v>
      </c>
      <c r="G6495" s="259">
        <f>ROUND(Table3[[#This Row],[Net]],3)</f>
        <v>81.680000000000007</v>
      </c>
    </row>
    <row r="6496" spans="1:7">
      <c r="A6496" s="258" t="s">
        <v>7385</v>
      </c>
      <c r="B6496" s="258" t="s">
        <v>9838</v>
      </c>
      <c r="C6496" s="258">
        <v>2020</v>
      </c>
      <c r="D6496" s="258" t="s">
        <v>921</v>
      </c>
      <c r="E6496" s="258">
        <v>233.62</v>
      </c>
      <c r="F6496" s="258" t="s">
        <v>3644</v>
      </c>
      <c r="G6496" s="259">
        <f>ROUND(Table3[[#This Row],[Net]],3)</f>
        <v>233.62</v>
      </c>
    </row>
    <row r="6497" spans="1:7">
      <c r="A6497" s="258" t="s">
        <v>7386</v>
      </c>
      <c r="B6497" s="258" t="s">
        <v>9838</v>
      </c>
      <c r="C6497" s="258">
        <v>2020</v>
      </c>
      <c r="D6497" s="258" t="s">
        <v>921</v>
      </c>
      <c r="E6497" s="258">
        <v>105.05</v>
      </c>
      <c r="F6497" s="258" t="s">
        <v>3644</v>
      </c>
      <c r="G6497" s="259">
        <f>ROUND(Table3[[#This Row],[Net]],3)</f>
        <v>105.05</v>
      </c>
    </row>
    <row r="6498" spans="1:7">
      <c r="A6498" s="258" t="s">
        <v>7387</v>
      </c>
      <c r="B6498" s="258" t="s">
        <v>9838</v>
      </c>
      <c r="C6498" s="258">
        <v>2020</v>
      </c>
      <c r="D6498" s="258" t="s">
        <v>921</v>
      </c>
      <c r="E6498" s="258">
        <v>46.679999999999993</v>
      </c>
      <c r="F6498" s="258" t="s">
        <v>3644</v>
      </c>
      <c r="G6498" s="259">
        <f>ROUND(Table3[[#This Row],[Net]],3)</f>
        <v>46.68</v>
      </c>
    </row>
    <row r="6499" spans="1:7">
      <c r="A6499" s="258" t="s">
        <v>7388</v>
      </c>
      <c r="B6499" s="258" t="s">
        <v>9838</v>
      </c>
      <c r="C6499" s="258">
        <v>2020</v>
      </c>
      <c r="D6499" s="258" t="s">
        <v>921</v>
      </c>
      <c r="E6499" s="258">
        <v>107.44000000000001</v>
      </c>
      <c r="F6499" s="258" t="s">
        <v>3644</v>
      </c>
      <c r="G6499" s="259">
        <f>ROUND(Table3[[#This Row],[Net]],3)</f>
        <v>107.44</v>
      </c>
    </row>
    <row r="6500" spans="1:7">
      <c r="A6500" s="258" t="s">
        <v>7389</v>
      </c>
      <c r="B6500" s="258" t="s">
        <v>9838</v>
      </c>
      <c r="C6500" s="258">
        <v>2020</v>
      </c>
      <c r="D6500" s="258" t="s">
        <v>921</v>
      </c>
      <c r="E6500" s="258">
        <v>76.820000000000007</v>
      </c>
      <c r="F6500" s="258" t="s">
        <v>3644</v>
      </c>
      <c r="G6500" s="259">
        <f>ROUND(Table3[[#This Row],[Net]],3)</f>
        <v>76.819999999999993</v>
      </c>
    </row>
    <row r="6501" spans="1:7">
      <c r="A6501" s="258" t="s">
        <v>7390</v>
      </c>
      <c r="B6501" s="258" t="s">
        <v>9838</v>
      </c>
      <c r="C6501" s="258">
        <v>2020</v>
      </c>
      <c r="D6501" s="258" t="s">
        <v>921</v>
      </c>
      <c r="E6501" s="258">
        <v>107.99</v>
      </c>
      <c r="F6501" s="258" t="s">
        <v>3644</v>
      </c>
      <c r="G6501" s="259">
        <f>ROUND(Table3[[#This Row],[Net]],3)</f>
        <v>107.99</v>
      </c>
    </row>
    <row r="6502" spans="1:7">
      <c r="A6502" s="258" t="s">
        <v>7391</v>
      </c>
      <c r="B6502" s="258" t="s">
        <v>9838</v>
      </c>
      <c r="C6502" s="258">
        <v>2020</v>
      </c>
      <c r="D6502" s="258" t="s">
        <v>921</v>
      </c>
      <c r="E6502" s="258">
        <v>79.369999999999976</v>
      </c>
      <c r="F6502" s="258" t="s">
        <v>3644</v>
      </c>
      <c r="G6502" s="259">
        <f>ROUND(Table3[[#This Row],[Net]],3)</f>
        <v>79.37</v>
      </c>
    </row>
    <row r="6503" spans="1:7">
      <c r="A6503" s="258" t="s">
        <v>7392</v>
      </c>
      <c r="B6503" s="258" t="s">
        <v>9838</v>
      </c>
      <c r="C6503" s="258">
        <v>2020</v>
      </c>
      <c r="D6503" s="258" t="s">
        <v>921</v>
      </c>
      <c r="E6503" s="258">
        <v>119.31</v>
      </c>
      <c r="F6503" s="258" t="s">
        <v>3644</v>
      </c>
      <c r="G6503" s="259">
        <f>ROUND(Table3[[#This Row],[Net]],3)</f>
        <v>119.31</v>
      </c>
    </row>
    <row r="6504" spans="1:7">
      <c r="A6504" s="258" t="s">
        <v>7393</v>
      </c>
      <c r="B6504" s="258" t="s">
        <v>9838</v>
      </c>
      <c r="C6504" s="258">
        <v>2020</v>
      </c>
      <c r="D6504" s="258" t="s">
        <v>921</v>
      </c>
      <c r="E6504" s="258">
        <v>59.61</v>
      </c>
      <c r="F6504" s="258" t="s">
        <v>3644</v>
      </c>
      <c r="G6504" s="259">
        <f>ROUND(Table3[[#This Row],[Net]],3)</f>
        <v>59.61</v>
      </c>
    </row>
    <row r="6505" spans="1:7">
      <c r="A6505" s="258" t="s">
        <v>7394</v>
      </c>
      <c r="B6505" s="258" t="s">
        <v>9838</v>
      </c>
      <c r="C6505" s="258">
        <v>2020</v>
      </c>
      <c r="D6505" s="258" t="s">
        <v>921</v>
      </c>
      <c r="E6505" s="258">
        <v>53.28</v>
      </c>
      <c r="F6505" s="258" t="s">
        <v>3644</v>
      </c>
      <c r="G6505" s="259">
        <f>ROUND(Table3[[#This Row],[Net]],3)</f>
        <v>53.28</v>
      </c>
    </row>
    <row r="6506" spans="1:7">
      <c r="A6506" s="258" t="s">
        <v>7395</v>
      </c>
      <c r="B6506" s="258" t="s">
        <v>9838</v>
      </c>
      <c r="C6506" s="258">
        <v>2020</v>
      </c>
      <c r="D6506" s="258" t="s">
        <v>921</v>
      </c>
      <c r="E6506" s="258">
        <v>74.38000000000001</v>
      </c>
      <c r="F6506" s="258" t="s">
        <v>3644</v>
      </c>
      <c r="G6506" s="259">
        <f>ROUND(Table3[[#This Row],[Net]],3)</f>
        <v>74.38</v>
      </c>
    </row>
    <row r="6507" spans="1:7">
      <c r="A6507" s="258" t="s">
        <v>7396</v>
      </c>
      <c r="B6507" s="258" t="s">
        <v>9838</v>
      </c>
      <c r="C6507" s="258">
        <v>2020</v>
      </c>
      <c r="D6507" s="258" t="s">
        <v>921</v>
      </c>
      <c r="E6507" s="258">
        <v>52.820000000000007</v>
      </c>
      <c r="F6507" s="258" t="s">
        <v>3644</v>
      </c>
      <c r="G6507" s="259">
        <f>ROUND(Table3[[#This Row],[Net]],3)</f>
        <v>52.82</v>
      </c>
    </row>
    <row r="6508" spans="1:7">
      <c r="A6508" s="258" t="s">
        <v>7397</v>
      </c>
      <c r="B6508" s="258" t="s">
        <v>9838</v>
      </c>
      <c r="C6508" s="258">
        <v>2020</v>
      </c>
      <c r="D6508" s="258" t="s">
        <v>921</v>
      </c>
      <c r="E6508" s="258">
        <v>107.77000000000001</v>
      </c>
      <c r="F6508" s="258" t="s">
        <v>3644</v>
      </c>
      <c r="G6508" s="259">
        <f>ROUND(Table3[[#This Row],[Net]],3)</f>
        <v>107.77</v>
      </c>
    </row>
    <row r="6509" spans="1:7">
      <c r="A6509" s="258" t="s">
        <v>7398</v>
      </c>
      <c r="B6509" s="258" t="s">
        <v>9838</v>
      </c>
      <c r="C6509" s="258">
        <v>2020</v>
      </c>
      <c r="D6509" s="258" t="s">
        <v>921</v>
      </c>
      <c r="E6509" s="258">
        <v>105.89999999999999</v>
      </c>
      <c r="F6509" s="258" t="s">
        <v>3644</v>
      </c>
      <c r="G6509" s="259">
        <f>ROUND(Table3[[#This Row],[Net]],3)</f>
        <v>105.9</v>
      </c>
    </row>
    <row r="6510" spans="1:7">
      <c r="A6510" s="258" t="s">
        <v>7399</v>
      </c>
      <c r="B6510" s="258" t="s">
        <v>9838</v>
      </c>
      <c r="C6510" s="258">
        <v>2020</v>
      </c>
      <c r="D6510" s="258" t="s">
        <v>921</v>
      </c>
      <c r="E6510" s="258">
        <v>60.04999999999999</v>
      </c>
      <c r="F6510" s="258" t="s">
        <v>3644</v>
      </c>
      <c r="G6510" s="259">
        <f>ROUND(Table3[[#This Row],[Net]],3)</f>
        <v>60.05</v>
      </c>
    </row>
    <row r="6511" spans="1:7">
      <c r="A6511" s="258" t="s">
        <v>7400</v>
      </c>
      <c r="B6511" s="258" t="s">
        <v>9838</v>
      </c>
      <c r="C6511" s="258">
        <v>2020</v>
      </c>
      <c r="D6511" s="258" t="s">
        <v>921</v>
      </c>
      <c r="E6511" s="258">
        <v>46.35</v>
      </c>
      <c r="F6511" s="258" t="s">
        <v>3644</v>
      </c>
      <c r="G6511" s="259">
        <f>ROUND(Table3[[#This Row],[Net]],3)</f>
        <v>46.35</v>
      </c>
    </row>
    <row r="6512" spans="1:7">
      <c r="A6512" s="258" t="s">
        <v>7401</v>
      </c>
      <c r="B6512" s="258" t="s">
        <v>9838</v>
      </c>
      <c r="C6512" s="258">
        <v>2020</v>
      </c>
      <c r="D6512" s="258" t="s">
        <v>921</v>
      </c>
      <c r="E6512" s="258">
        <v>54.330000000000005</v>
      </c>
      <c r="F6512" s="258" t="s">
        <v>3644</v>
      </c>
      <c r="G6512" s="259">
        <f>ROUND(Table3[[#This Row],[Net]],3)</f>
        <v>54.33</v>
      </c>
    </row>
    <row r="6513" spans="1:7">
      <c r="A6513" s="258" t="s">
        <v>7402</v>
      </c>
      <c r="B6513" s="258" t="s">
        <v>9838</v>
      </c>
      <c r="C6513" s="258">
        <v>2020</v>
      </c>
      <c r="D6513" s="258" t="s">
        <v>921</v>
      </c>
      <c r="E6513" s="258">
        <v>-5.3734794391857577E-14</v>
      </c>
      <c r="F6513" s="258" t="s">
        <v>3644</v>
      </c>
      <c r="G6513" s="259">
        <f>ROUND(Table3[[#This Row],[Net]],3)</f>
        <v>0</v>
      </c>
    </row>
    <row r="6514" spans="1:7">
      <c r="A6514" s="258" t="s">
        <v>7403</v>
      </c>
      <c r="B6514" s="258" t="s">
        <v>9838</v>
      </c>
      <c r="C6514" s="258">
        <v>2020</v>
      </c>
      <c r="D6514" s="258" t="s">
        <v>921</v>
      </c>
      <c r="E6514" s="258">
        <v>131.91999999999999</v>
      </c>
      <c r="F6514" s="258" t="s">
        <v>3644</v>
      </c>
      <c r="G6514" s="259">
        <f>ROUND(Table3[[#This Row],[Net]],3)</f>
        <v>131.91999999999999</v>
      </c>
    </row>
    <row r="6515" spans="1:7">
      <c r="A6515" s="258" t="s">
        <v>7404</v>
      </c>
      <c r="B6515" s="258" t="s">
        <v>9838</v>
      </c>
      <c r="C6515" s="258">
        <v>2020</v>
      </c>
      <c r="D6515" s="258" t="s">
        <v>921</v>
      </c>
      <c r="E6515" s="258">
        <v>74.830000000000013</v>
      </c>
      <c r="F6515" s="258" t="s">
        <v>3644</v>
      </c>
      <c r="G6515" s="259">
        <f>ROUND(Table3[[#This Row],[Net]],3)</f>
        <v>74.83</v>
      </c>
    </row>
    <row r="6516" spans="1:7">
      <c r="A6516" s="258" t="s">
        <v>7405</v>
      </c>
      <c r="B6516" s="258" t="s">
        <v>9838</v>
      </c>
      <c r="C6516" s="258">
        <v>2020</v>
      </c>
      <c r="D6516" s="258" t="s">
        <v>921</v>
      </c>
      <c r="E6516" s="258">
        <v>111.39</v>
      </c>
      <c r="F6516" s="258" t="s">
        <v>3644</v>
      </c>
      <c r="G6516" s="259">
        <f>ROUND(Table3[[#This Row],[Net]],3)</f>
        <v>111.39</v>
      </c>
    </row>
    <row r="6517" spans="1:7">
      <c r="A6517" s="258" t="s">
        <v>7406</v>
      </c>
      <c r="B6517" s="258" t="s">
        <v>9838</v>
      </c>
      <c r="C6517" s="258">
        <v>2020</v>
      </c>
      <c r="D6517" s="258" t="s">
        <v>921</v>
      </c>
      <c r="E6517" s="258">
        <v>72.500000000000014</v>
      </c>
      <c r="F6517" s="258" t="s">
        <v>3644</v>
      </c>
      <c r="G6517" s="259">
        <f>ROUND(Table3[[#This Row],[Net]],3)</f>
        <v>72.5</v>
      </c>
    </row>
    <row r="6518" spans="1:7">
      <c r="A6518" s="258" t="s">
        <v>7407</v>
      </c>
      <c r="B6518" s="258" t="s">
        <v>9838</v>
      </c>
      <c r="C6518" s="258">
        <v>2020</v>
      </c>
      <c r="D6518" s="258" t="s">
        <v>921</v>
      </c>
      <c r="E6518" s="258">
        <v>49.690000000000005</v>
      </c>
      <c r="F6518" s="258" t="s">
        <v>3644</v>
      </c>
      <c r="G6518" s="259">
        <f>ROUND(Table3[[#This Row],[Net]],3)</f>
        <v>49.69</v>
      </c>
    </row>
    <row r="6519" spans="1:7">
      <c r="A6519" s="258" t="s">
        <v>7408</v>
      </c>
      <c r="B6519" s="258" t="s">
        <v>9838</v>
      </c>
      <c r="C6519" s="258">
        <v>2020</v>
      </c>
      <c r="D6519" s="258" t="s">
        <v>921</v>
      </c>
      <c r="E6519" s="258">
        <v>101.77</v>
      </c>
      <c r="F6519" s="258" t="s">
        <v>3644</v>
      </c>
      <c r="G6519" s="259">
        <f>ROUND(Table3[[#This Row],[Net]],3)</f>
        <v>101.77</v>
      </c>
    </row>
    <row r="6520" spans="1:7">
      <c r="A6520" s="258" t="s">
        <v>7409</v>
      </c>
      <c r="B6520" s="258" t="s">
        <v>9838</v>
      </c>
      <c r="C6520" s="258">
        <v>2020</v>
      </c>
      <c r="D6520" s="258" t="s">
        <v>921</v>
      </c>
      <c r="E6520" s="258">
        <v>98.710000000000008</v>
      </c>
      <c r="F6520" s="258" t="s">
        <v>3644</v>
      </c>
      <c r="G6520" s="259">
        <f>ROUND(Table3[[#This Row],[Net]],3)</f>
        <v>98.71</v>
      </c>
    </row>
    <row r="6521" spans="1:7">
      <c r="A6521" s="258" t="s">
        <v>7410</v>
      </c>
      <c r="B6521" s="258" t="s">
        <v>9838</v>
      </c>
      <c r="C6521" s="258">
        <v>2020</v>
      </c>
      <c r="D6521" s="258" t="s">
        <v>921</v>
      </c>
      <c r="E6521" s="258">
        <v>38.92</v>
      </c>
      <c r="F6521" s="258" t="s">
        <v>3644</v>
      </c>
      <c r="G6521" s="259">
        <f>ROUND(Table3[[#This Row],[Net]],3)</f>
        <v>38.92</v>
      </c>
    </row>
    <row r="6522" spans="1:7">
      <c r="A6522" s="258" t="s">
        <v>7411</v>
      </c>
      <c r="B6522" s="258" t="s">
        <v>9838</v>
      </c>
      <c r="C6522" s="258">
        <v>2020</v>
      </c>
      <c r="D6522" s="258" t="s">
        <v>921</v>
      </c>
      <c r="E6522" s="258">
        <v>100.33000000000001</v>
      </c>
      <c r="F6522" s="258" t="s">
        <v>3644</v>
      </c>
      <c r="G6522" s="259">
        <f>ROUND(Table3[[#This Row],[Net]],3)</f>
        <v>100.33</v>
      </c>
    </row>
    <row r="6523" spans="1:7">
      <c r="A6523" s="258" t="s">
        <v>7412</v>
      </c>
      <c r="B6523" s="258" t="s">
        <v>9838</v>
      </c>
      <c r="C6523" s="258">
        <v>2020</v>
      </c>
      <c r="D6523" s="258" t="s">
        <v>921</v>
      </c>
      <c r="E6523" s="258">
        <v>131.18</v>
      </c>
      <c r="F6523" s="258" t="s">
        <v>3644</v>
      </c>
      <c r="G6523" s="259">
        <f>ROUND(Table3[[#This Row],[Net]],3)</f>
        <v>131.18</v>
      </c>
    </row>
    <row r="6524" spans="1:7">
      <c r="A6524" s="258" t="s">
        <v>7413</v>
      </c>
      <c r="B6524" s="258" t="s">
        <v>9838</v>
      </c>
      <c r="C6524" s="258">
        <v>2020</v>
      </c>
      <c r="D6524" s="258" t="s">
        <v>921</v>
      </c>
      <c r="E6524" s="258">
        <v>101.15</v>
      </c>
      <c r="F6524" s="258" t="s">
        <v>3644</v>
      </c>
      <c r="G6524" s="259">
        <f>ROUND(Table3[[#This Row],[Net]],3)</f>
        <v>101.15</v>
      </c>
    </row>
    <row r="6525" spans="1:7">
      <c r="A6525" s="258" t="s">
        <v>7414</v>
      </c>
      <c r="B6525" s="258" t="s">
        <v>9838</v>
      </c>
      <c r="C6525" s="258">
        <v>2020</v>
      </c>
      <c r="D6525" s="258" t="s">
        <v>921</v>
      </c>
      <c r="E6525" s="258">
        <v>108.66999999999999</v>
      </c>
      <c r="F6525" s="258" t="s">
        <v>3644</v>
      </c>
      <c r="G6525" s="259">
        <f>ROUND(Table3[[#This Row],[Net]],3)</f>
        <v>108.67</v>
      </c>
    </row>
    <row r="6526" spans="1:7">
      <c r="A6526" s="258" t="s">
        <v>7415</v>
      </c>
      <c r="B6526" s="258" t="s">
        <v>9838</v>
      </c>
      <c r="C6526" s="258">
        <v>2020</v>
      </c>
      <c r="D6526" s="258" t="s">
        <v>921</v>
      </c>
      <c r="E6526" s="258">
        <v>112.67</v>
      </c>
      <c r="F6526" s="258" t="s">
        <v>3644</v>
      </c>
      <c r="G6526" s="259">
        <f>ROUND(Table3[[#This Row],[Net]],3)</f>
        <v>112.67</v>
      </c>
    </row>
    <row r="6527" spans="1:7">
      <c r="A6527" s="258" t="s">
        <v>7416</v>
      </c>
      <c r="B6527" s="258" t="s">
        <v>9838</v>
      </c>
      <c r="C6527" s="258">
        <v>2020</v>
      </c>
      <c r="D6527" s="258" t="s">
        <v>921</v>
      </c>
      <c r="E6527" s="258">
        <v>139.57</v>
      </c>
      <c r="F6527" s="258" t="s">
        <v>3644</v>
      </c>
      <c r="G6527" s="259">
        <f>ROUND(Table3[[#This Row],[Net]],3)</f>
        <v>139.57</v>
      </c>
    </row>
    <row r="6528" spans="1:7">
      <c r="A6528" s="258" t="s">
        <v>7417</v>
      </c>
      <c r="B6528" s="258" t="s">
        <v>9838</v>
      </c>
      <c r="C6528" s="258">
        <v>2020</v>
      </c>
      <c r="D6528" s="258" t="s">
        <v>921</v>
      </c>
      <c r="E6528" s="258">
        <v>115.82</v>
      </c>
      <c r="F6528" s="258" t="s">
        <v>3644</v>
      </c>
      <c r="G6528" s="259">
        <f>ROUND(Table3[[#This Row],[Net]],3)</f>
        <v>115.82</v>
      </c>
    </row>
    <row r="6529" spans="1:7">
      <c r="A6529" s="258" t="s">
        <v>7418</v>
      </c>
      <c r="B6529" s="258" t="s">
        <v>9838</v>
      </c>
      <c r="C6529" s="258">
        <v>2020</v>
      </c>
      <c r="D6529" s="258" t="s">
        <v>921</v>
      </c>
      <c r="E6529" s="258">
        <v>41.249999999999993</v>
      </c>
      <c r="F6529" s="258" t="s">
        <v>3644</v>
      </c>
      <c r="G6529" s="259">
        <f>ROUND(Table3[[#This Row],[Net]],3)</f>
        <v>41.25</v>
      </c>
    </row>
    <row r="6530" spans="1:7">
      <c r="A6530" s="258" t="s">
        <v>7419</v>
      </c>
      <c r="B6530" s="258" t="s">
        <v>9838</v>
      </c>
      <c r="C6530" s="258">
        <v>2020</v>
      </c>
      <c r="D6530" s="258" t="s">
        <v>921</v>
      </c>
      <c r="E6530" s="258">
        <v>66.66</v>
      </c>
      <c r="F6530" s="258" t="s">
        <v>3644</v>
      </c>
      <c r="G6530" s="259">
        <f>ROUND(Table3[[#This Row],[Net]],3)</f>
        <v>66.66</v>
      </c>
    </row>
    <row r="6531" spans="1:7">
      <c r="A6531" s="258" t="s">
        <v>7420</v>
      </c>
      <c r="B6531" s="258" t="s">
        <v>9838</v>
      </c>
      <c r="C6531" s="258">
        <v>2020</v>
      </c>
      <c r="D6531" s="258" t="s">
        <v>921</v>
      </c>
      <c r="E6531" s="258">
        <v>135.99000000000004</v>
      </c>
      <c r="F6531" s="258" t="s">
        <v>3644</v>
      </c>
      <c r="G6531" s="259">
        <f>ROUND(Table3[[#This Row],[Net]],3)</f>
        <v>135.99</v>
      </c>
    </row>
    <row r="6532" spans="1:7">
      <c r="A6532" s="258" t="s">
        <v>7421</v>
      </c>
      <c r="B6532" s="258" t="s">
        <v>9838</v>
      </c>
      <c r="C6532" s="258">
        <v>2020</v>
      </c>
      <c r="D6532" s="258" t="s">
        <v>921</v>
      </c>
      <c r="E6532" s="258">
        <v>239.71</v>
      </c>
      <c r="F6532" s="258" t="s">
        <v>3644</v>
      </c>
      <c r="G6532" s="259">
        <f>ROUND(Table3[[#This Row],[Net]],3)</f>
        <v>239.71</v>
      </c>
    </row>
    <row r="6533" spans="1:7">
      <c r="A6533" s="258" t="s">
        <v>7422</v>
      </c>
      <c r="B6533" s="258" t="s">
        <v>9838</v>
      </c>
      <c r="C6533" s="258">
        <v>2020</v>
      </c>
      <c r="D6533" s="258" t="s">
        <v>921</v>
      </c>
      <c r="E6533" s="258">
        <v>81.149999999999977</v>
      </c>
      <c r="F6533" s="258" t="s">
        <v>3644</v>
      </c>
      <c r="G6533" s="259">
        <f>ROUND(Table3[[#This Row],[Net]],3)</f>
        <v>81.150000000000006</v>
      </c>
    </row>
    <row r="6534" spans="1:7">
      <c r="A6534" s="258" t="s">
        <v>7423</v>
      </c>
      <c r="B6534" s="258" t="s">
        <v>9838</v>
      </c>
      <c r="C6534" s="258">
        <v>2020</v>
      </c>
      <c r="D6534" s="258" t="s">
        <v>921</v>
      </c>
      <c r="E6534" s="258">
        <v>81.009999999999991</v>
      </c>
      <c r="F6534" s="258" t="s">
        <v>3644</v>
      </c>
      <c r="G6534" s="259">
        <f>ROUND(Table3[[#This Row],[Net]],3)</f>
        <v>81.010000000000005</v>
      </c>
    </row>
    <row r="6535" spans="1:7">
      <c r="A6535" s="258" t="s">
        <v>7424</v>
      </c>
      <c r="B6535" s="258" t="s">
        <v>9838</v>
      </c>
      <c r="C6535" s="258">
        <v>2020</v>
      </c>
      <c r="D6535" s="258" t="s">
        <v>921</v>
      </c>
      <c r="E6535" s="258">
        <v>123.45000000000002</v>
      </c>
      <c r="F6535" s="258" t="s">
        <v>3644</v>
      </c>
      <c r="G6535" s="259">
        <f>ROUND(Table3[[#This Row],[Net]],3)</f>
        <v>123.45</v>
      </c>
    </row>
    <row r="6536" spans="1:7">
      <c r="A6536" s="258" t="s">
        <v>7425</v>
      </c>
      <c r="B6536" s="258" t="s">
        <v>9838</v>
      </c>
      <c r="C6536" s="258">
        <v>2020</v>
      </c>
      <c r="D6536" s="258" t="s">
        <v>921</v>
      </c>
      <c r="E6536" s="258">
        <v>148.82</v>
      </c>
      <c r="F6536" s="258" t="s">
        <v>3644</v>
      </c>
      <c r="G6536" s="259">
        <f>ROUND(Table3[[#This Row],[Net]],3)</f>
        <v>148.82</v>
      </c>
    </row>
    <row r="6537" spans="1:7">
      <c r="A6537" s="258" t="s">
        <v>7426</v>
      </c>
      <c r="B6537" s="258" t="s">
        <v>9838</v>
      </c>
      <c r="C6537" s="258">
        <v>2020</v>
      </c>
      <c r="D6537" s="258" t="s">
        <v>921</v>
      </c>
      <c r="E6537" s="258">
        <v>168.65999999999997</v>
      </c>
      <c r="F6537" s="258" t="s">
        <v>3644</v>
      </c>
      <c r="G6537" s="259">
        <f>ROUND(Table3[[#This Row],[Net]],3)</f>
        <v>168.66</v>
      </c>
    </row>
    <row r="6538" spans="1:7">
      <c r="A6538" s="258" t="s">
        <v>7427</v>
      </c>
      <c r="B6538" s="258" t="s">
        <v>9838</v>
      </c>
      <c r="C6538" s="258">
        <v>2020</v>
      </c>
      <c r="D6538" s="258" t="s">
        <v>921</v>
      </c>
      <c r="E6538" s="258">
        <v>136.42000000000004</v>
      </c>
      <c r="F6538" s="258" t="s">
        <v>3644</v>
      </c>
      <c r="G6538" s="259">
        <f>ROUND(Table3[[#This Row],[Net]],3)</f>
        <v>136.41999999999999</v>
      </c>
    </row>
    <row r="6539" spans="1:7">
      <c r="A6539" s="258" t="s">
        <v>7428</v>
      </c>
      <c r="B6539" s="258" t="s">
        <v>9838</v>
      </c>
      <c r="C6539" s="258">
        <v>2020</v>
      </c>
      <c r="D6539" s="258" t="s">
        <v>921</v>
      </c>
      <c r="E6539" s="258">
        <v>90.8</v>
      </c>
      <c r="F6539" s="258" t="s">
        <v>3644</v>
      </c>
      <c r="G6539" s="259">
        <f>ROUND(Table3[[#This Row],[Net]],3)</f>
        <v>90.8</v>
      </c>
    </row>
    <row r="6540" spans="1:7">
      <c r="A6540" s="258" t="s">
        <v>7429</v>
      </c>
      <c r="B6540" s="258" t="s">
        <v>9838</v>
      </c>
      <c r="C6540" s="258">
        <v>2020</v>
      </c>
      <c r="D6540" s="258" t="s">
        <v>921</v>
      </c>
      <c r="E6540" s="258">
        <v>88.140000000000015</v>
      </c>
      <c r="F6540" s="258" t="s">
        <v>3644</v>
      </c>
      <c r="G6540" s="259">
        <f>ROUND(Table3[[#This Row],[Net]],3)</f>
        <v>88.14</v>
      </c>
    </row>
    <row r="6541" spans="1:7">
      <c r="A6541" s="258" t="s">
        <v>7430</v>
      </c>
      <c r="B6541" s="258" t="s">
        <v>9838</v>
      </c>
      <c r="C6541" s="258">
        <v>2020</v>
      </c>
      <c r="D6541" s="258" t="s">
        <v>921</v>
      </c>
      <c r="E6541" s="258">
        <v>167.82</v>
      </c>
      <c r="F6541" s="258" t="s">
        <v>3644</v>
      </c>
      <c r="G6541" s="259">
        <f>ROUND(Table3[[#This Row],[Net]],3)</f>
        <v>167.82</v>
      </c>
    </row>
    <row r="6542" spans="1:7">
      <c r="A6542" s="258" t="s">
        <v>7431</v>
      </c>
      <c r="B6542" s="258" t="s">
        <v>9838</v>
      </c>
      <c r="C6542" s="258">
        <v>2020</v>
      </c>
      <c r="D6542" s="258" t="s">
        <v>921</v>
      </c>
      <c r="E6542" s="258">
        <v>124.32</v>
      </c>
      <c r="F6542" s="258" t="s">
        <v>3644</v>
      </c>
      <c r="G6542" s="259">
        <f>ROUND(Table3[[#This Row],[Net]],3)</f>
        <v>124.32</v>
      </c>
    </row>
    <row r="6543" spans="1:7">
      <c r="A6543" s="258" t="s">
        <v>7432</v>
      </c>
      <c r="B6543" s="258" t="s">
        <v>9838</v>
      </c>
      <c r="C6543" s="258">
        <v>2020</v>
      </c>
      <c r="D6543" s="258" t="s">
        <v>921</v>
      </c>
      <c r="E6543" s="258">
        <v>89.49</v>
      </c>
      <c r="F6543" s="258" t="s">
        <v>3644</v>
      </c>
      <c r="G6543" s="259">
        <f>ROUND(Table3[[#This Row],[Net]],3)</f>
        <v>89.49</v>
      </c>
    </row>
    <row r="6544" spans="1:7">
      <c r="A6544" s="258" t="s">
        <v>7433</v>
      </c>
      <c r="B6544" s="258" t="s">
        <v>9838</v>
      </c>
      <c r="C6544" s="258">
        <v>2020</v>
      </c>
      <c r="D6544" s="258" t="s">
        <v>921</v>
      </c>
      <c r="E6544" s="258">
        <v>41.22</v>
      </c>
      <c r="F6544" s="258" t="s">
        <v>3644</v>
      </c>
      <c r="G6544" s="259">
        <f>ROUND(Table3[[#This Row],[Net]],3)</f>
        <v>41.22</v>
      </c>
    </row>
    <row r="6545" spans="1:7">
      <c r="A6545" s="258" t="s">
        <v>7434</v>
      </c>
      <c r="B6545" s="258" t="s">
        <v>9838</v>
      </c>
      <c r="C6545" s="258">
        <v>2020</v>
      </c>
      <c r="D6545" s="258" t="s">
        <v>927</v>
      </c>
      <c r="E6545" s="258">
        <v>39.190000000000005</v>
      </c>
      <c r="F6545" s="258" t="s">
        <v>3644</v>
      </c>
      <c r="G6545" s="259">
        <f>ROUND(Table3[[#This Row],[Net]],3)</f>
        <v>39.19</v>
      </c>
    </row>
    <row r="6546" spans="1:7">
      <c r="A6546" s="258" t="s">
        <v>7435</v>
      </c>
      <c r="B6546" s="258" t="s">
        <v>9838</v>
      </c>
      <c r="C6546" s="258">
        <v>2020</v>
      </c>
      <c r="D6546" s="258" t="s">
        <v>927</v>
      </c>
      <c r="E6546" s="258">
        <v>85.850000000000009</v>
      </c>
      <c r="F6546" s="258" t="s">
        <v>3644</v>
      </c>
      <c r="G6546" s="259">
        <f>ROUND(Table3[[#This Row],[Net]],3)</f>
        <v>85.85</v>
      </c>
    </row>
    <row r="6547" spans="1:7">
      <c r="A6547" s="258" t="s">
        <v>7436</v>
      </c>
      <c r="B6547" s="258" t="s">
        <v>9838</v>
      </c>
      <c r="C6547" s="258">
        <v>2020</v>
      </c>
      <c r="D6547" s="258" t="s">
        <v>927</v>
      </c>
      <c r="E6547" s="258">
        <v>71.259999999999991</v>
      </c>
      <c r="F6547" s="258" t="s">
        <v>3644</v>
      </c>
      <c r="G6547" s="259">
        <f>ROUND(Table3[[#This Row],[Net]],3)</f>
        <v>71.260000000000005</v>
      </c>
    </row>
    <row r="6548" spans="1:7">
      <c r="A6548" s="258" t="s">
        <v>7437</v>
      </c>
      <c r="B6548" s="258" t="s">
        <v>9838</v>
      </c>
      <c r="C6548" s="258">
        <v>2020</v>
      </c>
      <c r="D6548" s="258" t="s">
        <v>927</v>
      </c>
      <c r="E6548" s="258">
        <v>36.780000000000008</v>
      </c>
      <c r="F6548" s="258" t="s">
        <v>3644</v>
      </c>
      <c r="G6548" s="259">
        <f>ROUND(Table3[[#This Row],[Net]],3)</f>
        <v>36.78</v>
      </c>
    </row>
    <row r="6549" spans="1:7">
      <c r="A6549" s="258" t="s">
        <v>7438</v>
      </c>
      <c r="B6549" s="258" t="s">
        <v>9838</v>
      </c>
      <c r="C6549" s="258">
        <v>2020</v>
      </c>
      <c r="D6549" s="258" t="s">
        <v>927</v>
      </c>
      <c r="E6549" s="258">
        <v>16.91</v>
      </c>
      <c r="F6549" s="258" t="s">
        <v>3644</v>
      </c>
      <c r="G6549" s="259">
        <f>ROUND(Table3[[#This Row],[Net]],3)</f>
        <v>16.91</v>
      </c>
    </row>
    <row r="6550" spans="1:7">
      <c r="A6550" s="258" t="s">
        <v>7439</v>
      </c>
      <c r="B6550" s="258" t="s">
        <v>9838</v>
      </c>
      <c r="C6550" s="258">
        <v>2020</v>
      </c>
      <c r="D6550" s="258" t="s">
        <v>927</v>
      </c>
      <c r="E6550" s="258">
        <v>102.99</v>
      </c>
      <c r="F6550" s="258" t="s">
        <v>3644</v>
      </c>
      <c r="G6550" s="259">
        <f>ROUND(Table3[[#This Row],[Net]],3)</f>
        <v>102.99</v>
      </c>
    </row>
    <row r="6551" spans="1:7">
      <c r="A6551" s="258" t="s">
        <v>7440</v>
      </c>
      <c r="B6551" s="258" t="s">
        <v>9838</v>
      </c>
      <c r="C6551" s="258">
        <v>2020</v>
      </c>
      <c r="D6551" s="258" t="s">
        <v>927</v>
      </c>
      <c r="E6551" s="258">
        <v>43.02</v>
      </c>
      <c r="F6551" s="258" t="s">
        <v>3644</v>
      </c>
      <c r="G6551" s="259">
        <f>ROUND(Table3[[#This Row],[Net]],3)</f>
        <v>43.02</v>
      </c>
    </row>
    <row r="6552" spans="1:7">
      <c r="A6552" s="258" t="s">
        <v>7441</v>
      </c>
      <c r="B6552" s="258" t="s">
        <v>9838</v>
      </c>
      <c r="C6552" s="258">
        <v>2020</v>
      </c>
      <c r="D6552" s="258" t="s">
        <v>927</v>
      </c>
      <c r="E6552" s="258">
        <v>56</v>
      </c>
      <c r="F6552" s="258" t="s">
        <v>3644</v>
      </c>
      <c r="G6552" s="259">
        <f>ROUND(Table3[[#This Row],[Net]],3)</f>
        <v>56</v>
      </c>
    </row>
    <row r="6553" spans="1:7">
      <c r="A6553" s="258" t="s">
        <v>7442</v>
      </c>
      <c r="B6553" s="258" t="s">
        <v>9838</v>
      </c>
      <c r="C6553" s="258">
        <v>2020</v>
      </c>
      <c r="D6553" s="258" t="s">
        <v>927</v>
      </c>
      <c r="E6553" s="258">
        <v>69.489999999999995</v>
      </c>
      <c r="F6553" s="258" t="s">
        <v>3644</v>
      </c>
      <c r="G6553" s="259">
        <f>ROUND(Table3[[#This Row],[Net]],3)</f>
        <v>69.489999999999995</v>
      </c>
    </row>
    <row r="6554" spans="1:7">
      <c r="A6554" s="258" t="s">
        <v>7443</v>
      </c>
      <c r="B6554" s="258" t="s">
        <v>9838</v>
      </c>
      <c r="C6554" s="258">
        <v>2020</v>
      </c>
      <c r="D6554" s="258" t="s">
        <v>927</v>
      </c>
      <c r="E6554" s="258">
        <v>95.679999999999993</v>
      </c>
      <c r="F6554" s="258" t="s">
        <v>3644</v>
      </c>
      <c r="G6554" s="259">
        <f>ROUND(Table3[[#This Row],[Net]],3)</f>
        <v>95.68</v>
      </c>
    </row>
    <row r="6555" spans="1:7">
      <c r="A6555" s="258" t="s">
        <v>7444</v>
      </c>
      <c r="B6555" s="258" t="s">
        <v>9838</v>
      </c>
      <c r="C6555" s="258">
        <v>2020</v>
      </c>
      <c r="D6555" s="258" t="s">
        <v>927</v>
      </c>
      <c r="E6555" s="258">
        <v>58.31</v>
      </c>
      <c r="F6555" s="258" t="s">
        <v>3644</v>
      </c>
      <c r="G6555" s="259">
        <f>ROUND(Table3[[#This Row],[Net]],3)</f>
        <v>58.31</v>
      </c>
    </row>
    <row r="6556" spans="1:7">
      <c r="A6556" s="258" t="s">
        <v>7445</v>
      </c>
      <c r="B6556" s="258" t="s">
        <v>9838</v>
      </c>
      <c r="C6556" s="258">
        <v>2020</v>
      </c>
      <c r="D6556" s="258" t="s">
        <v>927</v>
      </c>
      <c r="E6556" s="258">
        <v>51.91</v>
      </c>
      <c r="F6556" s="258" t="s">
        <v>3644</v>
      </c>
      <c r="G6556" s="259">
        <f>ROUND(Table3[[#This Row],[Net]],3)</f>
        <v>51.91</v>
      </c>
    </row>
    <row r="6557" spans="1:7">
      <c r="A6557" s="258" t="s">
        <v>7446</v>
      </c>
      <c r="B6557" s="258" t="s">
        <v>9838</v>
      </c>
      <c r="C6557" s="258">
        <v>2020</v>
      </c>
      <c r="D6557" s="258" t="s">
        <v>927</v>
      </c>
      <c r="E6557" s="258">
        <v>41.349999999999994</v>
      </c>
      <c r="F6557" s="258" t="s">
        <v>3644</v>
      </c>
      <c r="G6557" s="259">
        <f>ROUND(Table3[[#This Row],[Net]],3)</f>
        <v>41.35</v>
      </c>
    </row>
    <row r="6558" spans="1:7">
      <c r="A6558" s="258" t="s">
        <v>7447</v>
      </c>
      <c r="B6558" s="258" t="s">
        <v>9838</v>
      </c>
      <c r="C6558" s="258">
        <v>2020</v>
      </c>
      <c r="D6558" s="258" t="s">
        <v>927</v>
      </c>
      <c r="E6558" s="258">
        <v>124.16000000000001</v>
      </c>
      <c r="F6558" s="258" t="s">
        <v>3644</v>
      </c>
      <c r="G6558" s="259">
        <f>ROUND(Table3[[#This Row],[Net]],3)</f>
        <v>124.16</v>
      </c>
    </row>
    <row r="6559" spans="1:7">
      <c r="A6559" s="258" t="s">
        <v>7448</v>
      </c>
      <c r="B6559" s="258" t="s">
        <v>9838</v>
      </c>
      <c r="C6559" s="258">
        <v>2020</v>
      </c>
      <c r="D6559" s="258" t="s">
        <v>927</v>
      </c>
      <c r="E6559" s="258">
        <v>104.89999999999999</v>
      </c>
      <c r="F6559" s="258" t="s">
        <v>3644</v>
      </c>
      <c r="G6559" s="259">
        <f>ROUND(Table3[[#This Row],[Net]],3)</f>
        <v>104.9</v>
      </c>
    </row>
    <row r="6560" spans="1:7">
      <c r="A6560" s="258" t="s">
        <v>7449</v>
      </c>
      <c r="B6560" s="258" t="s">
        <v>9838</v>
      </c>
      <c r="C6560" s="258">
        <v>2020</v>
      </c>
      <c r="D6560" s="258" t="s">
        <v>927</v>
      </c>
      <c r="E6560" s="258">
        <v>35.94</v>
      </c>
      <c r="F6560" s="258" t="s">
        <v>3644</v>
      </c>
      <c r="G6560" s="259">
        <f>ROUND(Table3[[#This Row],[Net]],3)</f>
        <v>35.94</v>
      </c>
    </row>
    <row r="6561" spans="1:7">
      <c r="A6561" s="258" t="s">
        <v>7450</v>
      </c>
      <c r="B6561" s="258" t="s">
        <v>9838</v>
      </c>
      <c r="C6561" s="258">
        <v>2020</v>
      </c>
      <c r="D6561" s="258" t="s">
        <v>927</v>
      </c>
      <c r="E6561" s="258">
        <v>37.909999999999989</v>
      </c>
      <c r="F6561" s="258" t="s">
        <v>3644</v>
      </c>
      <c r="G6561" s="259">
        <f>ROUND(Table3[[#This Row],[Net]],3)</f>
        <v>37.909999999999997</v>
      </c>
    </row>
    <row r="6562" spans="1:7">
      <c r="A6562" s="258" t="s">
        <v>7451</v>
      </c>
      <c r="B6562" s="258" t="s">
        <v>9838</v>
      </c>
      <c r="C6562" s="258">
        <v>2020</v>
      </c>
      <c r="D6562" s="258" t="s">
        <v>927</v>
      </c>
      <c r="E6562" s="258">
        <v>78.009999999999991</v>
      </c>
      <c r="F6562" s="258" t="s">
        <v>3644</v>
      </c>
      <c r="G6562" s="259">
        <f>ROUND(Table3[[#This Row],[Net]],3)</f>
        <v>78.010000000000005</v>
      </c>
    </row>
    <row r="6563" spans="1:7">
      <c r="A6563" s="258" t="s">
        <v>7452</v>
      </c>
      <c r="B6563" s="258" t="s">
        <v>9838</v>
      </c>
      <c r="C6563" s="258">
        <v>2020</v>
      </c>
      <c r="D6563" s="258" t="s">
        <v>927</v>
      </c>
      <c r="E6563" s="258">
        <v>49.66</v>
      </c>
      <c r="F6563" s="258" t="s">
        <v>3644</v>
      </c>
      <c r="G6563" s="259">
        <f>ROUND(Table3[[#This Row],[Net]],3)</f>
        <v>49.66</v>
      </c>
    </row>
    <row r="6564" spans="1:7">
      <c r="A6564" s="258" t="s">
        <v>7453</v>
      </c>
      <c r="B6564" s="258" t="s">
        <v>9838</v>
      </c>
      <c r="C6564" s="258">
        <v>2020</v>
      </c>
      <c r="D6564" s="258" t="s">
        <v>927</v>
      </c>
      <c r="E6564" s="258">
        <v>40.489999999999995</v>
      </c>
      <c r="F6564" s="258" t="s">
        <v>3644</v>
      </c>
      <c r="G6564" s="259">
        <f>ROUND(Table3[[#This Row],[Net]],3)</f>
        <v>40.49</v>
      </c>
    </row>
    <row r="6565" spans="1:7">
      <c r="A6565" s="258" t="s">
        <v>7454</v>
      </c>
      <c r="B6565" s="258" t="s">
        <v>9838</v>
      </c>
      <c r="C6565" s="258">
        <v>2020</v>
      </c>
      <c r="D6565" s="258" t="s">
        <v>927</v>
      </c>
      <c r="E6565" s="258">
        <v>28.989999999999995</v>
      </c>
      <c r="F6565" s="258" t="s">
        <v>3644</v>
      </c>
      <c r="G6565" s="259">
        <f>ROUND(Table3[[#This Row],[Net]],3)</f>
        <v>28.99</v>
      </c>
    </row>
    <row r="6566" spans="1:7">
      <c r="A6566" s="258" t="s">
        <v>7455</v>
      </c>
      <c r="B6566" s="258" t="s">
        <v>9838</v>
      </c>
      <c r="C6566" s="258">
        <v>2020</v>
      </c>
      <c r="D6566" s="258" t="s">
        <v>927</v>
      </c>
      <c r="E6566" s="258">
        <v>95.11</v>
      </c>
      <c r="F6566" s="258" t="s">
        <v>3644</v>
      </c>
      <c r="G6566" s="259">
        <f>ROUND(Table3[[#This Row],[Net]],3)</f>
        <v>95.11</v>
      </c>
    </row>
    <row r="6567" spans="1:7">
      <c r="A6567" s="258" t="s">
        <v>7456</v>
      </c>
      <c r="B6567" s="258" t="s">
        <v>9838</v>
      </c>
      <c r="C6567" s="258">
        <v>2020</v>
      </c>
      <c r="D6567" s="258" t="s">
        <v>927</v>
      </c>
      <c r="E6567" s="258">
        <v>124.54000000000002</v>
      </c>
      <c r="F6567" s="258" t="s">
        <v>3644</v>
      </c>
      <c r="G6567" s="259">
        <f>ROUND(Table3[[#This Row],[Net]],3)</f>
        <v>124.54</v>
      </c>
    </row>
    <row r="6568" spans="1:7">
      <c r="A6568" s="258" t="s">
        <v>7457</v>
      </c>
      <c r="B6568" s="258" t="s">
        <v>9838</v>
      </c>
      <c r="C6568" s="258">
        <v>2020</v>
      </c>
      <c r="D6568" s="258" t="s">
        <v>927</v>
      </c>
      <c r="E6568" s="258">
        <v>103.03999999999998</v>
      </c>
      <c r="F6568" s="258" t="s">
        <v>3644</v>
      </c>
      <c r="G6568" s="259">
        <f>ROUND(Table3[[#This Row],[Net]],3)</f>
        <v>103.04</v>
      </c>
    </row>
    <row r="6569" spans="1:7">
      <c r="A6569" s="258" t="s">
        <v>7458</v>
      </c>
      <c r="B6569" s="258" t="s">
        <v>9838</v>
      </c>
      <c r="C6569" s="258">
        <v>2020</v>
      </c>
      <c r="D6569" s="258" t="s">
        <v>927</v>
      </c>
      <c r="E6569" s="258">
        <v>59.009999999999991</v>
      </c>
      <c r="F6569" s="258" t="s">
        <v>3644</v>
      </c>
      <c r="G6569" s="259">
        <f>ROUND(Table3[[#This Row],[Net]],3)</f>
        <v>59.01</v>
      </c>
    </row>
    <row r="6570" spans="1:7">
      <c r="A6570" s="258" t="s">
        <v>7459</v>
      </c>
      <c r="B6570" s="258" t="s">
        <v>9838</v>
      </c>
      <c r="C6570" s="258">
        <v>2020</v>
      </c>
      <c r="D6570" s="258" t="s">
        <v>927</v>
      </c>
      <c r="E6570" s="258">
        <v>71.009999999999991</v>
      </c>
      <c r="F6570" s="258" t="s">
        <v>3644</v>
      </c>
      <c r="G6570" s="259">
        <f>ROUND(Table3[[#This Row],[Net]],3)</f>
        <v>71.010000000000005</v>
      </c>
    </row>
    <row r="6571" spans="1:7">
      <c r="A6571" s="258" t="s">
        <v>7460</v>
      </c>
      <c r="B6571" s="258" t="s">
        <v>9838</v>
      </c>
      <c r="C6571" s="258">
        <v>2020</v>
      </c>
      <c r="D6571" s="258" t="s">
        <v>927</v>
      </c>
      <c r="E6571" s="258">
        <v>53</v>
      </c>
      <c r="F6571" s="258" t="s">
        <v>3644</v>
      </c>
      <c r="G6571" s="259">
        <f>ROUND(Table3[[#This Row],[Net]],3)</f>
        <v>53</v>
      </c>
    </row>
    <row r="6572" spans="1:7">
      <c r="A6572" s="258" t="s">
        <v>7461</v>
      </c>
      <c r="B6572" s="258" t="s">
        <v>9838</v>
      </c>
      <c r="C6572" s="258">
        <v>2020</v>
      </c>
      <c r="D6572" s="258" t="s">
        <v>927</v>
      </c>
      <c r="E6572" s="258">
        <v>71.75</v>
      </c>
      <c r="F6572" s="258" t="s">
        <v>3644</v>
      </c>
      <c r="G6572" s="259">
        <f>ROUND(Table3[[#This Row],[Net]],3)</f>
        <v>71.75</v>
      </c>
    </row>
    <row r="6573" spans="1:7">
      <c r="A6573" s="258" t="s">
        <v>7462</v>
      </c>
      <c r="B6573" s="258" t="s">
        <v>9838</v>
      </c>
      <c r="C6573" s="258">
        <v>2020</v>
      </c>
      <c r="D6573" s="258" t="s">
        <v>927</v>
      </c>
      <c r="E6573" s="258">
        <v>24.3</v>
      </c>
      <c r="F6573" s="258" t="s">
        <v>3644</v>
      </c>
      <c r="G6573" s="259">
        <f>ROUND(Table3[[#This Row],[Net]],3)</f>
        <v>24.3</v>
      </c>
    </row>
    <row r="6574" spans="1:7">
      <c r="A6574" s="258" t="s">
        <v>7463</v>
      </c>
      <c r="B6574" s="258" t="s">
        <v>9838</v>
      </c>
      <c r="C6574" s="258">
        <v>2020</v>
      </c>
      <c r="D6574" s="258" t="s">
        <v>927</v>
      </c>
      <c r="E6574" s="258">
        <v>85.86999999999999</v>
      </c>
      <c r="F6574" s="258" t="s">
        <v>3644</v>
      </c>
      <c r="G6574" s="259">
        <f>ROUND(Table3[[#This Row],[Net]],3)</f>
        <v>85.87</v>
      </c>
    </row>
    <row r="6575" spans="1:7">
      <c r="A6575" s="258" t="s">
        <v>7464</v>
      </c>
      <c r="B6575" s="258" t="s">
        <v>9838</v>
      </c>
      <c r="C6575" s="258">
        <v>2020</v>
      </c>
      <c r="D6575" s="258" t="s">
        <v>927</v>
      </c>
      <c r="E6575" s="258">
        <v>19.409999999999997</v>
      </c>
      <c r="F6575" s="258" t="s">
        <v>3644</v>
      </c>
      <c r="G6575" s="259">
        <f>ROUND(Table3[[#This Row],[Net]],3)</f>
        <v>19.41</v>
      </c>
    </row>
    <row r="6576" spans="1:7">
      <c r="A6576" s="258" t="s">
        <v>7465</v>
      </c>
      <c r="B6576" s="258" t="s">
        <v>9838</v>
      </c>
      <c r="C6576" s="258">
        <v>2020</v>
      </c>
      <c r="D6576" s="258" t="s">
        <v>927</v>
      </c>
      <c r="E6576" s="258">
        <v>33.799999999999997</v>
      </c>
      <c r="F6576" s="258" t="s">
        <v>3644</v>
      </c>
      <c r="G6576" s="259">
        <f>ROUND(Table3[[#This Row],[Net]],3)</f>
        <v>33.799999999999997</v>
      </c>
    </row>
    <row r="6577" spans="1:7">
      <c r="A6577" s="258" t="s">
        <v>7466</v>
      </c>
      <c r="B6577" s="258" t="s">
        <v>9838</v>
      </c>
      <c r="C6577" s="258">
        <v>2020</v>
      </c>
      <c r="D6577" s="258" t="s">
        <v>927</v>
      </c>
      <c r="E6577" s="258">
        <v>105.98</v>
      </c>
      <c r="F6577" s="258" t="s">
        <v>3644</v>
      </c>
      <c r="G6577" s="259">
        <f>ROUND(Table3[[#This Row],[Net]],3)</f>
        <v>105.98</v>
      </c>
    </row>
    <row r="6578" spans="1:7">
      <c r="A6578" s="258" t="s">
        <v>7467</v>
      </c>
      <c r="B6578" s="258" t="s">
        <v>9838</v>
      </c>
      <c r="C6578" s="258">
        <v>2020</v>
      </c>
      <c r="D6578" s="258" t="s">
        <v>927</v>
      </c>
      <c r="E6578" s="258">
        <v>6.15</v>
      </c>
      <c r="F6578" s="258" t="s">
        <v>3644</v>
      </c>
      <c r="G6578" s="259">
        <f>ROUND(Table3[[#This Row],[Net]],3)</f>
        <v>6.15</v>
      </c>
    </row>
    <row r="6579" spans="1:7">
      <c r="A6579" s="258" t="s">
        <v>7468</v>
      </c>
      <c r="B6579" s="258" t="s">
        <v>9838</v>
      </c>
      <c r="C6579" s="258">
        <v>2020</v>
      </c>
      <c r="D6579" s="258" t="s">
        <v>927</v>
      </c>
      <c r="E6579" s="258">
        <v>89.23</v>
      </c>
      <c r="F6579" s="258" t="s">
        <v>3644</v>
      </c>
      <c r="G6579" s="259">
        <f>ROUND(Table3[[#This Row],[Net]],3)</f>
        <v>89.23</v>
      </c>
    </row>
    <row r="6580" spans="1:7">
      <c r="A6580" s="258" t="s">
        <v>7469</v>
      </c>
      <c r="B6580" s="258" t="s">
        <v>9838</v>
      </c>
      <c r="C6580" s="258">
        <v>2020</v>
      </c>
      <c r="D6580" s="258" t="s">
        <v>927</v>
      </c>
      <c r="E6580" s="258">
        <v>58.2</v>
      </c>
      <c r="F6580" s="258" t="s">
        <v>3644</v>
      </c>
      <c r="G6580" s="259">
        <f>ROUND(Table3[[#This Row],[Net]],3)</f>
        <v>58.2</v>
      </c>
    </row>
    <row r="6581" spans="1:7">
      <c r="A6581" s="258" t="s">
        <v>7470</v>
      </c>
      <c r="B6581" s="258" t="s">
        <v>9838</v>
      </c>
      <c r="C6581" s="258">
        <v>2020</v>
      </c>
      <c r="D6581" s="258" t="s">
        <v>927</v>
      </c>
      <c r="E6581" s="258">
        <v>4</v>
      </c>
      <c r="F6581" s="258" t="s">
        <v>3644</v>
      </c>
      <c r="G6581" s="259">
        <f>ROUND(Table3[[#This Row],[Net]],3)</f>
        <v>4</v>
      </c>
    </row>
    <row r="6582" spans="1:7">
      <c r="A6582" s="258" t="s">
        <v>7471</v>
      </c>
      <c r="B6582" s="258" t="s">
        <v>9838</v>
      </c>
      <c r="C6582" s="258">
        <v>2020</v>
      </c>
      <c r="D6582" s="258" t="s">
        <v>927</v>
      </c>
      <c r="E6582" s="258">
        <v>60.370000000000005</v>
      </c>
      <c r="F6582" s="258" t="s">
        <v>3644</v>
      </c>
      <c r="G6582" s="259">
        <f>ROUND(Table3[[#This Row],[Net]],3)</f>
        <v>60.37</v>
      </c>
    </row>
    <row r="6583" spans="1:7">
      <c r="A6583" s="258" t="s">
        <v>7472</v>
      </c>
      <c r="B6583" s="258" t="s">
        <v>9838</v>
      </c>
      <c r="C6583" s="258">
        <v>2020</v>
      </c>
      <c r="D6583" s="258" t="s">
        <v>927</v>
      </c>
      <c r="E6583" s="258">
        <v>42.53</v>
      </c>
      <c r="F6583" s="258" t="s">
        <v>3644</v>
      </c>
      <c r="G6583" s="259">
        <f>ROUND(Table3[[#This Row],[Net]],3)</f>
        <v>42.53</v>
      </c>
    </row>
    <row r="6584" spans="1:7">
      <c r="A6584" s="258" t="s">
        <v>7473</v>
      </c>
      <c r="B6584" s="258" t="s">
        <v>9838</v>
      </c>
      <c r="C6584" s="258">
        <v>2020</v>
      </c>
      <c r="D6584" s="258" t="s">
        <v>927</v>
      </c>
      <c r="E6584" s="258">
        <v>69.52</v>
      </c>
      <c r="F6584" s="258" t="s">
        <v>3644</v>
      </c>
      <c r="G6584" s="259">
        <f>ROUND(Table3[[#This Row],[Net]],3)</f>
        <v>69.52</v>
      </c>
    </row>
    <row r="6585" spans="1:7">
      <c r="A6585" s="258" t="s">
        <v>7474</v>
      </c>
      <c r="B6585" s="258" t="s">
        <v>9838</v>
      </c>
      <c r="C6585" s="258">
        <v>2020</v>
      </c>
      <c r="D6585" s="258" t="s">
        <v>927</v>
      </c>
      <c r="E6585" s="258">
        <v>164.44000000000003</v>
      </c>
      <c r="F6585" s="258" t="s">
        <v>3644</v>
      </c>
      <c r="G6585" s="259">
        <f>ROUND(Table3[[#This Row],[Net]],3)</f>
        <v>164.44</v>
      </c>
    </row>
    <row r="6586" spans="1:7">
      <c r="A6586" s="258" t="s">
        <v>7475</v>
      </c>
      <c r="B6586" s="258" t="s">
        <v>9838</v>
      </c>
      <c r="C6586" s="258">
        <v>2020</v>
      </c>
      <c r="D6586" s="258" t="s">
        <v>927</v>
      </c>
      <c r="E6586" s="258">
        <v>85.679999999999993</v>
      </c>
      <c r="F6586" s="258" t="s">
        <v>3644</v>
      </c>
      <c r="G6586" s="259">
        <f>ROUND(Table3[[#This Row],[Net]],3)</f>
        <v>85.68</v>
      </c>
    </row>
    <row r="6587" spans="1:7">
      <c r="A6587" s="258" t="s">
        <v>7476</v>
      </c>
      <c r="B6587" s="258" t="s">
        <v>9838</v>
      </c>
      <c r="C6587" s="258">
        <v>2020</v>
      </c>
      <c r="D6587" s="258" t="s">
        <v>927</v>
      </c>
      <c r="E6587" s="258">
        <v>26.740000000000002</v>
      </c>
      <c r="F6587" s="258" t="s">
        <v>3644</v>
      </c>
      <c r="G6587" s="259">
        <f>ROUND(Table3[[#This Row],[Net]],3)</f>
        <v>26.74</v>
      </c>
    </row>
    <row r="6588" spans="1:7">
      <c r="A6588" s="258" t="s">
        <v>7477</v>
      </c>
      <c r="B6588" s="258" t="s">
        <v>9838</v>
      </c>
      <c r="C6588" s="258">
        <v>2020</v>
      </c>
      <c r="D6588" s="258" t="s">
        <v>927</v>
      </c>
      <c r="E6588" s="258">
        <v>69.03</v>
      </c>
      <c r="F6588" s="258" t="s">
        <v>3644</v>
      </c>
      <c r="G6588" s="259">
        <f>ROUND(Table3[[#This Row],[Net]],3)</f>
        <v>69.03</v>
      </c>
    </row>
    <row r="6589" spans="1:7">
      <c r="A6589" s="258" t="s">
        <v>7478</v>
      </c>
      <c r="B6589" s="258" t="s">
        <v>9838</v>
      </c>
      <c r="C6589" s="258">
        <v>2020</v>
      </c>
      <c r="D6589" s="258" t="s">
        <v>927</v>
      </c>
      <c r="E6589" s="258">
        <v>66.48</v>
      </c>
      <c r="F6589" s="258" t="s">
        <v>3644</v>
      </c>
      <c r="G6589" s="259">
        <f>ROUND(Table3[[#This Row],[Net]],3)</f>
        <v>66.48</v>
      </c>
    </row>
    <row r="6590" spans="1:7">
      <c r="A6590" s="258" t="s">
        <v>7479</v>
      </c>
      <c r="B6590" s="258" t="s">
        <v>9838</v>
      </c>
      <c r="C6590" s="258">
        <v>2020</v>
      </c>
      <c r="D6590" s="258" t="s">
        <v>927</v>
      </c>
      <c r="E6590" s="258">
        <v>120.10999999999999</v>
      </c>
      <c r="F6590" s="258" t="s">
        <v>3644</v>
      </c>
      <c r="G6590" s="259">
        <f>ROUND(Table3[[#This Row],[Net]],3)</f>
        <v>120.11</v>
      </c>
    </row>
    <row r="6591" spans="1:7">
      <c r="A6591" s="258" t="s">
        <v>7480</v>
      </c>
      <c r="B6591" s="258" t="s">
        <v>9838</v>
      </c>
      <c r="C6591" s="258">
        <v>2020</v>
      </c>
      <c r="D6591" s="258" t="s">
        <v>927</v>
      </c>
      <c r="E6591" s="258">
        <v>51.969999999999992</v>
      </c>
      <c r="F6591" s="258" t="s">
        <v>3644</v>
      </c>
      <c r="G6591" s="259">
        <f>ROUND(Table3[[#This Row],[Net]],3)</f>
        <v>51.97</v>
      </c>
    </row>
    <row r="6592" spans="1:7">
      <c r="A6592" s="258" t="s">
        <v>7481</v>
      </c>
      <c r="B6592" s="258" t="s">
        <v>9838</v>
      </c>
      <c r="C6592" s="258">
        <v>2020</v>
      </c>
      <c r="D6592" s="258" t="s">
        <v>927</v>
      </c>
      <c r="E6592" s="258">
        <v>40.559999999999995</v>
      </c>
      <c r="F6592" s="258" t="s">
        <v>3644</v>
      </c>
      <c r="G6592" s="259">
        <f>ROUND(Table3[[#This Row],[Net]],3)</f>
        <v>40.56</v>
      </c>
    </row>
    <row r="6593" spans="1:7">
      <c r="A6593" s="258" t="s">
        <v>7482</v>
      </c>
      <c r="B6593" s="258" t="s">
        <v>9838</v>
      </c>
      <c r="C6593" s="258">
        <v>2020</v>
      </c>
      <c r="D6593" s="258" t="s">
        <v>927</v>
      </c>
      <c r="E6593" s="258">
        <v>56.09</v>
      </c>
      <c r="F6593" s="258" t="s">
        <v>3644</v>
      </c>
      <c r="G6593" s="259">
        <f>ROUND(Table3[[#This Row],[Net]],3)</f>
        <v>56.09</v>
      </c>
    </row>
    <row r="6594" spans="1:7">
      <c r="A6594" s="258" t="s">
        <v>7483</v>
      </c>
      <c r="B6594" s="258" t="s">
        <v>9838</v>
      </c>
      <c r="C6594" s="258">
        <v>2020</v>
      </c>
      <c r="D6594" s="258" t="s">
        <v>927</v>
      </c>
      <c r="E6594" s="258">
        <v>61.77</v>
      </c>
      <c r="F6594" s="258" t="s">
        <v>3644</v>
      </c>
      <c r="G6594" s="259">
        <f>ROUND(Table3[[#This Row],[Net]],3)</f>
        <v>61.77</v>
      </c>
    </row>
    <row r="6595" spans="1:7">
      <c r="A6595" s="258" t="s">
        <v>7484</v>
      </c>
      <c r="B6595" s="258" t="s">
        <v>9838</v>
      </c>
      <c r="C6595" s="258">
        <v>2020</v>
      </c>
      <c r="D6595" s="258" t="s">
        <v>927</v>
      </c>
      <c r="E6595" s="258">
        <v>85.97</v>
      </c>
      <c r="F6595" s="258" t="s">
        <v>3644</v>
      </c>
      <c r="G6595" s="259">
        <f>ROUND(Table3[[#This Row],[Net]],3)</f>
        <v>85.97</v>
      </c>
    </row>
    <row r="6596" spans="1:7">
      <c r="A6596" s="258" t="s">
        <v>7485</v>
      </c>
      <c r="B6596" s="258" t="s">
        <v>9838</v>
      </c>
      <c r="C6596" s="258">
        <v>2020</v>
      </c>
      <c r="D6596" s="258" t="s">
        <v>927</v>
      </c>
      <c r="E6596" s="258">
        <v>63.680000000000007</v>
      </c>
      <c r="F6596" s="258" t="s">
        <v>3644</v>
      </c>
      <c r="G6596" s="259">
        <f>ROUND(Table3[[#This Row],[Net]],3)</f>
        <v>63.68</v>
      </c>
    </row>
    <row r="6597" spans="1:7">
      <c r="A6597" s="258" t="s">
        <v>7486</v>
      </c>
      <c r="B6597" s="258" t="s">
        <v>9838</v>
      </c>
      <c r="C6597" s="258">
        <v>2020</v>
      </c>
      <c r="D6597" s="258" t="s">
        <v>927</v>
      </c>
      <c r="E6597" s="258">
        <v>123.74999999999999</v>
      </c>
      <c r="F6597" s="258" t="s">
        <v>3644</v>
      </c>
      <c r="G6597" s="259">
        <f>ROUND(Table3[[#This Row],[Net]],3)</f>
        <v>123.75</v>
      </c>
    </row>
    <row r="6598" spans="1:7">
      <c r="A6598" s="258" t="s">
        <v>7487</v>
      </c>
      <c r="B6598" s="258" t="s">
        <v>9838</v>
      </c>
      <c r="C6598" s="258">
        <v>2020</v>
      </c>
      <c r="D6598" s="258" t="s">
        <v>927</v>
      </c>
      <c r="E6598" s="258">
        <v>62.57</v>
      </c>
      <c r="F6598" s="258" t="s">
        <v>3644</v>
      </c>
      <c r="G6598" s="259">
        <f>ROUND(Table3[[#This Row],[Net]],3)</f>
        <v>62.57</v>
      </c>
    </row>
    <row r="6599" spans="1:7">
      <c r="A6599" s="258" t="s">
        <v>7488</v>
      </c>
      <c r="B6599" s="258" t="s">
        <v>9838</v>
      </c>
      <c r="C6599" s="258">
        <v>2020</v>
      </c>
      <c r="D6599" s="258" t="s">
        <v>927</v>
      </c>
      <c r="E6599" s="258">
        <v>42.150000000000006</v>
      </c>
      <c r="F6599" s="258" t="s">
        <v>3644</v>
      </c>
      <c r="G6599" s="259">
        <f>ROUND(Table3[[#This Row],[Net]],3)</f>
        <v>42.15</v>
      </c>
    </row>
    <row r="6600" spans="1:7">
      <c r="A6600" s="258" t="s">
        <v>7489</v>
      </c>
      <c r="B6600" s="258" t="s">
        <v>9838</v>
      </c>
      <c r="C6600" s="258">
        <v>2020</v>
      </c>
      <c r="D6600" s="258" t="s">
        <v>927</v>
      </c>
      <c r="E6600" s="258">
        <v>58.86</v>
      </c>
      <c r="F6600" s="258" t="s">
        <v>3644</v>
      </c>
      <c r="G6600" s="259">
        <f>ROUND(Table3[[#This Row],[Net]],3)</f>
        <v>58.86</v>
      </c>
    </row>
    <row r="6601" spans="1:7">
      <c r="A6601" s="258" t="s">
        <v>7490</v>
      </c>
      <c r="B6601" s="258" t="s">
        <v>9838</v>
      </c>
      <c r="C6601" s="258">
        <v>2020</v>
      </c>
      <c r="D6601" s="258" t="s">
        <v>927</v>
      </c>
      <c r="E6601" s="258">
        <v>60.2</v>
      </c>
      <c r="F6601" s="258" t="s">
        <v>3644</v>
      </c>
      <c r="G6601" s="259">
        <f>ROUND(Table3[[#This Row],[Net]],3)</f>
        <v>60.2</v>
      </c>
    </row>
    <row r="6602" spans="1:7">
      <c r="A6602" s="258" t="s">
        <v>7491</v>
      </c>
      <c r="B6602" s="258" t="s">
        <v>9838</v>
      </c>
      <c r="C6602" s="258">
        <v>2020</v>
      </c>
      <c r="D6602" s="258" t="s">
        <v>927</v>
      </c>
      <c r="E6602" s="258">
        <v>86.110000000000014</v>
      </c>
      <c r="F6602" s="258" t="s">
        <v>3644</v>
      </c>
      <c r="G6602" s="259">
        <f>ROUND(Table3[[#This Row],[Net]],3)</f>
        <v>86.11</v>
      </c>
    </row>
    <row r="6603" spans="1:7">
      <c r="A6603" s="258" t="s">
        <v>7492</v>
      </c>
      <c r="B6603" s="258" t="s">
        <v>9838</v>
      </c>
      <c r="C6603" s="258">
        <v>2020</v>
      </c>
      <c r="D6603" s="258" t="s">
        <v>927</v>
      </c>
      <c r="E6603" s="258">
        <v>81.22999999999999</v>
      </c>
      <c r="F6603" s="258" t="s">
        <v>3644</v>
      </c>
      <c r="G6603" s="259">
        <f>ROUND(Table3[[#This Row],[Net]],3)</f>
        <v>81.23</v>
      </c>
    </row>
    <row r="6604" spans="1:7">
      <c r="A6604" s="258" t="s">
        <v>7493</v>
      </c>
      <c r="B6604" s="258" t="s">
        <v>9838</v>
      </c>
      <c r="C6604" s="258">
        <v>2020</v>
      </c>
      <c r="D6604" s="258" t="s">
        <v>927</v>
      </c>
      <c r="E6604" s="258">
        <v>77.990000000000009</v>
      </c>
      <c r="F6604" s="258" t="s">
        <v>3644</v>
      </c>
      <c r="G6604" s="259">
        <f>ROUND(Table3[[#This Row],[Net]],3)</f>
        <v>77.989999999999995</v>
      </c>
    </row>
    <row r="6605" spans="1:7">
      <c r="A6605" s="258" t="s">
        <v>7494</v>
      </c>
      <c r="B6605" s="258" t="s">
        <v>9838</v>
      </c>
      <c r="C6605" s="258">
        <v>2020</v>
      </c>
      <c r="D6605" s="258" t="s">
        <v>927</v>
      </c>
      <c r="E6605" s="258">
        <v>63.810000000000016</v>
      </c>
      <c r="F6605" s="258" t="s">
        <v>3644</v>
      </c>
      <c r="G6605" s="259">
        <f>ROUND(Table3[[#This Row],[Net]],3)</f>
        <v>63.81</v>
      </c>
    </row>
    <row r="6606" spans="1:7">
      <c r="A6606" s="258" t="s">
        <v>7495</v>
      </c>
      <c r="B6606" s="258" t="s">
        <v>9838</v>
      </c>
      <c r="C6606" s="258">
        <v>2020</v>
      </c>
      <c r="D6606" s="258" t="s">
        <v>927</v>
      </c>
      <c r="E6606" s="258">
        <v>26.47</v>
      </c>
      <c r="F6606" s="258" t="s">
        <v>3644</v>
      </c>
      <c r="G6606" s="259">
        <f>ROUND(Table3[[#This Row],[Net]],3)</f>
        <v>26.47</v>
      </c>
    </row>
    <row r="6607" spans="1:7">
      <c r="A6607" s="258" t="s">
        <v>7496</v>
      </c>
      <c r="B6607" s="258" t="s">
        <v>9838</v>
      </c>
      <c r="C6607" s="258">
        <v>2020</v>
      </c>
      <c r="D6607" s="258" t="s">
        <v>927</v>
      </c>
      <c r="E6607" s="258">
        <v>48.050000000000011</v>
      </c>
      <c r="F6607" s="258" t="s">
        <v>3644</v>
      </c>
      <c r="G6607" s="259">
        <f>ROUND(Table3[[#This Row],[Net]],3)</f>
        <v>48.05</v>
      </c>
    </row>
    <row r="6608" spans="1:7">
      <c r="A6608" s="258" t="s">
        <v>7497</v>
      </c>
      <c r="B6608" s="258" t="s">
        <v>9838</v>
      </c>
      <c r="C6608" s="258">
        <v>2020</v>
      </c>
      <c r="D6608" s="258" t="s">
        <v>927</v>
      </c>
      <c r="E6608" s="258">
        <v>83.789999999999992</v>
      </c>
      <c r="F6608" s="258" t="s">
        <v>3644</v>
      </c>
      <c r="G6608" s="259">
        <f>ROUND(Table3[[#This Row],[Net]],3)</f>
        <v>83.79</v>
      </c>
    </row>
    <row r="6609" spans="1:7">
      <c r="A6609" s="258" t="s">
        <v>7498</v>
      </c>
      <c r="B6609" s="258" t="s">
        <v>9838</v>
      </c>
      <c r="C6609" s="258">
        <v>2020</v>
      </c>
      <c r="D6609" s="258" t="s">
        <v>927</v>
      </c>
      <c r="E6609" s="258">
        <v>71.06</v>
      </c>
      <c r="F6609" s="258" t="s">
        <v>3644</v>
      </c>
      <c r="G6609" s="259">
        <f>ROUND(Table3[[#This Row],[Net]],3)</f>
        <v>71.06</v>
      </c>
    </row>
    <row r="6610" spans="1:7">
      <c r="A6610" s="258" t="s">
        <v>7499</v>
      </c>
      <c r="B6610" s="258" t="s">
        <v>9838</v>
      </c>
      <c r="C6610" s="258">
        <v>2020</v>
      </c>
      <c r="D6610" s="258" t="s">
        <v>927</v>
      </c>
      <c r="E6610" s="258">
        <v>127.33000000000001</v>
      </c>
      <c r="F6610" s="258" t="s">
        <v>3644</v>
      </c>
      <c r="G6610" s="259">
        <f>ROUND(Table3[[#This Row],[Net]],3)</f>
        <v>127.33</v>
      </c>
    </row>
    <row r="6611" spans="1:7">
      <c r="A6611" s="258" t="s">
        <v>7500</v>
      </c>
      <c r="B6611" s="258" t="s">
        <v>9838</v>
      </c>
      <c r="C6611" s="258">
        <v>2020</v>
      </c>
      <c r="D6611" s="258" t="s">
        <v>927</v>
      </c>
      <c r="E6611" s="258">
        <v>116.49000000000001</v>
      </c>
      <c r="F6611" s="258" t="s">
        <v>3644</v>
      </c>
      <c r="G6611" s="259">
        <f>ROUND(Table3[[#This Row],[Net]],3)</f>
        <v>116.49</v>
      </c>
    </row>
    <row r="6612" spans="1:7">
      <c r="A6612" s="258" t="s">
        <v>7501</v>
      </c>
      <c r="B6612" s="258" t="s">
        <v>9838</v>
      </c>
      <c r="C6612" s="258">
        <v>2020</v>
      </c>
      <c r="D6612" s="258" t="s">
        <v>927</v>
      </c>
      <c r="E6612" s="258">
        <v>80.59</v>
      </c>
      <c r="F6612" s="258" t="s">
        <v>3644</v>
      </c>
      <c r="G6612" s="259">
        <f>ROUND(Table3[[#This Row],[Net]],3)</f>
        <v>80.59</v>
      </c>
    </row>
    <row r="6613" spans="1:7">
      <c r="A6613" s="258" t="s">
        <v>7502</v>
      </c>
      <c r="B6613" s="258" t="s">
        <v>9838</v>
      </c>
      <c r="C6613" s="258">
        <v>2020</v>
      </c>
      <c r="D6613" s="258" t="s">
        <v>927</v>
      </c>
      <c r="E6613" s="258">
        <v>90.54</v>
      </c>
      <c r="F6613" s="258" t="s">
        <v>3644</v>
      </c>
      <c r="G6613" s="259">
        <f>ROUND(Table3[[#This Row],[Net]],3)</f>
        <v>90.54</v>
      </c>
    </row>
    <row r="6614" spans="1:7">
      <c r="A6614" s="258" t="s">
        <v>7503</v>
      </c>
      <c r="B6614" s="258" t="s">
        <v>9838</v>
      </c>
      <c r="C6614" s="258">
        <v>2020</v>
      </c>
      <c r="D6614" s="258" t="s">
        <v>927</v>
      </c>
      <c r="E6614" s="258">
        <v>68.58</v>
      </c>
      <c r="F6614" s="258" t="s">
        <v>3644</v>
      </c>
      <c r="G6614" s="259">
        <f>ROUND(Table3[[#This Row],[Net]],3)</f>
        <v>68.58</v>
      </c>
    </row>
    <row r="6615" spans="1:7">
      <c r="A6615" s="258" t="s">
        <v>7504</v>
      </c>
      <c r="B6615" s="258" t="s">
        <v>9838</v>
      </c>
      <c r="C6615" s="258">
        <v>2020</v>
      </c>
      <c r="D6615" s="258" t="s">
        <v>927</v>
      </c>
      <c r="E6615" s="258">
        <v>30.07</v>
      </c>
      <c r="F6615" s="258" t="s">
        <v>3644</v>
      </c>
      <c r="G6615" s="259">
        <f>ROUND(Table3[[#This Row],[Net]],3)</f>
        <v>30.07</v>
      </c>
    </row>
    <row r="6616" spans="1:7">
      <c r="A6616" s="258" t="s">
        <v>7505</v>
      </c>
      <c r="B6616" s="258" t="s">
        <v>9838</v>
      </c>
      <c r="C6616" s="258">
        <v>2020</v>
      </c>
      <c r="D6616" s="258" t="s">
        <v>927</v>
      </c>
      <c r="E6616" s="258">
        <v>133.05000000000001</v>
      </c>
      <c r="F6616" s="258" t="s">
        <v>3644</v>
      </c>
      <c r="G6616" s="259">
        <f>ROUND(Table3[[#This Row],[Net]],3)</f>
        <v>133.05000000000001</v>
      </c>
    </row>
    <row r="6617" spans="1:7">
      <c r="A6617" s="258" t="s">
        <v>7506</v>
      </c>
      <c r="B6617" s="258" t="s">
        <v>9838</v>
      </c>
      <c r="C6617" s="258">
        <v>2020</v>
      </c>
      <c r="D6617" s="258" t="s">
        <v>927</v>
      </c>
      <c r="E6617" s="258">
        <v>96.360000000000014</v>
      </c>
      <c r="F6617" s="258" t="s">
        <v>3644</v>
      </c>
      <c r="G6617" s="259">
        <f>ROUND(Table3[[#This Row],[Net]],3)</f>
        <v>96.36</v>
      </c>
    </row>
    <row r="6618" spans="1:7">
      <c r="A6618" s="258" t="s">
        <v>7507</v>
      </c>
      <c r="B6618" s="258" t="s">
        <v>9838</v>
      </c>
      <c r="C6618" s="258">
        <v>2020</v>
      </c>
      <c r="D6618" s="258" t="s">
        <v>927</v>
      </c>
      <c r="E6618" s="258">
        <v>99.740000000000009</v>
      </c>
      <c r="F6618" s="258" t="s">
        <v>3644</v>
      </c>
      <c r="G6618" s="259">
        <f>ROUND(Table3[[#This Row],[Net]],3)</f>
        <v>99.74</v>
      </c>
    </row>
    <row r="6619" spans="1:7">
      <c r="A6619" s="258" t="s">
        <v>7508</v>
      </c>
      <c r="B6619" s="258" t="s">
        <v>9838</v>
      </c>
      <c r="C6619" s="258">
        <v>2020</v>
      </c>
      <c r="D6619" s="258" t="s">
        <v>927</v>
      </c>
      <c r="E6619" s="258">
        <v>33.870000000000005</v>
      </c>
      <c r="F6619" s="258" t="s">
        <v>3644</v>
      </c>
      <c r="G6619" s="259">
        <f>ROUND(Table3[[#This Row],[Net]],3)</f>
        <v>33.869999999999997</v>
      </c>
    </row>
    <row r="6620" spans="1:7">
      <c r="A6620" s="258" t="s">
        <v>7509</v>
      </c>
      <c r="B6620" s="258" t="s">
        <v>9838</v>
      </c>
      <c r="C6620" s="258">
        <v>2020</v>
      </c>
      <c r="D6620" s="258" t="s">
        <v>927</v>
      </c>
      <c r="E6620" s="258">
        <v>37.369999999999997</v>
      </c>
      <c r="F6620" s="258" t="s">
        <v>3644</v>
      </c>
      <c r="G6620" s="259">
        <f>ROUND(Table3[[#This Row],[Net]],3)</f>
        <v>37.369999999999997</v>
      </c>
    </row>
    <row r="6621" spans="1:7">
      <c r="A6621" s="258" t="s">
        <v>7510</v>
      </c>
      <c r="B6621" s="258" t="s">
        <v>9838</v>
      </c>
      <c r="C6621" s="258">
        <v>2020</v>
      </c>
      <c r="D6621" s="258" t="s">
        <v>927</v>
      </c>
      <c r="E6621" s="258">
        <v>57.72999999999999</v>
      </c>
      <c r="F6621" s="258" t="s">
        <v>3644</v>
      </c>
      <c r="G6621" s="259">
        <f>ROUND(Table3[[#This Row],[Net]],3)</f>
        <v>57.73</v>
      </c>
    </row>
    <row r="6622" spans="1:7">
      <c r="A6622" s="258" t="s">
        <v>7511</v>
      </c>
      <c r="B6622" s="258" t="s">
        <v>9838</v>
      </c>
      <c r="C6622" s="258">
        <v>2020</v>
      </c>
      <c r="D6622" s="258" t="s">
        <v>927</v>
      </c>
      <c r="E6622" s="258">
        <v>54.08</v>
      </c>
      <c r="F6622" s="258" t="s">
        <v>3644</v>
      </c>
      <c r="G6622" s="259">
        <f>ROUND(Table3[[#This Row],[Net]],3)</f>
        <v>54.08</v>
      </c>
    </row>
    <row r="6623" spans="1:7">
      <c r="A6623" s="258" t="s">
        <v>7512</v>
      </c>
      <c r="B6623" s="258" t="s">
        <v>9838</v>
      </c>
      <c r="C6623" s="258">
        <v>2020</v>
      </c>
      <c r="D6623" s="258" t="s">
        <v>927</v>
      </c>
      <c r="E6623" s="258">
        <v>77.03</v>
      </c>
      <c r="F6623" s="258" t="s">
        <v>3644</v>
      </c>
      <c r="G6623" s="259">
        <f>ROUND(Table3[[#This Row],[Net]],3)</f>
        <v>77.03</v>
      </c>
    </row>
    <row r="6624" spans="1:7">
      <c r="A6624" s="258" t="s">
        <v>7513</v>
      </c>
      <c r="B6624" s="258" t="s">
        <v>9838</v>
      </c>
      <c r="C6624" s="258">
        <v>2020</v>
      </c>
      <c r="D6624" s="258" t="s">
        <v>927</v>
      </c>
      <c r="E6624" s="258">
        <v>76.419999999999987</v>
      </c>
      <c r="F6624" s="258" t="s">
        <v>3644</v>
      </c>
      <c r="G6624" s="259">
        <f>ROUND(Table3[[#This Row],[Net]],3)</f>
        <v>76.42</v>
      </c>
    </row>
    <row r="6625" spans="1:7">
      <c r="A6625" s="258" t="s">
        <v>7514</v>
      </c>
      <c r="B6625" s="258" t="s">
        <v>9838</v>
      </c>
      <c r="C6625" s="258">
        <v>2020</v>
      </c>
      <c r="D6625" s="258" t="s">
        <v>927</v>
      </c>
      <c r="E6625" s="258">
        <v>35.630000000000003</v>
      </c>
      <c r="F6625" s="258" t="s">
        <v>3644</v>
      </c>
      <c r="G6625" s="259">
        <f>ROUND(Table3[[#This Row],[Net]],3)</f>
        <v>35.630000000000003</v>
      </c>
    </row>
    <row r="6626" spans="1:7">
      <c r="A6626" s="258" t="s">
        <v>7515</v>
      </c>
      <c r="B6626" s="258" t="s">
        <v>9838</v>
      </c>
      <c r="C6626" s="258">
        <v>2020</v>
      </c>
      <c r="D6626" s="258" t="s">
        <v>927</v>
      </c>
      <c r="E6626" s="258">
        <v>13.760000000000002</v>
      </c>
      <c r="F6626" s="258" t="s">
        <v>3644</v>
      </c>
      <c r="G6626" s="259">
        <f>ROUND(Table3[[#This Row],[Net]],3)</f>
        <v>13.76</v>
      </c>
    </row>
    <row r="6627" spans="1:7">
      <c r="A6627" s="258" t="s">
        <v>7516</v>
      </c>
      <c r="B6627" s="258" t="s">
        <v>9838</v>
      </c>
      <c r="C6627" s="258">
        <v>2020</v>
      </c>
      <c r="D6627" s="258" t="s">
        <v>927</v>
      </c>
      <c r="E6627" s="258">
        <v>99.679999999999978</v>
      </c>
      <c r="F6627" s="258" t="s">
        <v>3644</v>
      </c>
      <c r="G6627" s="259">
        <f>ROUND(Table3[[#This Row],[Net]],3)</f>
        <v>99.68</v>
      </c>
    </row>
    <row r="6628" spans="1:7">
      <c r="A6628" s="258" t="s">
        <v>7517</v>
      </c>
      <c r="B6628" s="258" t="s">
        <v>9838</v>
      </c>
      <c r="C6628" s="258">
        <v>2020</v>
      </c>
      <c r="D6628" s="258" t="s">
        <v>927</v>
      </c>
      <c r="E6628" s="258">
        <v>73.41</v>
      </c>
      <c r="F6628" s="258" t="s">
        <v>3644</v>
      </c>
      <c r="G6628" s="259">
        <f>ROUND(Table3[[#This Row],[Net]],3)</f>
        <v>73.41</v>
      </c>
    </row>
    <row r="6629" spans="1:7">
      <c r="A6629" s="258" t="s">
        <v>7518</v>
      </c>
      <c r="B6629" s="258" t="s">
        <v>9838</v>
      </c>
      <c r="C6629" s="258">
        <v>2020</v>
      </c>
      <c r="D6629" s="258" t="s">
        <v>927</v>
      </c>
      <c r="E6629" s="258">
        <v>58.760000000000005</v>
      </c>
      <c r="F6629" s="258" t="s">
        <v>3644</v>
      </c>
      <c r="G6629" s="259">
        <f>ROUND(Table3[[#This Row],[Net]],3)</f>
        <v>58.76</v>
      </c>
    </row>
    <row r="6630" spans="1:7">
      <c r="A6630" s="258" t="s">
        <v>7519</v>
      </c>
      <c r="B6630" s="258" t="s">
        <v>9838</v>
      </c>
      <c r="C6630" s="258">
        <v>2020</v>
      </c>
      <c r="D6630" s="258" t="s">
        <v>927</v>
      </c>
      <c r="E6630" s="258">
        <v>44.53</v>
      </c>
      <c r="F6630" s="258" t="s">
        <v>3644</v>
      </c>
      <c r="G6630" s="259">
        <f>ROUND(Table3[[#This Row],[Net]],3)</f>
        <v>44.53</v>
      </c>
    </row>
    <row r="6631" spans="1:7">
      <c r="A6631" s="258" t="s">
        <v>7520</v>
      </c>
      <c r="B6631" s="258" t="s">
        <v>9838</v>
      </c>
      <c r="C6631" s="258">
        <v>2020</v>
      </c>
      <c r="D6631" s="258" t="s">
        <v>927</v>
      </c>
      <c r="E6631" s="258">
        <v>177.45</v>
      </c>
      <c r="F6631" s="258" t="s">
        <v>3644</v>
      </c>
      <c r="G6631" s="259">
        <f>ROUND(Table3[[#This Row],[Net]],3)</f>
        <v>177.45</v>
      </c>
    </row>
    <row r="6632" spans="1:7">
      <c r="A6632" s="258" t="s">
        <v>7521</v>
      </c>
      <c r="B6632" s="258" t="s">
        <v>9838</v>
      </c>
      <c r="C6632" s="258">
        <v>2020</v>
      </c>
      <c r="D6632" s="258" t="s">
        <v>927</v>
      </c>
      <c r="E6632" s="258">
        <v>35.840000000000003</v>
      </c>
      <c r="F6632" s="258" t="s">
        <v>3644</v>
      </c>
      <c r="G6632" s="259">
        <f>ROUND(Table3[[#This Row],[Net]],3)</f>
        <v>35.840000000000003</v>
      </c>
    </row>
    <row r="6633" spans="1:7">
      <c r="A6633" s="258" t="s">
        <v>7522</v>
      </c>
      <c r="B6633" s="258" t="s">
        <v>9838</v>
      </c>
      <c r="C6633" s="258">
        <v>2020</v>
      </c>
      <c r="D6633" s="258" t="s">
        <v>927</v>
      </c>
      <c r="E6633" s="258">
        <v>72.41</v>
      </c>
      <c r="F6633" s="258" t="s">
        <v>3644</v>
      </c>
      <c r="G6633" s="259">
        <f>ROUND(Table3[[#This Row],[Net]],3)</f>
        <v>72.41</v>
      </c>
    </row>
    <row r="6634" spans="1:7">
      <c r="A6634" s="258" t="s">
        <v>7523</v>
      </c>
      <c r="B6634" s="258" t="s">
        <v>9838</v>
      </c>
      <c r="C6634" s="258">
        <v>2020</v>
      </c>
      <c r="D6634" s="258" t="s">
        <v>927</v>
      </c>
      <c r="E6634" s="258">
        <v>85.169999999999987</v>
      </c>
      <c r="F6634" s="258" t="s">
        <v>3644</v>
      </c>
      <c r="G6634" s="259">
        <f>ROUND(Table3[[#This Row],[Net]],3)</f>
        <v>85.17</v>
      </c>
    </row>
    <row r="6635" spans="1:7">
      <c r="A6635" s="258" t="s">
        <v>7524</v>
      </c>
      <c r="B6635" s="258" t="s">
        <v>9838</v>
      </c>
      <c r="C6635" s="258">
        <v>2020</v>
      </c>
      <c r="D6635" s="258" t="s">
        <v>927</v>
      </c>
      <c r="E6635" s="258">
        <v>107.69</v>
      </c>
      <c r="F6635" s="258" t="s">
        <v>3644</v>
      </c>
      <c r="G6635" s="259">
        <f>ROUND(Table3[[#This Row],[Net]],3)</f>
        <v>107.69</v>
      </c>
    </row>
    <row r="6636" spans="1:7">
      <c r="A6636" s="258" t="s">
        <v>7525</v>
      </c>
      <c r="B6636" s="258" t="s">
        <v>9838</v>
      </c>
      <c r="C6636" s="258">
        <v>2020</v>
      </c>
      <c r="D6636" s="258" t="s">
        <v>927</v>
      </c>
      <c r="E6636" s="258">
        <v>70.489999999999995</v>
      </c>
      <c r="F6636" s="258" t="s">
        <v>3644</v>
      </c>
      <c r="G6636" s="259">
        <f>ROUND(Table3[[#This Row],[Net]],3)</f>
        <v>70.489999999999995</v>
      </c>
    </row>
    <row r="6637" spans="1:7">
      <c r="A6637" s="258" t="s">
        <v>7526</v>
      </c>
      <c r="B6637" s="258" t="s">
        <v>9838</v>
      </c>
      <c r="C6637" s="258">
        <v>2020</v>
      </c>
      <c r="D6637" s="258" t="s">
        <v>927</v>
      </c>
      <c r="E6637" s="258">
        <v>4.1899999999999995</v>
      </c>
      <c r="F6637" s="258" t="s">
        <v>3644</v>
      </c>
      <c r="G6637" s="259">
        <f>ROUND(Table3[[#This Row],[Net]],3)</f>
        <v>4.1900000000000004</v>
      </c>
    </row>
    <row r="6638" spans="1:7">
      <c r="A6638" s="258" t="s">
        <v>7527</v>
      </c>
      <c r="B6638" s="258" t="s">
        <v>9838</v>
      </c>
      <c r="C6638" s="258">
        <v>2020</v>
      </c>
      <c r="D6638" s="258" t="s">
        <v>927</v>
      </c>
      <c r="E6638" s="258">
        <v>47.220000000000006</v>
      </c>
      <c r="F6638" s="258" t="s">
        <v>3644</v>
      </c>
      <c r="G6638" s="259">
        <f>ROUND(Table3[[#This Row],[Net]],3)</f>
        <v>47.22</v>
      </c>
    </row>
    <row r="6639" spans="1:7">
      <c r="A6639" s="258" t="s">
        <v>7528</v>
      </c>
      <c r="B6639" s="258" t="s">
        <v>9838</v>
      </c>
      <c r="C6639" s="258">
        <v>2020</v>
      </c>
      <c r="D6639" s="258" t="s">
        <v>927</v>
      </c>
      <c r="E6639" s="258">
        <v>138.04</v>
      </c>
      <c r="F6639" s="258" t="s">
        <v>3644</v>
      </c>
      <c r="G6639" s="259">
        <f>ROUND(Table3[[#This Row],[Net]],3)</f>
        <v>138.04</v>
      </c>
    </row>
    <row r="6640" spans="1:7">
      <c r="A6640" s="258" t="s">
        <v>7529</v>
      </c>
      <c r="B6640" s="258" t="s">
        <v>9838</v>
      </c>
      <c r="C6640" s="258">
        <v>2020</v>
      </c>
      <c r="D6640" s="258" t="s">
        <v>927</v>
      </c>
      <c r="E6640" s="258">
        <v>74.359999999999985</v>
      </c>
      <c r="F6640" s="258" t="s">
        <v>3644</v>
      </c>
      <c r="G6640" s="259">
        <f>ROUND(Table3[[#This Row],[Net]],3)</f>
        <v>74.36</v>
      </c>
    </row>
    <row r="6641" spans="1:7">
      <c r="A6641" s="258" t="s">
        <v>7530</v>
      </c>
      <c r="B6641" s="258" t="s">
        <v>9838</v>
      </c>
      <c r="C6641" s="258">
        <v>2020</v>
      </c>
      <c r="D6641" s="258" t="s">
        <v>927</v>
      </c>
      <c r="E6641" s="258">
        <v>48.56</v>
      </c>
      <c r="F6641" s="258" t="s">
        <v>3644</v>
      </c>
      <c r="G6641" s="259">
        <f>ROUND(Table3[[#This Row],[Net]],3)</f>
        <v>48.56</v>
      </c>
    </row>
    <row r="6642" spans="1:7">
      <c r="A6642" s="258" t="s">
        <v>7531</v>
      </c>
      <c r="B6642" s="258" t="s">
        <v>9838</v>
      </c>
      <c r="C6642" s="258">
        <v>2020</v>
      </c>
      <c r="D6642" s="258" t="s">
        <v>927</v>
      </c>
      <c r="E6642" s="258">
        <v>62.260000000000005</v>
      </c>
      <c r="F6642" s="258" t="s">
        <v>3644</v>
      </c>
      <c r="G6642" s="259">
        <f>ROUND(Table3[[#This Row],[Net]],3)</f>
        <v>62.26</v>
      </c>
    </row>
    <row r="6643" spans="1:7">
      <c r="A6643" s="258" t="s">
        <v>7532</v>
      </c>
      <c r="B6643" s="258" t="s">
        <v>9838</v>
      </c>
      <c r="C6643" s="258">
        <v>2020</v>
      </c>
      <c r="D6643" s="258" t="s">
        <v>927</v>
      </c>
      <c r="E6643" s="258">
        <v>79.949999999999989</v>
      </c>
      <c r="F6643" s="258" t="s">
        <v>3644</v>
      </c>
      <c r="G6643" s="259">
        <f>ROUND(Table3[[#This Row],[Net]],3)</f>
        <v>79.95</v>
      </c>
    </row>
    <row r="6644" spans="1:7">
      <c r="A6644" s="258" t="s">
        <v>7533</v>
      </c>
      <c r="B6644" s="258" t="s">
        <v>9838</v>
      </c>
      <c r="C6644" s="258">
        <v>2020</v>
      </c>
      <c r="D6644" s="258" t="s">
        <v>927</v>
      </c>
      <c r="E6644" s="258">
        <v>69.209999999999994</v>
      </c>
      <c r="F6644" s="258" t="s">
        <v>3644</v>
      </c>
      <c r="G6644" s="259">
        <f>ROUND(Table3[[#This Row],[Net]],3)</f>
        <v>69.209999999999994</v>
      </c>
    </row>
    <row r="6645" spans="1:7">
      <c r="A6645" s="258" t="s">
        <v>7534</v>
      </c>
      <c r="B6645" s="258" t="s">
        <v>9838</v>
      </c>
      <c r="C6645" s="258">
        <v>2020</v>
      </c>
      <c r="D6645" s="258" t="s">
        <v>927</v>
      </c>
      <c r="E6645" s="258">
        <v>16.989999999999998</v>
      </c>
      <c r="F6645" s="258" t="s">
        <v>3644</v>
      </c>
      <c r="G6645" s="259">
        <f>ROUND(Table3[[#This Row],[Net]],3)</f>
        <v>16.989999999999998</v>
      </c>
    </row>
    <row r="6646" spans="1:7">
      <c r="A6646" s="258" t="s">
        <v>7535</v>
      </c>
      <c r="B6646" s="258" t="s">
        <v>9838</v>
      </c>
      <c r="C6646" s="258">
        <v>2020</v>
      </c>
      <c r="D6646" s="258" t="s">
        <v>927</v>
      </c>
      <c r="E6646" s="258">
        <v>148.01</v>
      </c>
      <c r="F6646" s="258" t="s">
        <v>3644</v>
      </c>
      <c r="G6646" s="259">
        <f>ROUND(Table3[[#This Row],[Net]],3)</f>
        <v>148.01</v>
      </c>
    </row>
    <row r="6647" spans="1:7">
      <c r="A6647" s="258" t="s">
        <v>7536</v>
      </c>
      <c r="B6647" s="258" t="s">
        <v>9838</v>
      </c>
      <c r="C6647" s="258">
        <v>2020</v>
      </c>
      <c r="D6647" s="258" t="s">
        <v>927</v>
      </c>
      <c r="E6647" s="258">
        <v>93.210000000000008</v>
      </c>
      <c r="F6647" s="258" t="s">
        <v>3644</v>
      </c>
      <c r="G6647" s="259">
        <f>ROUND(Table3[[#This Row],[Net]],3)</f>
        <v>93.21</v>
      </c>
    </row>
    <row r="6648" spans="1:7">
      <c r="A6648" s="258" t="s">
        <v>7537</v>
      </c>
      <c r="B6648" s="258" t="s">
        <v>9838</v>
      </c>
      <c r="C6648" s="258">
        <v>2020</v>
      </c>
      <c r="D6648" s="258" t="s">
        <v>927</v>
      </c>
      <c r="E6648" s="258">
        <v>33.36</v>
      </c>
      <c r="F6648" s="258" t="s">
        <v>3644</v>
      </c>
      <c r="G6648" s="259">
        <f>ROUND(Table3[[#This Row],[Net]],3)</f>
        <v>33.36</v>
      </c>
    </row>
    <row r="6649" spans="1:7">
      <c r="A6649" s="258" t="s">
        <v>7538</v>
      </c>
      <c r="B6649" s="258" t="s">
        <v>9838</v>
      </c>
      <c r="C6649" s="258">
        <v>2020</v>
      </c>
      <c r="D6649" s="258" t="s">
        <v>927</v>
      </c>
      <c r="E6649" s="258">
        <v>78.61</v>
      </c>
      <c r="F6649" s="258" t="s">
        <v>3644</v>
      </c>
      <c r="G6649" s="259">
        <f>ROUND(Table3[[#This Row],[Net]],3)</f>
        <v>78.61</v>
      </c>
    </row>
    <row r="6650" spans="1:7">
      <c r="A6650" s="258" t="s">
        <v>7539</v>
      </c>
      <c r="B6650" s="258" t="s">
        <v>9838</v>
      </c>
      <c r="C6650" s="258">
        <v>2020</v>
      </c>
      <c r="D6650" s="258" t="s">
        <v>927</v>
      </c>
      <c r="E6650" s="258">
        <v>184.20000000000002</v>
      </c>
      <c r="F6650" s="258" t="s">
        <v>3644</v>
      </c>
      <c r="G6650" s="259">
        <f>ROUND(Table3[[#This Row],[Net]],3)</f>
        <v>184.2</v>
      </c>
    </row>
    <row r="6651" spans="1:7">
      <c r="A6651" s="258" t="s">
        <v>7540</v>
      </c>
      <c r="B6651" s="258" t="s">
        <v>9838</v>
      </c>
      <c r="C6651" s="258">
        <v>2020</v>
      </c>
      <c r="D6651" s="258" t="s">
        <v>927</v>
      </c>
      <c r="E6651" s="258">
        <v>108.67999999999999</v>
      </c>
      <c r="F6651" s="258" t="s">
        <v>3644</v>
      </c>
      <c r="G6651" s="259">
        <f>ROUND(Table3[[#This Row],[Net]],3)</f>
        <v>108.68</v>
      </c>
    </row>
    <row r="6652" spans="1:7">
      <c r="A6652" s="258" t="s">
        <v>7541</v>
      </c>
      <c r="B6652" s="258" t="s">
        <v>9838</v>
      </c>
      <c r="C6652" s="258">
        <v>2020</v>
      </c>
      <c r="D6652" s="258" t="s">
        <v>933</v>
      </c>
      <c r="E6652" s="258">
        <v>41.339999999999996</v>
      </c>
      <c r="F6652" s="258" t="s">
        <v>3644</v>
      </c>
      <c r="G6652" s="259">
        <f>ROUND(Table3[[#This Row],[Net]],3)</f>
        <v>41.34</v>
      </c>
    </row>
    <row r="6653" spans="1:7">
      <c r="A6653" s="258" t="s">
        <v>7542</v>
      </c>
      <c r="B6653" s="258" t="s">
        <v>9838</v>
      </c>
      <c r="C6653" s="258">
        <v>2020</v>
      </c>
      <c r="D6653" s="258" t="s">
        <v>933</v>
      </c>
      <c r="E6653" s="258">
        <v>15.649999999999999</v>
      </c>
      <c r="F6653" s="258" t="s">
        <v>3644</v>
      </c>
      <c r="G6653" s="259">
        <f>ROUND(Table3[[#This Row],[Net]],3)</f>
        <v>15.65</v>
      </c>
    </row>
    <row r="6654" spans="1:7">
      <c r="A6654" s="258" t="s">
        <v>7543</v>
      </c>
      <c r="B6654" s="258" t="s">
        <v>9838</v>
      </c>
      <c r="C6654" s="258">
        <v>2020</v>
      </c>
      <c r="D6654" s="258" t="s">
        <v>933</v>
      </c>
      <c r="E6654" s="258">
        <v>50.010000000000005</v>
      </c>
      <c r="F6654" s="258" t="s">
        <v>3644</v>
      </c>
      <c r="G6654" s="259">
        <f>ROUND(Table3[[#This Row],[Net]],3)</f>
        <v>50.01</v>
      </c>
    </row>
    <row r="6655" spans="1:7">
      <c r="A6655" s="258" t="s">
        <v>7544</v>
      </c>
      <c r="B6655" s="258" t="s">
        <v>9838</v>
      </c>
      <c r="C6655" s="258">
        <v>2020</v>
      </c>
      <c r="D6655" s="258" t="s">
        <v>933</v>
      </c>
      <c r="E6655" s="258">
        <v>78.430000000000007</v>
      </c>
      <c r="F6655" s="258" t="s">
        <v>3644</v>
      </c>
      <c r="G6655" s="259">
        <f>ROUND(Table3[[#This Row],[Net]],3)</f>
        <v>78.430000000000007</v>
      </c>
    </row>
    <row r="6656" spans="1:7">
      <c r="A6656" s="258" t="s">
        <v>7545</v>
      </c>
      <c r="B6656" s="258" t="s">
        <v>9838</v>
      </c>
      <c r="C6656" s="258">
        <v>2020</v>
      </c>
      <c r="D6656" s="258" t="s">
        <v>933</v>
      </c>
      <c r="E6656" s="258">
        <v>69.910000000000011</v>
      </c>
      <c r="F6656" s="258" t="s">
        <v>3644</v>
      </c>
      <c r="G6656" s="259">
        <f>ROUND(Table3[[#This Row],[Net]],3)</f>
        <v>69.91</v>
      </c>
    </row>
    <row r="6657" spans="1:7">
      <c r="A6657" s="258" t="s">
        <v>7546</v>
      </c>
      <c r="B6657" s="258" t="s">
        <v>9838</v>
      </c>
      <c r="C6657" s="258">
        <v>2020</v>
      </c>
      <c r="D6657" s="258" t="s">
        <v>933</v>
      </c>
      <c r="E6657" s="258">
        <v>36.650000000000006</v>
      </c>
      <c r="F6657" s="258" t="s">
        <v>3644</v>
      </c>
      <c r="G6657" s="259">
        <f>ROUND(Table3[[#This Row],[Net]],3)</f>
        <v>36.65</v>
      </c>
    </row>
    <row r="6658" spans="1:7">
      <c r="A6658" s="258" t="s">
        <v>7547</v>
      </c>
      <c r="B6658" s="258" t="s">
        <v>9838</v>
      </c>
      <c r="C6658" s="258">
        <v>2020</v>
      </c>
      <c r="D6658" s="258" t="s">
        <v>933</v>
      </c>
      <c r="E6658" s="258">
        <v>26.59</v>
      </c>
      <c r="F6658" s="258" t="s">
        <v>3644</v>
      </c>
      <c r="G6658" s="259">
        <f>ROUND(Table3[[#This Row],[Net]],3)</f>
        <v>26.59</v>
      </c>
    </row>
    <row r="6659" spans="1:7">
      <c r="A6659" s="258" t="s">
        <v>7548</v>
      </c>
      <c r="B6659" s="258" t="s">
        <v>9838</v>
      </c>
      <c r="C6659" s="258">
        <v>2020</v>
      </c>
      <c r="D6659" s="258" t="s">
        <v>933</v>
      </c>
      <c r="E6659" s="258">
        <v>30.87</v>
      </c>
      <c r="F6659" s="258" t="s">
        <v>3644</v>
      </c>
      <c r="G6659" s="259">
        <f>ROUND(Table3[[#This Row],[Net]],3)</f>
        <v>30.87</v>
      </c>
    </row>
    <row r="6660" spans="1:7">
      <c r="A6660" s="258" t="s">
        <v>7549</v>
      </c>
      <c r="B6660" s="258" t="s">
        <v>9838</v>
      </c>
      <c r="C6660" s="258">
        <v>2020</v>
      </c>
      <c r="D6660" s="258" t="s">
        <v>933</v>
      </c>
      <c r="E6660" s="258">
        <v>43.890000000000008</v>
      </c>
      <c r="F6660" s="258" t="s">
        <v>3644</v>
      </c>
      <c r="G6660" s="259">
        <f>ROUND(Table3[[#This Row],[Net]],3)</f>
        <v>43.89</v>
      </c>
    </row>
    <row r="6661" spans="1:7">
      <c r="A6661" s="258" t="s">
        <v>7550</v>
      </c>
      <c r="B6661" s="258" t="s">
        <v>9838</v>
      </c>
      <c r="C6661" s="258">
        <v>2020</v>
      </c>
      <c r="D6661" s="258" t="s">
        <v>933</v>
      </c>
      <c r="E6661" s="258">
        <v>27.240000000000006</v>
      </c>
      <c r="F6661" s="258" t="s">
        <v>3644</v>
      </c>
      <c r="G6661" s="259">
        <f>ROUND(Table3[[#This Row],[Net]],3)</f>
        <v>27.24</v>
      </c>
    </row>
    <row r="6662" spans="1:7">
      <c r="A6662" s="258" t="s">
        <v>7551</v>
      </c>
      <c r="B6662" s="258" t="s">
        <v>9838</v>
      </c>
      <c r="C6662" s="258">
        <v>2020</v>
      </c>
      <c r="D6662" s="258" t="s">
        <v>933</v>
      </c>
      <c r="E6662" s="258">
        <v>45.470000000000006</v>
      </c>
      <c r="F6662" s="258" t="s">
        <v>3644</v>
      </c>
      <c r="G6662" s="259">
        <f>ROUND(Table3[[#This Row],[Net]],3)</f>
        <v>45.47</v>
      </c>
    </row>
    <row r="6663" spans="1:7">
      <c r="A6663" s="258" t="s">
        <v>7552</v>
      </c>
      <c r="B6663" s="258" t="s">
        <v>9838</v>
      </c>
      <c r="C6663" s="258">
        <v>2020</v>
      </c>
      <c r="D6663" s="258" t="s">
        <v>933</v>
      </c>
      <c r="E6663" s="258">
        <v>33.199999999999996</v>
      </c>
      <c r="F6663" s="258" t="s">
        <v>3644</v>
      </c>
      <c r="G6663" s="259">
        <f>ROUND(Table3[[#This Row],[Net]],3)</f>
        <v>33.200000000000003</v>
      </c>
    </row>
    <row r="6664" spans="1:7">
      <c r="A6664" s="258" t="s">
        <v>7553</v>
      </c>
      <c r="B6664" s="258" t="s">
        <v>9838</v>
      </c>
      <c r="C6664" s="258">
        <v>2020</v>
      </c>
      <c r="D6664" s="258" t="s">
        <v>933</v>
      </c>
      <c r="E6664" s="258">
        <v>18.150000000000002</v>
      </c>
      <c r="F6664" s="258" t="s">
        <v>3644</v>
      </c>
      <c r="G6664" s="259">
        <f>ROUND(Table3[[#This Row],[Net]],3)</f>
        <v>18.149999999999999</v>
      </c>
    </row>
    <row r="6665" spans="1:7">
      <c r="A6665" s="258" t="s">
        <v>7554</v>
      </c>
      <c r="B6665" s="258" t="s">
        <v>9838</v>
      </c>
      <c r="C6665" s="258">
        <v>2020</v>
      </c>
      <c r="D6665" s="258" t="s">
        <v>933</v>
      </c>
      <c r="E6665" s="258">
        <v>86.87</v>
      </c>
      <c r="F6665" s="258" t="s">
        <v>3644</v>
      </c>
      <c r="G6665" s="259">
        <f>ROUND(Table3[[#This Row],[Net]],3)</f>
        <v>86.87</v>
      </c>
    </row>
    <row r="6666" spans="1:7">
      <c r="A6666" s="258" t="s">
        <v>7555</v>
      </c>
      <c r="B6666" s="258" t="s">
        <v>9838</v>
      </c>
      <c r="C6666" s="258">
        <v>2020</v>
      </c>
      <c r="D6666" s="258" t="s">
        <v>933</v>
      </c>
      <c r="E6666" s="258">
        <v>62.490000000000009</v>
      </c>
      <c r="F6666" s="258" t="s">
        <v>3644</v>
      </c>
      <c r="G6666" s="259">
        <f>ROUND(Table3[[#This Row],[Net]],3)</f>
        <v>62.49</v>
      </c>
    </row>
    <row r="6667" spans="1:7">
      <c r="A6667" s="258" t="s">
        <v>7556</v>
      </c>
      <c r="B6667" s="258" t="s">
        <v>9838</v>
      </c>
      <c r="C6667" s="258">
        <v>2020</v>
      </c>
      <c r="D6667" s="258" t="s">
        <v>933</v>
      </c>
      <c r="E6667" s="258">
        <v>10.75</v>
      </c>
      <c r="F6667" s="258" t="s">
        <v>3644</v>
      </c>
      <c r="G6667" s="259">
        <f>ROUND(Table3[[#This Row],[Net]],3)</f>
        <v>10.75</v>
      </c>
    </row>
    <row r="6668" spans="1:7">
      <c r="A6668" s="258" t="s">
        <v>7557</v>
      </c>
      <c r="B6668" s="258" t="s">
        <v>9838</v>
      </c>
      <c r="C6668" s="258">
        <v>2020</v>
      </c>
      <c r="D6668" s="258" t="s">
        <v>933</v>
      </c>
      <c r="E6668" s="258">
        <v>21.790000000000003</v>
      </c>
      <c r="F6668" s="258" t="s">
        <v>3644</v>
      </c>
      <c r="G6668" s="259">
        <f>ROUND(Table3[[#This Row],[Net]],3)</f>
        <v>21.79</v>
      </c>
    </row>
    <row r="6669" spans="1:7">
      <c r="A6669" s="258" t="s">
        <v>7558</v>
      </c>
      <c r="B6669" s="258" t="s">
        <v>9838</v>
      </c>
      <c r="C6669" s="258">
        <v>2020</v>
      </c>
      <c r="D6669" s="258" t="s">
        <v>933</v>
      </c>
      <c r="E6669" s="258">
        <v>55.690000000000005</v>
      </c>
      <c r="F6669" s="258" t="s">
        <v>3644</v>
      </c>
      <c r="G6669" s="259">
        <f>ROUND(Table3[[#This Row],[Net]],3)</f>
        <v>55.69</v>
      </c>
    </row>
    <row r="6670" spans="1:7">
      <c r="A6670" s="258" t="s">
        <v>7559</v>
      </c>
      <c r="B6670" s="258" t="s">
        <v>9838</v>
      </c>
      <c r="C6670" s="258">
        <v>2020</v>
      </c>
      <c r="D6670" s="258" t="s">
        <v>933</v>
      </c>
      <c r="E6670" s="258">
        <v>23.040000000000003</v>
      </c>
      <c r="F6670" s="258" t="s">
        <v>3644</v>
      </c>
      <c r="G6670" s="259">
        <f>ROUND(Table3[[#This Row],[Net]],3)</f>
        <v>23.04</v>
      </c>
    </row>
    <row r="6671" spans="1:7">
      <c r="A6671" s="258" t="s">
        <v>7560</v>
      </c>
      <c r="B6671" s="258" t="s">
        <v>9838</v>
      </c>
      <c r="C6671" s="258">
        <v>2020</v>
      </c>
      <c r="D6671" s="258" t="s">
        <v>933</v>
      </c>
      <c r="E6671" s="258">
        <v>132.43</v>
      </c>
      <c r="F6671" s="258" t="s">
        <v>3644</v>
      </c>
      <c r="G6671" s="259">
        <f>ROUND(Table3[[#This Row],[Net]],3)</f>
        <v>132.43</v>
      </c>
    </row>
    <row r="6672" spans="1:7">
      <c r="A6672" s="258" t="s">
        <v>7561</v>
      </c>
      <c r="B6672" s="258" t="s">
        <v>9838</v>
      </c>
      <c r="C6672" s="258">
        <v>2020</v>
      </c>
      <c r="D6672" s="258" t="s">
        <v>933</v>
      </c>
      <c r="E6672" s="258">
        <v>28.419999999999995</v>
      </c>
      <c r="F6672" s="258" t="s">
        <v>3644</v>
      </c>
      <c r="G6672" s="259">
        <f>ROUND(Table3[[#This Row],[Net]],3)</f>
        <v>28.42</v>
      </c>
    </row>
    <row r="6673" spans="1:7">
      <c r="A6673" s="258" t="s">
        <v>7562</v>
      </c>
      <c r="B6673" s="258" t="s">
        <v>9838</v>
      </c>
      <c r="C6673" s="258">
        <v>2020</v>
      </c>
      <c r="D6673" s="258" t="s">
        <v>933</v>
      </c>
      <c r="E6673" s="258">
        <v>113.05</v>
      </c>
      <c r="F6673" s="258" t="s">
        <v>3644</v>
      </c>
      <c r="G6673" s="259">
        <f>ROUND(Table3[[#This Row],[Net]],3)</f>
        <v>113.05</v>
      </c>
    </row>
    <row r="6674" spans="1:7">
      <c r="A6674" s="258" t="s">
        <v>7563</v>
      </c>
      <c r="B6674" s="258" t="s">
        <v>9838</v>
      </c>
      <c r="C6674" s="258">
        <v>2020</v>
      </c>
      <c r="D6674" s="258" t="s">
        <v>933</v>
      </c>
      <c r="E6674" s="258">
        <v>26.93</v>
      </c>
      <c r="F6674" s="258" t="s">
        <v>3644</v>
      </c>
      <c r="G6674" s="259">
        <f>ROUND(Table3[[#This Row],[Net]],3)</f>
        <v>26.93</v>
      </c>
    </row>
    <row r="6675" spans="1:7">
      <c r="A6675" s="258" t="s">
        <v>7564</v>
      </c>
      <c r="B6675" s="258" t="s">
        <v>9838</v>
      </c>
      <c r="C6675" s="258">
        <v>2020</v>
      </c>
      <c r="D6675" s="258" t="s">
        <v>933</v>
      </c>
      <c r="E6675" s="258">
        <v>51.15</v>
      </c>
      <c r="F6675" s="258" t="s">
        <v>3644</v>
      </c>
      <c r="G6675" s="259">
        <f>ROUND(Table3[[#This Row],[Net]],3)</f>
        <v>51.15</v>
      </c>
    </row>
    <row r="6676" spans="1:7">
      <c r="A6676" s="258" t="s">
        <v>7565</v>
      </c>
      <c r="B6676" s="258" t="s">
        <v>9838</v>
      </c>
      <c r="C6676" s="258">
        <v>2020</v>
      </c>
      <c r="D6676" s="258" t="s">
        <v>933</v>
      </c>
      <c r="E6676" s="258">
        <v>29.27</v>
      </c>
      <c r="F6676" s="258" t="s">
        <v>3644</v>
      </c>
      <c r="G6676" s="259">
        <f>ROUND(Table3[[#This Row],[Net]],3)</f>
        <v>29.27</v>
      </c>
    </row>
    <row r="6677" spans="1:7">
      <c r="A6677" s="258" t="s">
        <v>7566</v>
      </c>
      <c r="B6677" s="258" t="s">
        <v>9838</v>
      </c>
      <c r="C6677" s="258">
        <v>2020</v>
      </c>
      <c r="D6677" s="258" t="s">
        <v>933</v>
      </c>
      <c r="E6677" s="258">
        <v>29.79</v>
      </c>
      <c r="F6677" s="258" t="s">
        <v>3644</v>
      </c>
      <c r="G6677" s="259">
        <f>ROUND(Table3[[#This Row],[Net]],3)</f>
        <v>29.79</v>
      </c>
    </row>
    <row r="6678" spans="1:7">
      <c r="A6678" s="258" t="s">
        <v>7567</v>
      </c>
      <c r="B6678" s="258" t="s">
        <v>9838</v>
      </c>
      <c r="C6678" s="258">
        <v>2020</v>
      </c>
      <c r="D6678" s="258" t="s">
        <v>933</v>
      </c>
      <c r="E6678" s="258">
        <v>1.42</v>
      </c>
      <c r="F6678" s="258" t="s">
        <v>3644</v>
      </c>
      <c r="G6678" s="259">
        <f>ROUND(Table3[[#This Row],[Net]],3)</f>
        <v>1.42</v>
      </c>
    </row>
    <row r="6679" spans="1:7">
      <c r="A6679" s="258" t="s">
        <v>7568</v>
      </c>
      <c r="B6679" s="258" t="s">
        <v>9838</v>
      </c>
      <c r="C6679" s="258">
        <v>2020</v>
      </c>
      <c r="D6679" s="258" t="s">
        <v>933</v>
      </c>
      <c r="E6679" s="258">
        <v>23.1</v>
      </c>
      <c r="F6679" s="258" t="s">
        <v>3644</v>
      </c>
      <c r="G6679" s="259">
        <f>ROUND(Table3[[#This Row],[Net]],3)</f>
        <v>23.1</v>
      </c>
    </row>
    <row r="6680" spans="1:7">
      <c r="A6680" s="258" t="s">
        <v>7569</v>
      </c>
      <c r="B6680" s="258" t="s">
        <v>9838</v>
      </c>
      <c r="C6680" s="258">
        <v>2020</v>
      </c>
      <c r="D6680" s="258" t="s">
        <v>933</v>
      </c>
      <c r="E6680" s="258">
        <v>26.61</v>
      </c>
      <c r="F6680" s="258" t="s">
        <v>3644</v>
      </c>
      <c r="G6680" s="259">
        <f>ROUND(Table3[[#This Row],[Net]],3)</f>
        <v>26.61</v>
      </c>
    </row>
    <row r="6681" spans="1:7">
      <c r="A6681" s="258" t="s">
        <v>7570</v>
      </c>
      <c r="B6681" s="258" t="s">
        <v>9838</v>
      </c>
      <c r="C6681" s="258">
        <v>2020</v>
      </c>
      <c r="D6681" s="258" t="s">
        <v>933</v>
      </c>
      <c r="E6681" s="258">
        <v>31.36</v>
      </c>
      <c r="F6681" s="258" t="s">
        <v>3644</v>
      </c>
      <c r="G6681" s="259">
        <f>ROUND(Table3[[#This Row],[Net]],3)</f>
        <v>31.36</v>
      </c>
    </row>
    <row r="6682" spans="1:7">
      <c r="A6682" s="258" t="s">
        <v>7571</v>
      </c>
      <c r="B6682" s="258" t="s">
        <v>9838</v>
      </c>
      <c r="C6682" s="258">
        <v>2020</v>
      </c>
      <c r="D6682" s="258" t="s">
        <v>933</v>
      </c>
      <c r="E6682" s="258">
        <v>54.059999999999995</v>
      </c>
      <c r="F6682" s="258" t="s">
        <v>3644</v>
      </c>
      <c r="G6682" s="259">
        <f>ROUND(Table3[[#This Row],[Net]],3)</f>
        <v>54.06</v>
      </c>
    </row>
    <row r="6683" spans="1:7">
      <c r="A6683" s="258" t="s">
        <v>7572</v>
      </c>
      <c r="B6683" s="258" t="s">
        <v>9838</v>
      </c>
      <c r="C6683" s="258">
        <v>2020</v>
      </c>
      <c r="D6683" s="258" t="s">
        <v>933</v>
      </c>
      <c r="E6683" s="258">
        <v>70.63</v>
      </c>
      <c r="F6683" s="258" t="s">
        <v>3644</v>
      </c>
      <c r="G6683" s="259">
        <f>ROUND(Table3[[#This Row],[Net]],3)</f>
        <v>70.63</v>
      </c>
    </row>
    <row r="6684" spans="1:7">
      <c r="A6684" s="258" t="s">
        <v>7573</v>
      </c>
      <c r="B6684" s="258" t="s">
        <v>9838</v>
      </c>
      <c r="C6684" s="258">
        <v>2020</v>
      </c>
      <c r="D6684" s="258" t="s">
        <v>933</v>
      </c>
      <c r="E6684" s="258">
        <v>30.72</v>
      </c>
      <c r="F6684" s="258" t="s">
        <v>3644</v>
      </c>
      <c r="G6684" s="259">
        <f>ROUND(Table3[[#This Row],[Net]],3)</f>
        <v>30.72</v>
      </c>
    </row>
    <row r="6685" spans="1:7">
      <c r="A6685" s="258" t="s">
        <v>7574</v>
      </c>
      <c r="B6685" s="258" t="s">
        <v>9838</v>
      </c>
      <c r="C6685" s="258">
        <v>2020</v>
      </c>
      <c r="D6685" s="258" t="s">
        <v>933</v>
      </c>
      <c r="E6685" s="258">
        <v>45.559999999999988</v>
      </c>
      <c r="F6685" s="258" t="s">
        <v>3644</v>
      </c>
      <c r="G6685" s="259">
        <f>ROUND(Table3[[#This Row],[Net]],3)</f>
        <v>45.56</v>
      </c>
    </row>
    <row r="6686" spans="1:7">
      <c r="A6686" s="258" t="s">
        <v>7575</v>
      </c>
      <c r="B6686" s="258" t="s">
        <v>9838</v>
      </c>
      <c r="C6686" s="258">
        <v>2020</v>
      </c>
      <c r="D6686" s="258" t="s">
        <v>933</v>
      </c>
      <c r="E6686" s="258">
        <v>21.04</v>
      </c>
      <c r="F6686" s="258" t="s">
        <v>3644</v>
      </c>
      <c r="G6686" s="259">
        <f>ROUND(Table3[[#This Row],[Net]],3)</f>
        <v>21.04</v>
      </c>
    </row>
    <row r="6687" spans="1:7">
      <c r="A6687" s="258" t="s">
        <v>7576</v>
      </c>
      <c r="B6687" s="258" t="s">
        <v>9838</v>
      </c>
      <c r="C6687" s="258">
        <v>2020</v>
      </c>
      <c r="D6687" s="258" t="s">
        <v>933</v>
      </c>
      <c r="E6687" s="258">
        <v>54.56</v>
      </c>
      <c r="F6687" s="258" t="s">
        <v>3644</v>
      </c>
      <c r="G6687" s="259">
        <f>ROUND(Table3[[#This Row],[Net]],3)</f>
        <v>54.56</v>
      </c>
    </row>
    <row r="6688" spans="1:7">
      <c r="A6688" s="258" t="s">
        <v>7577</v>
      </c>
      <c r="B6688" s="258" t="s">
        <v>9838</v>
      </c>
      <c r="C6688" s="258">
        <v>2020</v>
      </c>
      <c r="D6688" s="258" t="s">
        <v>933</v>
      </c>
      <c r="E6688" s="258">
        <v>30.070000000000004</v>
      </c>
      <c r="F6688" s="258" t="s">
        <v>3644</v>
      </c>
      <c r="G6688" s="259">
        <f>ROUND(Table3[[#This Row],[Net]],3)</f>
        <v>30.07</v>
      </c>
    </row>
    <row r="6689" spans="1:7">
      <c r="A6689" s="258" t="s">
        <v>7578</v>
      </c>
      <c r="B6689" s="258" t="s">
        <v>9838</v>
      </c>
      <c r="C6689" s="258">
        <v>2020</v>
      </c>
      <c r="D6689" s="258" t="s">
        <v>933</v>
      </c>
      <c r="E6689" s="258">
        <v>19.659999999999997</v>
      </c>
      <c r="F6689" s="258" t="s">
        <v>3644</v>
      </c>
      <c r="G6689" s="259">
        <f>ROUND(Table3[[#This Row],[Net]],3)</f>
        <v>19.66</v>
      </c>
    </row>
    <row r="6690" spans="1:7">
      <c r="A6690" s="258" t="s">
        <v>7579</v>
      </c>
      <c r="B6690" s="258" t="s">
        <v>9838</v>
      </c>
      <c r="C6690" s="258">
        <v>2020</v>
      </c>
      <c r="D6690" s="258" t="s">
        <v>933</v>
      </c>
      <c r="E6690" s="258">
        <v>30.209999999999994</v>
      </c>
      <c r="F6690" s="258" t="s">
        <v>3644</v>
      </c>
      <c r="G6690" s="259">
        <f>ROUND(Table3[[#This Row],[Net]],3)</f>
        <v>30.21</v>
      </c>
    </row>
    <row r="6691" spans="1:7">
      <c r="A6691" s="258" t="s">
        <v>7580</v>
      </c>
      <c r="B6691" s="258" t="s">
        <v>9838</v>
      </c>
      <c r="C6691" s="258">
        <v>2020</v>
      </c>
      <c r="D6691" s="258" t="s">
        <v>933</v>
      </c>
      <c r="E6691" s="258">
        <v>47.610000000000007</v>
      </c>
      <c r="F6691" s="258" t="s">
        <v>3644</v>
      </c>
      <c r="G6691" s="259">
        <f>ROUND(Table3[[#This Row],[Net]],3)</f>
        <v>47.61</v>
      </c>
    </row>
    <row r="6692" spans="1:7">
      <c r="A6692" s="258" t="s">
        <v>7581</v>
      </c>
      <c r="B6692" s="258" t="s">
        <v>9838</v>
      </c>
      <c r="C6692" s="258">
        <v>2020</v>
      </c>
      <c r="D6692" s="258" t="s">
        <v>933</v>
      </c>
      <c r="E6692" s="258">
        <v>46.24</v>
      </c>
      <c r="F6692" s="258" t="s">
        <v>3644</v>
      </c>
      <c r="G6692" s="259">
        <f>ROUND(Table3[[#This Row],[Net]],3)</f>
        <v>46.24</v>
      </c>
    </row>
    <row r="6693" spans="1:7">
      <c r="A6693" s="258" t="s">
        <v>7582</v>
      </c>
      <c r="B6693" s="258" t="s">
        <v>9838</v>
      </c>
      <c r="C6693" s="258">
        <v>2020</v>
      </c>
      <c r="D6693" s="258" t="s">
        <v>933</v>
      </c>
      <c r="E6693" s="258">
        <v>55.489999999999995</v>
      </c>
      <c r="F6693" s="258" t="s">
        <v>3644</v>
      </c>
      <c r="G6693" s="259">
        <f>ROUND(Table3[[#This Row],[Net]],3)</f>
        <v>55.49</v>
      </c>
    </row>
    <row r="6694" spans="1:7">
      <c r="A6694" s="258" t="s">
        <v>7583</v>
      </c>
      <c r="B6694" s="258" t="s">
        <v>9838</v>
      </c>
      <c r="C6694" s="258">
        <v>2020</v>
      </c>
      <c r="D6694" s="258" t="s">
        <v>933</v>
      </c>
      <c r="E6694" s="258">
        <v>13.700000000000001</v>
      </c>
      <c r="F6694" s="258" t="s">
        <v>3644</v>
      </c>
      <c r="G6694" s="259">
        <f>ROUND(Table3[[#This Row],[Net]],3)</f>
        <v>13.7</v>
      </c>
    </row>
    <row r="6695" spans="1:7">
      <c r="A6695" s="258" t="s">
        <v>7584</v>
      </c>
      <c r="B6695" s="258" t="s">
        <v>9838</v>
      </c>
      <c r="C6695" s="258">
        <v>2020</v>
      </c>
      <c r="D6695" s="258" t="s">
        <v>933</v>
      </c>
      <c r="E6695" s="258">
        <v>74.91</v>
      </c>
      <c r="F6695" s="258" t="s">
        <v>3644</v>
      </c>
      <c r="G6695" s="259">
        <f>ROUND(Table3[[#This Row],[Net]],3)</f>
        <v>74.91</v>
      </c>
    </row>
    <row r="6696" spans="1:7">
      <c r="A6696" s="258" t="s">
        <v>7585</v>
      </c>
      <c r="B6696" s="258" t="s">
        <v>9838</v>
      </c>
      <c r="C6696" s="258">
        <v>2020</v>
      </c>
      <c r="D6696" s="258" t="s">
        <v>933</v>
      </c>
      <c r="E6696" s="258">
        <v>29.020000000000003</v>
      </c>
      <c r="F6696" s="258" t="s">
        <v>3644</v>
      </c>
      <c r="G6696" s="259">
        <f>ROUND(Table3[[#This Row],[Net]],3)</f>
        <v>29.02</v>
      </c>
    </row>
    <row r="6697" spans="1:7">
      <c r="A6697" s="258" t="s">
        <v>7586</v>
      </c>
      <c r="B6697" s="258" t="s">
        <v>9838</v>
      </c>
      <c r="C6697" s="258">
        <v>2020</v>
      </c>
      <c r="D6697" s="258" t="s">
        <v>933</v>
      </c>
      <c r="E6697" s="258">
        <v>75.95</v>
      </c>
      <c r="F6697" s="258" t="s">
        <v>3644</v>
      </c>
      <c r="G6697" s="259">
        <f>ROUND(Table3[[#This Row],[Net]],3)</f>
        <v>75.95</v>
      </c>
    </row>
    <row r="6698" spans="1:7">
      <c r="A6698" s="258" t="s">
        <v>7587</v>
      </c>
      <c r="B6698" s="258" t="s">
        <v>9838</v>
      </c>
      <c r="C6698" s="258">
        <v>2020</v>
      </c>
      <c r="D6698" s="258" t="s">
        <v>933</v>
      </c>
      <c r="E6698" s="258">
        <v>55.179999999999993</v>
      </c>
      <c r="F6698" s="258" t="s">
        <v>3644</v>
      </c>
      <c r="G6698" s="259">
        <f>ROUND(Table3[[#This Row],[Net]],3)</f>
        <v>55.18</v>
      </c>
    </row>
    <row r="6699" spans="1:7">
      <c r="A6699" s="258" t="s">
        <v>7588</v>
      </c>
      <c r="B6699" s="258" t="s">
        <v>9838</v>
      </c>
      <c r="C6699" s="258">
        <v>2020</v>
      </c>
      <c r="D6699" s="258" t="s">
        <v>933</v>
      </c>
      <c r="E6699" s="258">
        <v>59.52</v>
      </c>
      <c r="F6699" s="258" t="s">
        <v>3644</v>
      </c>
      <c r="G6699" s="259">
        <f>ROUND(Table3[[#This Row],[Net]],3)</f>
        <v>59.52</v>
      </c>
    </row>
    <row r="6700" spans="1:7">
      <c r="A6700" s="258" t="s">
        <v>7589</v>
      </c>
      <c r="B6700" s="258" t="s">
        <v>9838</v>
      </c>
      <c r="C6700" s="258">
        <v>2020</v>
      </c>
      <c r="D6700" s="258" t="s">
        <v>933</v>
      </c>
      <c r="E6700" s="258">
        <v>25.86</v>
      </c>
      <c r="F6700" s="258" t="s">
        <v>3644</v>
      </c>
      <c r="G6700" s="259">
        <f>ROUND(Table3[[#This Row],[Net]],3)</f>
        <v>25.86</v>
      </c>
    </row>
    <row r="6701" spans="1:7">
      <c r="A6701" s="258" t="s">
        <v>7590</v>
      </c>
      <c r="B6701" s="258" t="s">
        <v>9838</v>
      </c>
      <c r="C6701" s="258">
        <v>2020</v>
      </c>
      <c r="D6701" s="258" t="s">
        <v>933</v>
      </c>
      <c r="E6701" s="258">
        <v>87.390000000000015</v>
      </c>
      <c r="F6701" s="258" t="s">
        <v>3644</v>
      </c>
      <c r="G6701" s="259">
        <f>ROUND(Table3[[#This Row],[Net]],3)</f>
        <v>87.39</v>
      </c>
    </row>
    <row r="6702" spans="1:7">
      <c r="A6702" s="258" t="s">
        <v>7591</v>
      </c>
      <c r="B6702" s="258" t="s">
        <v>9838</v>
      </c>
      <c r="C6702" s="258">
        <v>2020</v>
      </c>
      <c r="D6702" s="258" t="s">
        <v>933</v>
      </c>
      <c r="E6702" s="258">
        <v>90.980000000000018</v>
      </c>
      <c r="F6702" s="258" t="s">
        <v>3644</v>
      </c>
      <c r="G6702" s="259">
        <f>ROUND(Table3[[#This Row],[Net]],3)</f>
        <v>90.98</v>
      </c>
    </row>
    <row r="6703" spans="1:7">
      <c r="A6703" s="258" t="s">
        <v>7592</v>
      </c>
      <c r="B6703" s="258" t="s">
        <v>9838</v>
      </c>
      <c r="C6703" s="258">
        <v>2020</v>
      </c>
      <c r="D6703" s="258" t="s">
        <v>933</v>
      </c>
      <c r="E6703" s="258">
        <v>73.69</v>
      </c>
      <c r="F6703" s="258" t="s">
        <v>3644</v>
      </c>
      <c r="G6703" s="259">
        <f>ROUND(Table3[[#This Row],[Net]],3)</f>
        <v>73.69</v>
      </c>
    </row>
    <row r="6704" spans="1:7">
      <c r="A6704" s="258" t="s">
        <v>7593</v>
      </c>
      <c r="B6704" s="258" t="s">
        <v>9838</v>
      </c>
      <c r="C6704" s="258">
        <v>2020</v>
      </c>
      <c r="D6704" s="258" t="s">
        <v>933</v>
      </c>
      <c r="E6704" s="258">
        <v>66.56</v>
      </c>
      <c r="F6704" s="258" t="s">
        <v>3644</v>
      </c>
      <c r="G6704" s="259">
        <f>ROUND(Table3[[#This Row],[Net]],3)</f>
        <v>66.56</v>
      </c>
    </row>
    <row r="6705" spans="1:7">
      <c r="A6705" s="258" t="s">
        <v>7594</v>
      </c>
      <c r="B6705" s="258" t="s">
        <v>9838</v>
      </c>
      <c r="C6705" s="258">
        <v>2020</v>
      </c>
      <c r="D6705" s="258" t="s">
        <v>933</v>
      </c>
      <c r="E6705" s="258">
        <v>45.07</v>
      </c>
      <c r="F6705" s="258" t="s">
        <v>3644</v>
      </c>
      <c r="G6705" s="259">
        <f>ROUND(Table3[[#This Row],[Net]],3)</f>
        <v>45.07</v>
      </c>
    </row>
    <row r="6706" spans="1:7">
      <c r="A6706" s="258" t="s">
        <v>7595</v>
      </c>
      <c r="B6706" s="258" t="s">
        <v>9838</v>
      </c>
      <c r="C6706" s="258">
        <v>2020</v>
      </c>
      <c r="D6706" s="258" t="s">
        <v>933</v>
      </c>
      <c r="E6706" s="258">
        <v>56.4</v>
      </c>
      <c r="F6706" s="258" t="s">
        <v>3644</v>
      </c>
      <c r="G6706" s="259">
        <f>ROUND(Table3[[#This Row],[Net]],3)</f>
        <v>56.4</v>
      </c>
    </row>
    <row r="6707" spans="1:7">
      <c r="A6707" s="258" t="s">
        <v>7596</v>
      </c>
      <c r="B6707" s="258" t="s">
        <v>9838</v>
      </c>
      <c r="C6707" s="258">
        <v>2020</v>
      </c>
      <c r="D6707" s="258" t="s">
        <v>933</v>
      </c>
      <c r="E6707" s="258">
        <v>49.53</v>
      </c>
      <c r="F6707" s="258" t="s">
        <v>3644</v>
      </c>
      <c r="G6707" s="259">
        <f>ROUND(Table3[[#This Row],[Net]],3)</f>
        <v>49.53</v>
      </c>
    </row>
    <row r="6708" spans="1:7">
      <c r="A6708" s="258" t="s">
        <v>7597</v>
      </c>
      <c r="B6708" s="258" t="s">
        <v>9838</v>
      </c>
      <c r="C6708" s="258">
        <v>2020</v>
      </c>
      <c r="D6708" s="258" t="s">
        <v>933</v>
      </c>
      <c r="E6708" s="258">
        <v>29.57</v>
      </c>
      <c r="F6708" s="258" t="s">
        <v>3644</v>
      </c>
      <c r="G6708" s="259">
        <f>ROUND(Table3[[#This Row],[Net]],3)</f>
        <v>29.57</v>
      </c>
    </row>
    <row r="6709" spans="1:7">
      <c r="A6709" s="258" t="s">
        <v>7598</v>
      </c>
      <c r="B6709" s="258" t="s">
        <v>9838</v>
      </c>
      <c r="C6709" s="258">
        <v>2020</v>
      </c>
      <c r="D6709" s="258" t="s">
        <v>933</v>
      </c>
      <c r="E6709" s="258">
        <v>37.730000000000004</v>
      </c>
      <c r="F6709" s="258" t="s">
        <v>3644</v>
      </c>
      <c r="G6709" s="259">
        <f>ROUND(Table3[[#This Row],[Net]],3)</f>
        <v>37.729999999999997</v>
      </c>
    </row>
    <row r="6710" spans="1:7">
      <c r="A6710" s="258" t="s">
        <v>7599</v>
      </c>
      <c r="B6710" s="258" t="s">
        <v>9838</v>
      </c>
      <c r="C6710" s="258">
        <v>2020</v>
      </c>
      <c r="D6710" s="258" t="s">
        <v>933</v>
      </c>
      <c r="E6710" s="258">
        <v>67.23</v>
      </c>
      <c r="F6710" s="258" t="s">
        <v>3644</v>
      </c>
      <c r="G6710" s="259">
        <f>ROUND(Table3[[#This Row],[Net]],3)</f>
        <v>67.23</v>
      </c>
    </row>
    <row r="6711" spans="1:7">
      <c r="A6711" s="258" t="s">
        <v>7600</v>
      </c>
      <c r="B6711" s="258" t="s">
        <v>9838</v>
      </c>
      <c r="C6711" s="258">
        <v>2020</v>
      </c>
      <c r="D6711" s="258" t="s">
        <v>933</v>
      </c>
      <c r="E6711" s="258">
        <v>15.250000000000002</v>
      </c>
      <c r="F6711" s="258" t="s">
        <v>3644</v>
      </c>
      <c r="G6711" s="259">
        <f>ROUND(Table3[[#This Row],[Net]],3)</f>
        <v>15.25</v>
      </c>
    </row>
    <row r="6712" spans="1:7">
      <c r="A6712" s="258" t="s">
        <v>7601</v>
      </c>
      <c r="B6712" s="258" t="s">
        <v>9838</v>
      </c>
      <c r="C6712" s="258">
        <v>2020</v>
      </c>
      <c r="D6712" s="258" t="s">
        <v>933</v>
      </c>
      <c r="E6712" s="258">
        <v>28.04</v>
      </c>
      <c r="F6712" s="258" t="s">
        <v>3644</v>
      </c>
      <c r="G6712" s="259">
        <f>ROUND(Table3[[#This Row],[Net]],3)</f>
        <v>28.04</v>
      </c>
    </row>
    <row r="6713" spans="1:7">
      <c r="A6713" s="258" t="s">
        <v>7602</v>
      </c>
      <c r="B6713" s="258" t="s">
        <v>9838</v>
      </c>
      <c r="C6713" s="258">
        <v>2020</v>
      </c>
      <c r="D6713" s="258" t="s">
        <v>933</v>
      </c>
      <c r="E6713" s="258">
        <v>45.300000000000004</v>
      </c>
      <c r="F6713" s="258" t="s">
        <v>3644</v>
      </c>
      <c r="G6713" s="259">
        <f>ROUND(Table3[[#This Row],[Net]],3)</f>
        <v>45.3</v>
      </c>
    </row>
    <row r="6714" spans="1:7">
      <c r="A6714" s="258" t="s">
        <v>7603</v>
      </c>
      <c r="B6714" s="258" t="s">
        <v>9838</v>
      </c>
      <c r="C6714" s="258">
        <v>2020</v>
      </c>
      <c r="D6714" s="258" t="s">
        <v>933</v>
      </c>
      <c r="E6714" s="258">
        <v>78.22</v>
      </c>
      <c r="F6714" s="258" t="s">
        <v>3644</v>
      </c>
      <c r="G6714" s="259">
        <f>ROUND(Table3[[#This Row],[Net]],3)</f>
        <v>78.22</v>
      </c>
    </row>
    <row r="6715" spans="1:7">
      <c r="A6715" s="258" t="s">
        <v>7604</v>
      </c>
      <c r="B6715" s="258" t="s">
        <v>9838</v>
      </c>
      <c r="C6715" s="258">
        <v>2020</v>
      </c>
      <c r="D6715" s="258" t="s">
        <v>933</v>
      </c>
      <c r="E6715" s="258">
        <v>34.569999999999993</v>
      </c>
      <c r="F6715" s="258" t="s">
        <v>3644</v>
      </c>
      <c r="G6715" s="259">
        <f>ROUND(Table3[[#This Row],[Net]],3)</f>
        <v>34.57</v>
      </c>
    </row>
    <row r="6716" spans="1:7">
      <c r="A6716" s="258" t="s">
        <v>7605</v>
      </c>
      <c r="B6716" s="258" t="s">
        <v>9838</v>
      </c>
      <c r="C6716" s="258">
        <v>2020</v>
      </c>
      <c r="D6716" s="258" t="s">
        <v>933</v>
      </c>
      <c r="E6716" s="258">
        <v>54.34</v>
      </c>
      <c r="F6716" s="258" t="s">
        <v>3644</v>
      </c>
      <c r="G6716" s="259">
        <f>ROUND(Table3[[#This Row],[Net]],3)</f>
        <v>54.34</v>
      </c>
    </row>
    <row r="6717" spans="1:7">
      <c r="A6717" s="258" t="s">
        <v>7606</v>
      </c>
      <c r="B6717" s="258" t="s">
        <v>9838</v>
      </c>
      <c r="C6717" s="258">
        <v>2020</v>
      </c>
      <c r="D6717" s="258" t="s">
        <v>933</v>
      </c>
      <c r="E6717" s="258">
        <v>0.76000000000000023</v>
      </c>
      <c r="F6717" s="258" t="s">
        <v>3644</v>
      </c>
      <c r="G6717" s="259">
        <f>ROUND(Table3[[#This Row],[Net]],3)</f>
        <v>0.76</v>
      </c>
    </row>
    <row r="6718" spans="1:7">
      <c r="A6718" s="258" t="s">
        <v>7607</v>
      </c>
      <c r="B6718" s="258" t="s">
        <v>9838</v>
      </c>
      <c r="C6718" s="258">
        <v>2020</v>
      </c>
      <c r="D6718" s="258" t="s">
        <v>933</v>
      </c>
      <c r="E6718" s="258">
        <v>28.929999999999996</v>
      </c>
      <c r="F6718" s="258" t="s">
        <v>3644</v>
      </c>
      <c r="G6718" s="259">
        <f>ROUND(Table3[[#This Row],[Net]],3)</f>
        <v>28.93</v>
      </c>
    </row>
    <row r="6719" spans="1:7">
      <c r="A6719" s="258" t="s">
        <v>7608</v>
      </c>
      <c r="B6719" s="258" t="s">
        <v>9838</v>
      </c>
      <c r="C6719" s="258">
        <v>2020</v>
      </c>
      <c r="D6719" s="258" t="s">
        <v>933</v>
      </c>
      <c r="E6719" s="258">
        <v>62.03</v>
      </c>
      <c r="F6719" s="258" t="s">
        <v>3644</v>
      </c>
      <c r="G6719" s="259">
        <f>ROUND(Table3[[#This Row],[Net]],3)</f>
        <v>62.03</v>
      </c>
    </row>
    <row r="6720" spans="1:7">
      <c r="A6720" s="258" t="s">
        <v>7609</v>
      </c>
      <c r="B6720" s="258" t="s">
        <v>9838</v>
      </c>
      <c r="C6720" s="258">
        <v>2020</v>
      </c>
      <c r="D6720" s="258" t="s">
        <v>933</v>
      </c>
      <c r="E6720" s="258">
        <v>88.200000000000017</v>
      </c>
      <c r="F6720" s="258" t="s">
        <v>3644</v>
      </c>
      <c r="G6720" s="259">
        <f>ROUND(Table3[[#This Row],[Net]],3)</f>
        <v>88.2</v>
      </c>
    </row>
    <row r="6721" spans="1:7">
      <c r="A6721" s="258" t="s">
        <v>7610</v>
      </c>
      <c r="B6721" s="258" t="s">
        <v>9838</v>
      </c>
      <c r="C6721" s="258">
        <v>2020</v>
      </c>
      <c r="D6721" s="258" t="s">
        <v>933</v>
      </c>
      <c r="E6721" s="258">
        <v>40.199999999999996</v>
      </c>
      <c r="F6721" s="258" t="s">
        <v>3644</v>
      </c>
      <c r="G6721" s="259">
        <f>ROUND(Table3[[#This Row],[Net]],3)</f>
        <v>40.200000000000003</v>
      </c>
    </row>
    <row r="6722" spans="1:7">
      <c r="A6722" s="258" t="s">
        <v>7611</v>
      </c>
      <c r="B6722" s="258" t="s">
        <v>9838</v>
      </c>
      <c r="C6722" s="258">
        <v>2020</v>
      </c>
      <c r="D6722" s="258" t="s">
        <v>933</v>
      </c>
      <c r="E6722" s="258">
        <v>34.520000000000003</v>
      </c>
      <c r="F6722" s="258" t="s">
        <v>3644</v>
      </c>
      <c r="G6722" s="259">
        <f>ROUND(Table3[[#This Row],[Net]],3)</f>
        <v>34.520000000000003</v>
      </c>
    </row>
    <row r="6723" spans="1:7">
      <c r="A6723" s="258" t="s">
        <v>7612</v>
      </c>
      <c r="B6723" s="258" t="s">
        <v>9838</v>
      </c>
      <c r="C6723" s="258">
        <v>2020</v>
      </c>
      <c r="D6723" s="258" t="s">
        <v>933</v>
      </c>
      <c r="E6723" s="258">
        <v>57.08</v>
      </c>
      <c r="F6723" s="258" t="s">
        <v>3644</v>
      </c>
      <c r="G6723" s="259">
        <f>ROUND(Table3[[#This Row],[Net]],3)</f>
        <v>57.08</v>
      </c>
    </row>
    <row r="6724" spans="1:7">
      <c r="A6724" s="258" t="s">
        <v>7613</v>
      </c>
      <c r="B6724" s="258" t="s">
        <v>9838</v>
      </c>
      <c r="C6724" s="258">
        <v>2020</v>
      </c>
      <c r="D6724" s="258" t="s">
        <v>933</v>
      </c>
      <c r="E6724" s="258">
        <v>45.760000000000005</v>
      </c>
      <c r="F6724" s="258" t="s">
        <v>3644</v>
      </c>
      <c r="G6724" s="259">
        <f>ROUND(Table3[[#This Row],[Net]],3)</f>
        <v>45.76</v>
      </c>
    </row>
    <row r="6725" spans="1:7">
      <c r="A6725" s="258" t="s">
        <v>7614</v>
      </c>
      <c r="B6725" s="258" t="s">
        <v>9838</v>
      </c>
      <c r="C6725" s="258">
        <v>2020</v>
      </c>
      <c r="D6725" s="258" t="s">
        <v>933</v>
      </c>
      <c r="E6725" s="258">
        <v>34.64</v>
      </c>
      <c r="F6725" s="258" t="s">
        <v>3644</v>
      </c>
      <c r="G6725" s="259">
        <f>ROUND(Table3[[#This Row],[Net]],3)</f>
        <v>34.64</v>
      </c>
    </row>
    <row r="6726" spans="1:7">
      <c r="A6726" s="258" t="s">
        <v>7615</v>
      </c>
      <c r="B6726" s="258" t="s">
        <v>9838</v>
      </c>
      <c r="C6726" s="258">
        <v>2020</v>
      </c>
      <c r="D6726" s="258" t="s">
        <v>933</v>
      </c>
      <c r="E6726" s="258">
        <v>39.630000000000003</v>
      </c>
      <c r="F6726" s="258" t="s">
        <v>3644</v>
      </c>
      <c r="G6726" s="259">
        <f>ROUND(Table3[[#This Row],[Net]],3)</f>
        <v>39.630000000000003</v>
      </c>
    </row>
    <row r="6727" spans="1:7">
      <c r="A6727" s="258" t="s">
        <v>7616</v>
      </c>
      <c r="B6727" s="258" t="s">
        <v>9838</v>
      </c>
      <c r="C6727" s="258">
        <v>2020</v>
      </c>
      <c r="D6727" s="258" t="s">
        <v>933</v>
      </c>
      <c r="E6727" s="258">
        <v>64.02000000000001</v>
      </c>
      <c r="F6727" s="258" t="s">
        <v>3644</v>
      </c>
      <c r="G6727" s="259">
        <f>ROUND(Table3[[#This Row],[Net]],3)</f>
        <v>64.02</v>
      </c>
    </row>
    <row r="6728" spans="1:7">
      <c r="A6728" s="258" t="s">
        <v>7617</v>
      </c>
      <c r="B6728" s="258" t="s">
        <v>9838</v>
      </c>
      <c r="C6728" s="258">
        <v>2020</v>
      </c>
      <c r="D6728" s="258" t="s">
        <v>933</v>
      </c>
      <c r="E6728" s="258">
        <v>10.119999999999999</v>
      </c>
      <c r="F6728" s="258" t="s">
        <v>3644</v>
      </c>
      <c r="G6728" s="259">
        <f>ROUND(Table3[[#This Row],[Net]],3)</f>
        <v>10.119999999999999</v>
      </c>
    </row>
    <row r="6729" spans="1:7">
      <c r="A6729" s="258" t="s">
        <v>7618</v>
      </c>
      <c r="B6729" s="258" t="s">
        <v>9838</v>
      </c>
      <c r="C6729" s="258">
        <v>2020</v>
      </c>
      <c r="D6729" s="258" t="s">
        <v>933</v>
      </c>
      <c r="E6729" s="258">
        <v>34.92</v>
      </c>
      <c r="F6729" s="258" t="s">
        <v>3644</v>
      </c>
      <c r="G6729" s="259">
        <f>ROUND(Table3[[#This Row],[Net]],3)</f>
        <v>34.92</v>
      </c>
    </row>
    <row r="6730" spans="1:7">
      <c r="A6730" s="258" t="s">
        <v>7619</v>
      </c>
      <c r="B6730" s="258" t="s">
        <v>9838</v>
      </c>
      <c r="C6730" s="258">
        <v>2020</v>
      </c>
      <c r="D6730" s="258" t="s">
        <v>933</v>
      </c>
      <c r="E6730" s="258">
        <v>43.300000000000011</v>
      </c>
      <c r="F6730" s="258" t="s">
        <v>3644</v>
      </c>
      <c r="G6730" s="259">
        <f>ROUND(Table3[[#This Row],[Net]],3)</f>
        <v>43.3</v>
      </c>
    </row>
    <row r="6731" spans="1:7">
      <c r="A6731" s="258" t="s">
        <v>7620</v>
      </c>
      <c r="B6731" s="258" t="s">
        <v>9838</v>
      </c>
      <c r="C6731" s="258">
        <v>2020</v>
      </c>
      <c r="D6731" s="258" t="s">
        <v>933</v>
      </c>
      <c r="E6731" s="258">
        <v>40.220000000000006</v>
      </c>
      <c r="F6731" s="258" t="s">
        <v>3644</v>
      </c>
      <c r="G6731" s="259">
        <f>ROUND(Table3[[#This Row],[Net]],3)</f>
        <v>40.22</v>
      </c>
    </row>
    <row r="6732" spans="1:7">
      <c r="A6732" s="258" t="s">
        <v>7621</v>
      </c>
      <c r="B6732" s="258" t="s">
        <v>9838</v>
      </c>
      <c r="C6732" s="258">
        <v>2020</v>
      </c>
      <c r="D6732" s="258" t="s">
        <v>933</v>
      </c>
      <c r="E6732" s="258">
        <v>21.96</v>
      </c>
      <c r="F6732" s="258" t="s">
        <v>3644</v>
      </c>
      <c r="G6732" s="259">
        <f>ROUND(Table3[[#This Row],[Net]],3)</f>
        <v>21.96</v>
      </c>
    </row>
    <row r="6733" spans="1:7">
      <c r="A6733" s="258" t="s">
        <v>7622</v>
      </c>
      <c r="B6733" s="258" t="s">
        <v>9838</v>
      </c>
      <c r="C6733" s="258">
        <v>2020</v>
      </c>
      <c r="D6733" s="258" t="s">
        <v>933</v>
      </c>
      <c r="E6733" s="258">
        <v>14.549999999999999</v>
      </c>
      <c r="F6733" s="258" t="s">
        <v>3644</v>
      </c>
      <c r="G6733" s="259">
        <f>ROUND(Table3[[#This Row],[Net]],3)</f>
        <v>14.55</v>
      </c>
    </row>
    <row r="6734" spans="1:7">
      <c r="A6734" s="258" t="s">
        <v>7623</v>
      </c>
      <c r="B6734" s="258" t="s">
        <v>9838</v>
      </c>
      <c r="C6734" s="258">
        <v>2020</v>
      </c>
      <c r="D6734" s="258" t="s">
        <v>877</v>
      </c>
      <c r="E6734" s="258">
        <v>15.780000000000003</v>
      </c>
      <c r="F6734" s="258" t="s">
        <v>3644</v>
      </c>
      <c r="G6734" s="259">
        <f>ROUND(Table3[[#This Row],[Net]],3)</f>
        <v>15.78</v>
      </c>
    </row>
    <row r="6735" spans="1:7">
      <c r="A6735" s="258" t="s">
        <v>7624</v>
      </c>
      <c r="B6735" s="258" t="s">
        <v>9838</v>
      </c>
      <c r="C6735" s="258">
        <v>2020</v>
      </c>
      <c r="D6735" s="258" t="s">
        <v>877</v>
      </c>
      <c r="E6735" s="258">
        <v>15.68</v>
      </c>
      <c r="F6735" s="258" t="s">
        <v>3644</v>
      </c>
      <c r="G6735" s="259">
        <f>ROUND(Table3[[#This Row],[Net]],3)</f>
        <v>15.68</v>
      </c>
    </row>
    <row r="6736" spans="1:7">
      <c r="A6736" s="258" t="s">
        <v>7625</v>
      </c>
      <c r="B6736" s="258" t="s">
        <v>9838</v>
      </c>
      <c r="C6736" s="258">
        <v>2020</v>
      </c>
      <c r="D6736" s="258" t="s">
        <v>877</v>
      </c>
      <c r="E6736" s="258">
        <v>27.27</v>
      </c>
      <c r="F6736" s="258" t="s">
        <v>3644</v>
      </c>
      <c r="G6736" s="259">
        <f>ROUND(Table3[[#This Row],[Net]],3)</f>
        <v>27.27</v>
      </c>
    </row>
    <row r="6737" spans="1:7">
      <c r="A6737" s="258" t="s">
        <v>7626</v>
      </c>
      <c r="B6737" s="258" t="s">
        <v>9838</v>
      </c>
      <c r="C6737" s="258">
        <v>2020</v>
      </c>
      <c r="D6737" s="258" t="s">
        <v>877</v>
      </c>
      <c r="E6737" s="258">
        <v>20.060000000000002</v>
      </c>
      <c r="F6737" s="258" t="s">
        <v>3644</v>
      </c>
      <c r="G6737" s="259">
        <f>ROUND(Table3[[#This Row],[Net]],3)</f>
        <v>20.059999999999999</v>
      </c>
    </row>
    <row r="6738" spans="1:7">
      <c r="A6738" s="258" t="s">
        <v>7627</v>
      </c>
      <c r="B6738" s="258" t="s">
        <v>9838</v>
      </c>
      <c r="C6738" s="258">
        <v>2020</v>
      </c>
      <c r="D6738" s="258" t="s">
        <v>877</v>
      </c>
      <c r="E6738" s="258">
        <v>6.78</v>
      </c>
      <c r="F6738" s="258" t="s">
        <v>3644</v>
      </c>
      <c r="G6738" s="259">
        <f>ROUND(Table3[[#This Row],[Net]],3)</f>
        <v>6.78</v>
      </c>
    </row>
    <row r="6739" spans="1:7">
      <c r="A6739" s="258" t="s">
        <v>7628</v>
      </c>
      <c r="B6739" s="258" t="s">
        <v>9838</v>
      </c>
      <c r="C6739" s="258">
        <v>2020</v>
      </c>
      <c r="D6739" s="258" t="s">
        <v>877</v>
      </c>
      <c r="E6739" s="258">
        <v>17.490000000000002</v>
      </c>
      <c r="F6739" s="258" t="s">
        <v>3644</v>
      </c>
      <c r="G6739" s="259">
        <f>ROUND(Table3[[#This Row],[Net]],3)</f>
        <v>17.489999999999998</v>
      </c>
    </row>
    <row r="6740" spans="1:7">
      <c r="A6740" s="258" t="s">
        <v>7629</v>
      </c>
      <c r="B6740" s="258" t="s">
        <v>9838</v>
      </c>
      <c r="C6740" s="258">
        <v>2020</v>
      </c>
      <c r="D6740" s="258" t="s">
        <v>877</v>
      </c>
      <c r="E6740" s="258">
        <v>1.6400000000000003</v>
      </c>
      <c r="F6740" s="258" t="s">
        <v>3644</v>
      </c>
      <c r="G6740" s="259">
        <f>ROUND(Table3[[#This Row],[Net]],3)</f>
        <v>1.64</v>
      </c>
    </row>
    <row r="6741" spans="1:7">
      <c r="A6741" s="258" t="s">
        <v>7630</v>
      </c>
      <c r="B6741" s="258" t="s">
        <v>9838</v>
      </c>
      <c r="C6741" s="258">
        <v>2020</v>
      </c>
      <c r="D6741" s="258" t="s">
        <v>877</v>
      </c>
      <c r="E6741" s="258">
        <v>20.61</v>
      </c>
      <c r="F6741" s="258" t="s">
        <v>3644</v>
      </c>
      <c r="G6741" s="259">
        <f>ROUND(Table3[[#This Row],[Net]],3)</f>
        <v>20.61</v>
      </c>
    </row>
    <row r="6742" spans="1:7">
      <c r="A6742" s="258" t="s">
        <v>7631</v>
      </c>
      <c r="B6742" s="258" t="s">
        <v>9838</v>
      </c>
      <c r="C6742" s="258">
        <v>2020</v>
      </c>
      <c r="D6742" s="258" t="s">
        <v>877</v>
      </c>
      <c r="E6742" s="258">
        <v>13.73</v>
      </c>
      <c r="F6742" s="258" t="s">
        <v>3644</v>
      </c>
      <c r="G6742" s="259">
        <f>ROUND(Table3[[#This Row],[Net]],3)</f>
        <v>13.73</v>
      </c>
    </row>
    <row r="6743" spans="1:7">
      <c r="A6743" s="258" t="s">
        <v>7632</v>
      </c>
      <c r="B6743" s="258" t="s">
        <v>9838</v>
      </c>
      <c r="C6743" s="258">
        <v>2020</v>
      </c>
      <c r="D6743" s="258" t="s">
        <v>877</v>
      </c>
      <c r="E6743" s="258">
        <v>5.9099999999999993</v>
      </c>
      <c r="F6743" s="258" t="s">
        <v>3644</v>
      </c>
      <c r="G6743" s="259">
        <f>ROUND(Table3[[#This Row],[Net]],3)</f>
        <v>5.91</v>
      </c>
    </row>
    <row r="6744" spans="1:7">
      <c r="A6744" s="258" t="s">
        <v>7633</v>
      </c>
      <c r="B6744" s="258" t="s">
        <v>9838</v>
      </c>
      <c r="C6744" s="258">
        <v>2020</v>
      </c>
      <c r="D6744" s="258" t="s">
        <v>877</v>
      </c>
      <c r="E6744" s="258">
        <v>7.0999999999999979</v>
      </c>
      <c r="F6744" s="258" t="s">
        <v>3644</v>
      </c>
      <c r="G6744" s="259">
        <f>ROUND(Table3[[#This Row],[Net]],3)</f>
        <v>7.1</v>
      </c>
    </row>
    <row r="6745" spans="1:7">
      <c r="A6745" s="258" t="s">
        <v>7634</v>
      </c>
      <c r="B6745" s="258" t="s">
        <v>9838</v>
      </c>
      <c r="C6745" s="258">
        <v>2020</v>
      </c>
      <c r="D6745" s="258" t="s">
        <v>877</v>
      </c>
      <c r="E6745" s="258">
        <v>4.62</v>
      </c>
      <c r="F6745" s="258" t="s">
        <v>3644</v>
      </c>
      <c r="G6745" s="259">
        <f>ROUND(Table3[[#This Row],[Net]],3)</f>
        <v>4.62</v>
      </c>
    </row>
    <row r="6746" spans="1:7">
      <c r="A6746" s="258" t="s">
        <v>7635</v>
      </c>
      <c r="B6746" s="258" t="s">
        <v>9838</v>
      </c>
      <c r="C6746" s="258">
        <v>2020</v>
      </c>
      <c r="D6746" s="258" t="s">
        <v>877</v>
      </c>
      <c r="E6746" s="258">
        <v>4.2700000000000005</v>
      </c>
      <c r="F6746" s="258" t="s">
        <v>3644</v>
      </c>
      <c r="G6746" s="259">
        <f>ROUND(Table3[[#This Row],[Net]],3)</f>
        <v>4.2699999999999996</v>
      </c>
    </row>
    <row r="6747" spans="1:7">
      <c r="A6747" s="258" t="s">
        <v>7636</v>
      </c>
      <c r="B6747" s="258" t="s">
        <v>9838</v>
      </c>
      <c r="C6747" s="258">
        <v>2020</v>
      </c>
      <c r="D6747" s="258" t="s">
        <v>877</v>
      </c>
      <c r="E6747" s="258">
        <v>21.84</v>
      </c>
      <c r="F6747" s="258" t="s">
        <v>3644</v>
      </c>
      <c r="G6747" s="259">
        <f>ROUND(Table3[[#This Row],[Net]],3)</f>
        <v>21.84</v>
      </c>
    </row>
    <row r="6748" spans="1:7">
      <c r="A6748" s="258" t="s">
        <v>7637</v>
      </c>
      <c r="B6748" s="258" t="s">
        <v>9838</v>
      </c>
      <c r="C6748" s="258">
        <v>2020</v>
      </c>
      <c r="D6748" s="258" t="s">
        <v>877</v>
      </c>
      <c r="E6748" s="258">
        <v>17.399999999999999</v>
      </c>
      <c r="F6748" s="258" t="s">
        <v>3644</v>
      </c>
      <c r="G6748" s="259">
        <f>ROUND(Table3[[#This Row],[Net]],3)</f>
        <v>17.399999999999999</v>
      </c>
    </row>
    <row r="6749" spans="1:7">
      <c r="A6749" s="258" t="s">
        <v>7638</v>
      </c>
      <c r="B6749" s="258" t="s">
        <v>9838</v>
      </c>
      <c r="C6749" s="258">
        <v>2020</v>
      </c>
      <c r="D6749" s="258" t="s">
        <v>877</v>
      </c>
      <c r="E6749" s="258">
        <v>14.96</v>
      </c>
      <c r="F6749" s="258" t="s">
        <v>3644</v>
      </c>
      <c r="G6749" s="259">
        <f>ROUND(Table3[[#This Row],[Net]],3)</f>
        <v>14.96</v>
      </c>
    </row>
    <row r="6750" spans="1:7">
      <c r="A6750" s="258" t="s">
        <v>7639</v>
      </c>
      <c r="B6750" s="258" t="s">
        <v>9838</v>
      </c>
      <c r="C6750" s="258">
        <v>2020</v>
      </c>
      <c r="D6750" s="258" t="s">
        <v>877</v>
      </c>
      <c r="E6750" s="258">
        <v>8.58</v>
      </c>
      <c r="F6750" s="258" t="s">
        <v>3644</v>
      </c>
      <c r="G6750" s="259">
        <f>ROUND(Table3[[#This Row],[Net]],3)</f>
        <v>8.58</v>
      </c>
    </row>
    <row r="6751" spans="1:7">
      <c r="A6751" s="258" t="s">
        <v>7640</v>
      </c>
      <c r="B6751" s="258" t="s">
        <v>9838</v>
      </c>
      <c r="C6751" s="258">
        <v>2020</v>
      </c>
      <c r="D6751" s="258" t="s">
        <v>877</v>
      </c>
      <c r="E6751" s="258">
        <v>7.5099999999999989</v>
      </c>
      <c r="F6751" s="258" t="s">
        <v>3644</v>
      </c>
      <c r="G6751" s="259">
        <f>ROUND(Table3[[#This Row],[Net]],3)</f>
        <v>7.51</v>
      </c>
    </row>
    <row r="6752" spans="1:7">
      <c r="A6752" s="258" t="s">
        <v>7641</v>
      </c>
      <c r="B6752" s="258" t="s">
        <v>9838</v>
      </c>
      <c r="C6752" s="258">
        <v>2020</v>
      </c>
      <c r="D6752" s="258" t="s">
        <v>877</v>
      </c>
      <c r="E6752" s="258">
        <v>5.57</v>
      </c>
      <c r="F6752" s="258" t="s">
        <v>3644</v>
      </c>
      <c r="G6752" s="259">
        <f>ROUND(Table3[[#This Row],[Net]],3)</f>
        <v>5.57</v>
      </c>
    </row>
    <row r="6753" spans="1:7">
      <c r="A6753" s="258" t="s">
        <v>7642</v>
      </c>
      <c r="B6753" s="258" t="s">
        <v>9838</v>
      </c>
      <c r="C6753" s="258">
        <v>2020</v>
      </c>
      <c r="D6753" s="258" t="s">
        <v>877</v>
      </c>
      <c r="E6753" s="258">
        <v>18.099999999999998</v>
      </c>
      <c r="F6753" s="258" t="s">
        <v>3644</v>
      </c>
      <c r="G6753" s="259">
        <f>ROUND(Table3[[#This Row],[Net]],3)</f>
        <v>18.100000000000001</v>
      </c>
    </row>
    <row r="6754" spans="1:7">
      <c r="A6754" s="258" t="s">
        <v>7643</v>
      </c>
      <c r="B6754" s="258" t="s">
        <v>9838</v>
      </c>
      <c r="C6754" s="258">
        <v>2020</v>
      </c>
      <c r="D6754" s="258" t="s">
        <v>877</v>
      </c>
      <c r="E6754" s="258">
        <v>38.339999999999996</v>
      </c>
      <c r="F6754" s="258" t="s">
        <v>3644</v>
      </c>
      <c r="G6754" s="259">
        <f>ROUND(Table3[[#This Row],[Net]],3)</f>
        <v>38.340000000000003</v>
      </c>
    </row>
    <row r="6755" spans="1:7">
      <c r="A6755" s="258" t="s">
        <v>7644</v>
      </c>
      <c r="B6755" s="258" t="s">
        <v>9838</v>
      </c>
      <c r="C6755" s="258">
        <v>2020</v>
      </c>
      <c r="D6755" s="258" t="s">
        <v>877</v>
      </c>
      <c r="E6755" s="258">
        <v>9.1999999999999993</v>
      </c>
      <c r="F6755" s="258" t="s">
        <v>3644</v>
      </c>
      <c r="G6755" s="259">
        <f>ROUND(Table3[[#This Row],[Net]],3)</f>
        <v>9.1999999999999993</v>
      </c>
    </row>
    <row r="6756" spans="1:7">
      <c r="A6756" s="258" t="s">
        <v>7645</v>
      </c>
      <c r="B6756" s="258" t="s">
        <v>9838</v>
      </c>
      <c r="C6756" s="258">
        <v>2020</v>
      </c>
      <c r="D6756" s="258" t="s">
        <v>877</v>
      </c>
      <c r="E6756" s="258">
        <v>26.77</v>
      </c>
      <c r="F6756" s="258" t="s">
        <v>3644</v>
      </c>
      <c r="G6756" s="259">
        <f>ROUND(Table3[[#This Row],[Net]],3)</f>
        <v>26.77</v>
      </c>
    </row>
    <row r="6757" spans="1:7">
      <c r="A6757" s="258" t="s">
        <v>7646</v>
      </c>
      <c r="B6757" s="258" t="s">
        <v>9838</v>
      </c>
      <c r="C6757" s="258">
        <v>2020</v>
      </c>
      <c r="D6757" s="258" t="s">
        <v>877</v>
      </c>
      <c r="E6757" s="258">
        <v>16.669999999999998</v>
      </c>
      <c r="F6757" s="258" t="s">
        <v>3644</v>
      </c>
      <c r="G6757" s="259">
        <f>ROUND(Table3[[#This Row],[Net]],3)</f>
        <v>16.670000000000002</v>
      </c>
    </row>
    <row r="6758" spans="1:7">
      <c r="A6758" s="258" t="s">
        <v>7647</v>
      </c>
      <c r="B6758" s="258" t="s">
        <v>9838</v>
      </c>
      <c r="C6758" s="258">
        <v>2020</v>
      </c>
      <c r="D6758" s="258" t="s">
        <v>877</v>
      </c>
      <c r="E6758" s="258">
        <v>18.579999999999998</v>
      </c>
      <c r="F6758" s="258" t="s">
        <v>3644</v>
      </c>
      <c r="G6758" s="259">
        <f>ROUND(Table3[[#This Row],[Net]],3)</f>
        <v>18.579999999999998</v>
      </c>
    </row>
    <row r="6759" spans="1:7">
      <c r="A6759" s="258" t="s">
        <v>7648</v>
      </c>
      <c r="B6759" s="258" t="s">
        <v>9838</v>
      </c>
      <c r="C6759" s="258">
        <v>2020</v>
      </c>
      <c r="D6759" s="258" t="s">
        <v>877</v>
      </c>
      <c r="E6759" s="258">
        <v>18.649999999999999</v>
      </c>
      <c r="F6759" s="258" t="s">
        <v>3644</v>
      </c>
      <c r="G6759" s="259">
        <f>ROUND(Table3[[#This Row],[Net]],3)</f>
        <v>18.649999999999999</v>
      </c>
    </row>
    <row r="6760" spans="1:7">
      <c r="A6760" s="258" t="s">
        <v>7649</v>
      </c>
      <c r="B6760" s="258" t="s">
        <v>9838</v>
      </c>
      <c r="C6760" s="258">
        <v>2020</v>
      </c>
      <c r="D6760" s="258" t="s">
        <v>877</v>
      </c>
      <c r="E6760" s="258">
        <v>7.9099999999999993</v>
      </c>
      <c r="F6760" s="258" t="s">
        <v>3644</v>
      </c>
      <c r="G6760" s="259">
        <f>ROUND(Table3[[#This Row],[Net]],3)</f>
        <v>7.91</v>
      </c>
    </row>
    <row r="6761" spans="1:7">
      <c r="A6761" s="258" t="s">
        <v>7650</v>
      </c>
      <c r="B6761" s="258" t="s">
        <v>9838</v>
      </c>
      <c r="C6761" s="258">
        <v>2020</v>
      </c>
      <c r="D6761" s="258" t="s">
        <v>877</v>
      </c>
      <c r="E6761" s="258">
        <v>2.1100000000000003</v>
      </c>
      <c r="F6761" s="258" t="s">
        <v>3644</v>
      </c>
      <c r="G6761" s="259">
        <f>ROUND(Table3[[#This Row],[Net]],3)</f>
        <v>2.11</v>
      </c>
    </row>
    <row r="6762" spans="1:7">
      <c r="A6762" s="258" t="s">
        <v>7651</v>
      </c>
      <c r="B6762" s="258" t="s">
        <v>9838</v>
      </c>
      <c r="C6762" s="258">
        <v>2020</v>
      </c>
      <c r="D6762" s="258" t="s">
        <v>877</v>
      </c>
      <c r="E6762" s="258">
        <v>10.74</v>
      </c>
      <c r="F6762" s="258" t="s">
        <v>3644</v>
      </c>
      <c r="G6762" s="259">
        <f>ROUND(Table3[[#This Row],[Net]],3)</f>
        <v>10.74</v>
      </c>
    </row>
    <row r="6763" spans="1:7">
      <c r="A6763" s="258" t="s">
        <v>7652</v>
      </c>
      <c r="B6763" s="258" t="s">
        <v>9838</v>
      </c>
      <c r="C6763" s="258">
        <v>2020</v>
      </c>
      <c r="D6763" s="258" t="s">
        <v>877</v>
      </c>
      <c r="E6763" s="258">
        <v>31.360000000000003</v>
      </c>
      <c r="F6763" s="258" t="s">
        <v>3644</v>
      </c>
      <c r="G6763" s="259">
        <f>ROUND(Table3[[#This Row],[Net]],3)</f>
        <v>31.36</v>
      </c>
    </row>
    <row r="6764" spans="1:7">
      <c r="A6764" s="258" t="s">
        <v>7653</v>
      </c>
      <c r="B6764" s="258" t="s">
        <v>9838</v>
      </c>
      <c r="C6764" s="258">
        <v>2020</v>
      </c>
      <c r="D6764" s="258" t="s">
        <v>877</v>
      </c>
      <c r="E6764" s="258">
        <v>22.199999999999996</v>
      </c>
      <c r="F6764" s="258" t="s">
        <v>3644</v>
      </c>
      <c r="G6764" s="259">
        <f>ROUND(Table3[[#This Row],[Net]],3)</f>
        <v>22.2</v>
      </c>
    </row>
    <row r="6765" spans="1:7">
      <c r="A6765" s="258" t="s">
        <v>7654</v>
      </c>
      <c r="B6765" s="258" t="s">
        <v>9838</v>
      </c>
      <c r="C6765" s="258">
        <v>2020</v>
      </c>
      <c r="D6765" s="258" t="s">
        <v>877</v>
      </c>
      <c r="E6765" s="258">
        <v>21.639999999999997</v>
      </c>
      <c r="F6765" s="258" t="s">
        <v>3644</v>
      </c>
      <c r="G6765" s="259">
        <f>ROUND(Table3[[#This Row],[Net]],3)</f>
        <v>21.64</v>
      </c>
    </row>
    <row r="6766" spans="1:7">
      <c r="A6766" s="258" t="s">
        <v>7655</v>
      </c>
      <c r="B6766" s="258" t="s">
        <v>9838</v>
      </c>
      <c r="C6766" s="258">
        <v>2020</v>
      </c>
      <c r="D6766" s="258" t="s">
        <v>877</v>
      </c>
      <c r="E6766" s="258">
        <v>17.62</v>
      </c>
      <c r="F6766" s="258" t="s">
        <v>3644</v>
      </c>
      <c r="G6766" s="259">
        <f>ROUND(Table3[[#This Row],[Net]],3)</f>
        <v>17.62</v>
      </c>
    </row>
    <row r="6767" spans="1:7">
      <c r="A6767" s="258" t="s">
        <v>7656</v>
      </c>
      <c r="B6767" s="258" t="s">
        <v>9838</v>
      </c>
      <c r="C6767" s="258">
        <v>2020</v>
      </c>
      <c r="D6767" s="258" t="s">
        <v>877</v>
      </c>
      <c r="E6767" s="258">
        <v>9.9700000000000006</v>
      </c>
      <c r="F6767" s="258" t="s">
        <v>3644</v>
      </c>
      <c r="G6767" s="259">
        <f>ROUND(Table3[[#This Row],[Net]],3)</f>
        <v>9.9700000000000006</v>
      </c>
    </row>
    <row r="6768" spans="1:7">
      <c r="A6768" s="258" t="s">
        <v>7657</v>
      </c>
      <c r="B6768" s="258" t="s">
        <v>9838</v>
      </c>
      <c r="C6768" s="258">
        <v>2020</v>
      </c>
      <c r="D6768" s="258" t="s">
        <v>877</v>
      </c>
      <c r="E6768" s="258">
        <v>41.739999999999995</v>
      </c>
      <c r="F6768" s="258" t="s">
        <v>3644</v>
      </c>
      <c r="G6768" s="259">
        <f>ROUND(Table3[[#This Row],[Net]],3)</f>
        <v>41.74</v>
      </c>
    </row>
    <row r="6769" spans="1:7">
      <c r="A6769" s="258" t="s">
        <v>7658</v>
      </c>
      <c r="B6769" s="258" t="s">
        <v>9838</v>
      </c>
      <c r="C6769" s="258">
        <v>2020</v>
      </c>
      <c r="D6769" s="258" t="s">
        <v>877</v>
      </c>
      <c r="E6769" s="258">
        <v>7.96</v>
      </c>
      <c r="F6769" s="258" t="s">
        <v>3644</v>
      </c>
      <c r="G6769" s="259">
        <f>ROUND(Table3[[#This Row],[Net]],3)</f>
        <v>7.96</v>
      </c>
    </row>
    <row r="6770" spans="1:7">
      <c r="A6770" s="258" t="s">
        <v>7659</v>
      </c>
      <c r="B6770" s="258" t="s">
        <v>9838</v>
      </c>
      <c r="C6770" s="258">
        <v>2020</v>
      </c>
      <c r="D6770" s="258" t="s">
        <v>877</v>
      </c>
      <c r="E6770" s="258">
        <v>23.26</v>
      </c>
      <c r="F6770" s="258" t="s">
        <v>3644</v>
      </c>
      <c r="G6770" s="259">
        <f>ROUND(Table3[[#This Row],[Net]],3)</f>
        <v>23.26</v>
      </c>
    </row>
    <row r="6771" spans="1:7">
      <c r="A6771" s="258" t="s">
        <v>7660</v>
      </c>
      <c r="B6771" s="258" t="s">
        <v>9838</v>
      </c>
      <c r="C6771" s="258">
        <v>2020</v>
      </c>
      <c r="D6771" s="258" t="s">
        <v>877</v>
      </c>
      <c r="E6771" s="258">
        <v>38.53</v>
      </c>
      <c r="F6771" s="258" t="s">
        <v>3644</v>
      </c>
      <c r="G6771" s="259">
        <f>ROUND(Table3[[#This Row],[Net]],3)</f>
        <v>38.53</v>
      </c>
    </row>
    <row r="6772" spans="1:7">
      <c r="A6772" s="258" t="s">
        <v>7661</v>
      </c>
      <c r="B6772" s="258" t="s">
        <v>9838</v>
      </c>
      <c r="C6772" s="258">
        <v>2020</v>
      </c>
      <c r="D6772" s="258" t="s">
        <v>877</v>
      </c>
      <c r="E6772" s="258">
        <v>13.59</v>
      </c>
      <c r="F6772" s="258" t="s">
        <v>3644</v>
      </c>
      <c r="G6772" s="259">
        <f>ROUND(Table3[[#This Row],[Net]],3)</f>
        <v>13.59</v>
      </c>
    </row>
    <row r="6773" spans="1:7">
      <c r="A6773" s="258" t="s">
        <v>7662</v>
      </c>
      <c r="B6773" s="258" t="s">
        <v>9838</v>
      </c>
      <c r="C6773" s="258">
        <v>2020</v>
      </c>
      <c r="D6773" s="258" t="s">
        <v>877</v>
      </c>
      <c r="E6773" s="258">
        <v>0.49000000000000005</v>
      </c>
      <c r="F6773" s="258" t="s">
        <v>3644</v>
      </c>
      <c r="G6773" s="259">
        <f>ROUND(Table3[[#This Row],[Net]],3)</f>
        <v>0.49</v>
      </c>
    </row>
    <row r="6774" spans="1:7">
      <c r="A6774" s="258" t="s">
        <v>7663</v>
      </c>
      <c r="B6774" s="258" t="s">
        <v>9838</v>
      </c>
      <c r="C6774" s="258">
        <v>2020</v>
      </c>
      <c r="D6774" s="258" t="s">
        <v>877</v>
      </c>
      <c r="E6774" s="258">
        <v>12.32</v>
      </c>
      <c r="F6774" s="258" t="s">
        <v>3644</v>
      </c>
      <c r="G6774" s="259">
        <f>ROUND(Table3[[#This Row],[Net]],3)</f>
        <v>12.32</v>
      </c>
    </row>
    <row r="6775" spans="1:7">
      <c r="A6775" s="258" t="s">
        <v>7664</v>
      </c>
      <c r="B6775" s="258" t="s">
        <v>9838</v>
      </c>
      <c r="C6775" s="258">
        <v>2020</v>
      </c>
      <c r="D6775" s="258" t="s">
        <v>877</v>
      </c>
      <c r="E6775" s="258">
        <v>56.66</v>
      </c>
      <c r="F6775" s="258" t="s">
        <v>3644</v>
      </c>
      <c r="G6775" s="259">
        <f>ROUND(Table3[[#This Row],[Net]],3)</f>
        <v>56.66</v>
      </c>
    </row>
    <row r="6776" spans="1:7">
      <c r="A6776" s="258" t="s">
        <v>7665</v>
      </c>
      <c r="B6776" s="258" t="s">
        <v>9838</v>
      </c>
      <c r="C6776" s="258">
        <v>2020</v>
      </c>
      <c r="D6776" s="258" t="s">
        <v>877</v>
      </c>
      <c r="E6776" s="258">
        <v>87.97</v>
      </c>
      <c r="F6776" s="258" t="s">
        <v>3644</v>
      </c>
      <c r="G6776" s="259">
        <f>ROUND(Table3[[#This Row],[Net]],3)</f>
        <v>87.97</v>
      </c>
    </row>
    <row r="6777" spans="1:7">
      <c r="A6777" s="258" t="s">
        <v>7666</v>
      </c>
      <c r="B6777" s="258" t="s">
        <v>9838</v>
      </c>
      <c r="C6777" s="258">
        <v>2020</v>
      </c>
      <c r="D6777" s="258" t="s">
        <v>877</v>
      </c>
      <c r="E6777" s="258">
        <v>56.820000000000007</v>
      </c>
      <c r="F6777" s="258" t="s">
        <v>3644</v>
      </c>
      <c r="G6777" s="259">
        <f>ROUND(Table3[[#This Row],[Net]],3)</f>
        <v>56.82</v>
      </c>
    </row>
    <row r="6778" spans="1:7">
      <c r="A6778" s="258" t="s">
        <v>7667</v>
      </c>
      <c r="B6778" s="258" t="s">
        <v>9838</v>
      </c>
      <c r="C6778" s="258">
        <v>2020</v>
      </c>
      <c r="D6778" s="258" t="s">
        <v>877</v>
      </c>
      <c r="E6778" s="258">
        <v>1.4600000000000002</v>
      </c>
      <c r="F6778" s="258" t="s">
        <v>3644</v>
      </c>
      <c r="G6778" s="259">
        <f>ROUND(Table3[[#This Row],[Net]],3)</f>
        <v>1.46</v>
      </c>
    </row>
    <row r="6779" spans="1:7">
      <c r="A6779" s="258" t="s">
        <v>7668</v>
      </c>
      <c r="B6779" s="258" t="s">
        <v>9838</v>
      </c>
      <c r="C6779" s="258">
        <v>2020</v>
      </c>
      <c r="D6779" s="258" t="s">
        <v>877</v>
      </c>
      <c r="E6779" s="258">
        <v>15.1</v>
      </c>
      <c r="F6779" s="258" t="s">
        <v>3644</v>
      </c>
      <c r="G6779" s="259">
        <f>ROUND(Table3[[#This Row],[Net]],3)</f>
        <v>15.1</v>
      </c>
    </row>
    <row r="6780" spans="1:7">
      <c r="A6780" s="258" t="s">
        <v>7669</v>
      </c>
      <c r="B6780" s="258" t="s">
        <v>9838</v>
      </c>
      <c r="C6780" s="258">
        <v>2020</v>
      </c>
      <c r="D6780" s="258" t="s">
        <v>877</v>
      </c>
      <c r="E6780" s="258">
        <v>19.25</v>
      </c>
      <c r="F6780" s="258" t="s">
        <v>3644</v>
      </c>
      <c r="G6780" s="259">
        <f>ROUND(Table3[[#This Row],[Net]],3)</f>
        <v>19.25</v>
      </c>
    </row>
    <row r="6781" spans="1:7">
      <c r="A6781" s="258" t="s">
        <v>7670</v>
      </c>
      <c r="B6781" s="258" t="s">
        <v>9838</v>
      </c>
      <c r="C6781" s="258">
        <v>2020</v>
      </c>
      <c r="D6781" s="258" t="s">
        <v>877</v>
      </c>
      <c r="E6781" s="258">
        <v>5.8600000000000012</v>
      </c>
      <c r="F6781" s="258" t="s">
        <v>3644</v>
      </c>
      <c r="G6781" s="259">
        <f>ROUND(Table3[[#This Row],[Net]],3)</f>
        <v>5.86</v>
      </c>
    </row>
    <row r="6782" spans="1:7">
      <c r="A6782" s="258" t="s">
        <v>7671</v>
      </c>
      <c r="B6782" s="258" t="s">
        <v>9838</v>
      </c>
      <c r="C6782" s="258">
        <v>2020</v>
      </c>
      <c r="D6782" s="258" t="s">
        <v>877</v>
      </c>
      <c r="E6782" s="258">
        <v>13.17</v>
      </c>
      <c r="F6782" s="258" t="s">
        <v>3644</v>
      </c>
      <c r="G6782" s="259">
        <f>ROUND(Table3[[#This Row],[Net]],3)</f>
        <v>13.17</v>
      </c>
    </row>
    <row r="6783" spans="1:7">
      <c r="A6783" s="258" t="s">
        <v>7672</v>
      </c>
      <c r="B6783" s="258" t="s">
        <v>9838</v>
      </c>
      <c r="C6783" s="258">
        <v>2020</v>
      </c>
      <c r="D6783" s="258" t="s">
        <v>877</v>
      </c>
      <c r="E6783" s="258">
        <v>11.390000000000002</v>
      </c>
      <c r="F6783" s="258" t="s">
        <v>3644</v>
      </c>
      <c r="G6783" s="259">
        <f>ROUND(Table3[[#This Row],[Net]],3)</f>
        <v>11.39</v>
      </c>
    </row>
    <row r="6784" spans="1:7">
      <c r="A6784" s="258" t="s">
        <v>7673</v>
      </c>
      <c r="B6784" s="258" t="s">
        <v>9838</v>
      </c>
      <c r="C6784" s="258">
        <v>2020</v>
      </c>
      <c r="D6784" s="258" t="s">
        <v>877</v>
      </c>
      <c r="E6784" s="258">
        <v>1.78</v>
      </c>
      <c r="F6784" s="258" t="s">
        <v>3644</v>
      </c>
      <c r="G6784" s="259">
        <f>ROUND(Table3[[#This Row],[Net]],3)</f>
        <v>1.78</v>
      </c>
    </row>
    <row r="6785" spans="1:7">
      <c r="A6785" s="258" t="s">
        <v>7674</v>
      </c>
      <c r="B6785" s="258" t="s">
        <v>9838</v>
      </c>
      <c r="C6785" s="258">
        <v>2020</v>
      </c>
      <c r="D6785" s="258" t="s">
        <v>877</v>
      </c>
      <c r="E6785" s="258">
        <v>8.4699999999999989</v>
      </c>
      <c r="F6785" s="258" t="s">
        <v>3644</v>
      </c>
      <c r="G6785" s="259">
        <f>ROUND(Table3[[#This Row],[Net]],3)</f>
        <v>8.4700000000000006</v>
      </c>
    </row>
    <row r="6786" spans="1:7">
      <c r="A6786" s="258" t="s">
        <v>7675</v>
      </c>
      <c r="B6786" s="258" t="s">
        <v>9838</v>
      </c>
      <c r="C6786" s="258">
        <v>2020</v>
      </c>
      <c r="D6786" s="258" t="s">
        <v>877</v>
      </c>
      <c r="E6786" s="258">
        <v>20.089999999999996</v>
      </c>
      <c r="F6786" s="258" t="s">
        <v>3644</v>
      </c>
      <c r="G6786" s="259">
        <f>ROUND(Table3[[#This Row],[Net]],3)</f>
        <v>20.09</v>
      </c>
    </row>
    <row r="6787" spans="1:7">
      <c r="A6787" s="258" t="s">
        <v>7676</v>
      </c>
      <c r="B6787" s="258" t="s">
        <v>9838</v>
      </c>
      <c r="C6787" s="258">
        <v>2020</v>
      </c>
      <c r="D6787" s="258" t="s">
        <v>877</v>
      </c>
      <c r="E6787" s="258">
        <v>16.95</v>
      </c>
      <c r="F6787" s="258" t="s">
        <v>3644</v>
      </c>
      <c r="G6787" s="259">
        <f>ROUND(Table3[[#This Row],[Net]],3)</f>
        <v>16.95</v>
      </c>
    </row>
    <row r="6788" spans="1:7">
      <c r="A6788" s="258" t="s">
        <v>7677</v>
      </c>
      <c r="B6788" s="258" t="s">
        <v>9838</v>
      </c>
      <c r="C6788" s="258">
        <v>2020</v>
      </c>
      <c r="D6788" s="258" t="s">
        <v>877</v>
      </c>
      <c r="E6788" s="258">
        <v>10.5</v>
      </c>
      <c r="F6788" s="258" t="s">
        <v>3644</v>
      </c>
      <c r="G6788" s="259">
        <f>ROUND(Table3[[#This Row],[Net]],3)</f>
        <v>10.5</v>
      </c>
    </row>
    <row r="6789" spans="1:7">
      <c r="A6789" s="258" t="s">
        <v>7678</v>
      </c>
      <c r="B6789" s="258" t="s">
        <v>9838</v>
      </c>
      <c r="C6789" s="258">
        <v>2020</v>
      </c>
      <c r="D6789" s="258" t="s">
        <v>877</v>
      </c>
      <c r="E6789" s="258">
        <v>17.04</v>
      </c>
      <c r="F6789" s="258" t="s">
        <v>3644</v>
      </c>
      <c r="G6789" s="259">
        <f>ROUND(Table3[[#This Row],[Net]],3)</f>
        <v>17.04</v>
      </c>
    </row>
    <row r="6790" spans="1:7">
      <c r="A6790" s="258" t="s">
        <v>7679</v>
      </c>
      <c r="B6790" s="258" t="s">
        <v>9838</v>
      </c>
      <c r="C6790" s="258">
        <v>2020</v>
      </c>
      <c r="D6790" s="258" t="s">
        <v>877</v>
      </c>
      <c r="E6790" s="258">
        <v>9.56</v>
      </c>
      <c r="F6790" s="258" t="s">
        <v>3644</v>
      </c>
      <c r="G6790" s="259">
        <f>ROUND(Table3[[#This Row],[Net]],3)</f>
        <v>9.56</v>
      </c>
    </row>
    <row r="6791" spans="1:7">
      <c r="A6791" s="258" t="s">
        <v>7680</v>
      </c>
      <c r="B6791" s="258" t="s">
        <v>9838</v>
      </c>
      <c r="C6791" s="258">
        <v>2020</v>
      </c>
      <c r="D6791" s="258" t="s">
        <v>877</v>
      </c>
      <c r="E6791" s="258">
        <v>13.659999999999998</v>
      </c>
      <c r="F6791" s="258" t="s">
        <v>3644</v>
      </c>
      <c r="G6791" s="259">
        <f>ROUND(Table3[[#This Row],[Net]],3)</f>
        <v>13.66</v>
      </c>
    </row>
    <row r="6792" spans="1:7">
      <c r="A6792" s="258" t="s">
        <v>7681</v>
      </c>
      <c r="B6792" s="258" t="s">
        <v>9838</v>
      </c>
      <c r="C6792" s="258">
        <v>2020</v>
      </c>
      <c r="D6792" s="258" t="s">
        <v>877</v>
      </c>
      <c r="E6792" s="258">
        <v>2.9299999999999997</v>
      </c>
      <c r="F6792" s="258" t="s">
        <v>3644</v>
      </c>
      <c r="G6792" s="259">
        <f>ROUND(Table3[[#This Row],[Net]],3)</f>
        <v>2.93</v>
      </c>
    </row>
    <row r="6793" spans="1:7">
      <c r="A6793" s="258" t="s">
        <v>7682</v>
      </c>
      <c r="B6793" s="258" t="s">
        <v>9838</v>
      </c>
      <c r="C6793" s="258">
        <v>2020</v>
      </c>
      <c r="D6793" s="258" t="s">
        <v>877</v>
      </c>
      <c r="E6793" s="258">
        <v>1.3500000000000003</v>
      </c>
      <c r="F6793" s="258" t="s">
        <v>3644</v>
      </c>
      <c r="G6793" s="259">
        <f>ROUND(Table3[[#This Row],[Net]],3)</f>
        <v>1.35</v>
      </c>
    </row>
    <row r="6794" spans="1:7">
      <c r="A6794" s="258" t="s">
        <v>7683</v>
      </c>
      <c r="B6794" s="258" t="s">
        <v>9838</v>
      </c>
      <c r="C6794" s="258">
        <v>2020</v>
      </c>
      <c r="D6794" s="258" t="s">
        <v>877</v>
      </c>
      <c r="E6794" s="258">
        <v>15.13</v>
      </c>
      <c r="F6794" s="258" t="s">
        <v>3644</v>
      </c>
      <c r="G6794" s="259">
        <f>ROUND(Table3[[#This Row],[Net]],3)</f>
        <v>15.13</v>
      </c>
    </row>
    <row r="6795" spans="1:7">
      <c r="A6795" s="258" t="s">
        <v>7684</v>
      </c>
      <c r="B6795" s="258" t="s">
        <v>9838</v>
      </c>
      <c r="C6795" s="258">
        <v>2020</v>
      </c>
      <c r="D6795" s="258" t="s">
        <v>877</v>
      </c>
      <c r="E6795" s="258">
        <v>3.81</v>
      </c>
      <c r="F6795" s="258" t="s">
        <v>3644</v>
      </c>
      <c r="G6795" s="259">
        <f>ROUND(Table3[[#This Row],[Net]],3)</f>
        <v>3.81</v>
      </c>
    </row>
    <row r="6796" spans="1:7">
      <c r="A6796" s="258" t="s">
        <v>7685</v>
      </c>
      <c r="B6796" s="258" t="s">
        <v>9838</v>
      </c>
      <c r="C6796" s="258">
        <v>2020</v>
      </c>
      <c r="D6796" s="258" t="s">
        <v>877</v>
      </c>
      <c r="E6796" s="258">
        <v>9.5</v>
      </c>
      <c r="F6796" s="258" t="s">
        <v>3644</v>
      </c>
      <c r="G6796" s="259">
        <f>ROUND(Table3[[#This Row],[Net]],3)</f>
        <v>9.5</v>
      </c>
    </row>
    <row r="6797" spans="1:7">
      <c r="A6797" s="258" t="s">
        <v>7686</v>
      </c>
      <c r="B6797" s="258" t="s">
        <v>9838</v>
      </c>
      <c r="C6797" s="258">
        <v>2020</v>
      </c>
      <c r="D6797" s="258" t="s">
        <v>877</v>
      </c>
      <c r="E6797" s="258">
        <v>4.13</v>
      </c>
      <c r="F6797" s="258" t="s">
        <v>3644</v>
      </c>
      <c r="G6797" s="259">
        <f>ROUND(Table3[[#This Row],[Net]],3)</f>
        <v>4.13</v>
      </c>
    </row>
    <row r="6798" spans="1:7">
      <c r="A6798" s="258" t="s">
        <v>7687</v>
      </c>
      <c r="B6798" s="258" t="s">
        <v>9838</v>
      </c>
      <c r="C6798" s="258">
        <v>2020</v>
      </c>
      <c r="D6798" s="258" t="s">
        <v>877</v>
      </c>
      <c r="E6798" s="258">
        <v>1.7800000000000002</v>
      </c>
      <c r="F6798" s="258" t="s">
        <v>3644</v>
      </c>
      <c r="G6798" s="259">
        <f>ROUND(Table3[[#This Row],[Net]],3)</f>
        <v>1.78</v>
      </c>
    </row>
    <row r="6799" spans="1:7">
      <c r="A6799" s="258" t="s">
        <v>7688</v>
      </c>
      <c r="B6799" s="258" t="s">
        <v>9838</v>
      </c>
      <c r="C6799" s="258">
        <v>2020</v>
      </c>
      <c r="D6799" s="258" t="s">
        <v>877</v>
      </c>
      <c r="E6799" s="258">
        <v>14.36</v>
      </c>
      <c r="F6799" s="258" t="s">
        <v>3644</v>
      </c>
      <c r="G6799" s="259">
        <f>ROUND(Table3[[#This Row],[Net]],3)</f>
        <v>14.36</v>
      </c>
    </row>
    <row r="6800" spans="1:7">
      <c r="A6800" s="258" t="s">
        <v>7689</v>
      </c>
      <c r="B6800" s="258" t="s">
        <v>9838</v>
      </c>
      <c r="C6800" s="258">
        <v>2020</v>
      </c>
      <c r="D6800" s="258" t="s">
        <v>877</v>
      </c>
      <c r="E6800" s="258">
        <v>24.25</v>
      </c>
      <c r="F6800" s="258" t="s">
        <v>3644</v>
      </c>
      <c r="G6800" s="259">
        <f>ROUND(Table3[[#This Row],[Net]],3)</f>
        <v>24.25</v>
      </c>
    </row>
    <row r="6801" spans="1:7">
      <c r="A6801" s="258" t="s">
        <v>7690</v>
      </c>
      <c r="B6801" s="258" t="s">
        <v>9838</v>
      </c>
      <c r="C6801" s="258">
        <v>2020</v>
      </c>
      <c r="D6801" s="258" t="s">
        <v>877</v>
      </c>
      <c r="E6801" s="258">
        <v>28.57</v>
      </c>
      <c r="F6801" s="258" t="s">
        <v>3644</v>
      </c>
      <c r="G6801" s="259">
        <f>ROUND(Table3[[#This Row],[Net]],3)</f>
        <v>28.57</v>
      </c>
    </row>
    <row r="6802" spans="1:7">
      <c r="A6802" s="258" t="s">
        <v>7691</v>
      </c>
      <c r="B6802" s="258" t="s">
        <v>9838</v>
      </c>
      <c r="C6802" s="258">
        <v>2020</v>
      </c>
      <c r="D6802" s="258" t="s">
        <v>877</v>
      </c>
      <c r="E6802" s="258">
        <v>22.4</v>
      </c>
      <c r="F6802" s="258" t="s">
        <v>3644</v>
      </c>
      <c r="G6802" s="259">
        <f>ROUND(Table3[[#This Row],[Net]],3)</f>
        <v>22.4</v>
      </c>
    </row>
    <row r="6803" spans="1:7">
      <c r="A6803" s="258" t="s">
        <v>7692</v>
      </c>
      <c r="B6803" s="258" t="s">
        <v>9838</v>
      </c>
      <c r="C6803" s="258">
        <v>2020</v>
      </c>
      <c r="D6803" s="258" t="s">
        <v>877</v>
      </c>
      <c r="E6803" s="258">
        <v>20.679999999999996</v>
      </c>
      <c r="F6803" s="258" t="s">
        <v>3644</v>
      </c>
      <c r="G6803" s="259">
        <f>ROUND(Table3[[#This Row],[Net]],3)</f>
        <v>20.68</v>
      </c>
    </row>
    <row r="6804" spans="1:7">
      <c r="A6804" s="258" t="s">
        <v>7693</v>
      </c>
      <c r="B6804" s="258" t="s">
        <v>9838</v>
      </c>
      <c r="C6804" s="258">
        <v>2020</v>
      </c>
      <c r="D6804" s="258" t="s">
        <v>877</v>
      </c>
      <c r="E6804" s="258">
        <v>60.030000000000015</v>
      </c>
      <c r="F6804" s="258" t="s">
        <v>3644</v>
      </c>
      <c r="G6804" s="259">
        <f>ROUND(Table3[[#This Row],[Net]],3)</f>
        <v>60.03</v>
      </c>
    </row>
    <row r="6805" spans="1:7">
      <c r="A6805" s="258" t="s">
        <v>7694</v>
      </c>
      <c r="B6805" s="258" t="s">
        <v>9838</v>
      </c>
      <c r="C6805" s="258">
        <v>2020</v>
      </c>
      <c r="D6805" s="258" t="s">
        <v>877</v>
      </c>
      <c r="E6805" s="258">
        <v>56.82</v>
      </c>
      <c r="F6805" s="258" t="s">
        <v>3644</v>
      </c>
      <c r="G6805" s="259">
        <f>ROUND(Table3[[#This Row],[Net]],3)</f>
        <v>56.82</v>
      </c>
    </row>
    <row r="6806" spans="1:7">
      <c r="A6806" s="258" t="s">
        <v>7695</v>
      </c>
      <c r="B6806" s="258" t="s">
        <v>9838</v>
      </c>
      <c r="C6806" s="258">
        <v>2020</v>
      </c>
      <c r="D6806" s="258" t="s">
        <v>877</v>
      </c>
      <c r="E6806" s="258">
        <v>30.339999999999996</v>
      </c>
      <c r="F6806" s="258" t="s">
        <v>3644</v>
      </c>
      <c r="G6806" s="259">
        <f>ROUND(Table3[[#This Row],[Net]],3)</f>
        <v>30.34</v>
      </c>
    </row>
    <row r="6807" spans="1:7">
      <c r="A6807" s="258" t="s">
        <v>7696</v>
      </c>
      <c r="B6807" s="258" t="s">
        <v>9838</v>
      </c>
      <c r="C6807" s="258">
        <v>2020</v>
      </c>
      <c r="D6807" s="258" t="s">
        <v>877</v>
      </c>
      <c r="E6807" s="258">
        <v>26.29</v>
      </c>
      <c r="F6807" s="258" t="s">
        <v>3644</v>
      </c>
      <c r="G6807" s="259">
        <f>ROUND(Table3[[#This Row],[Net]],3)</f>
        <v>26.29</v>
      </c>
    </row>
    <row r="6808" spans="1:7">
      <c r="A6808" s="258" t="s">
        <v>7697</v>
      </c>
      <c r="B6808" s="258" t="s">
        <v>9838</v>
      </c>
      <c r="C6808" s="258">
        <v>2020</v>
      </c>
      <c r="D6808" s="258" t="s">
        <v>877</v>
      </c>
      <c r="E6808" s="258">
        <v>32.6</v>
      </c>
      <c r="F6808" s="258" t="s">
        <v>3644</v>
      </c>
      <c r="G6808" s="259">
        <f>ROUND(Table3[[#This Row],[Net]],3)</f>
        <v>32.6</v>
      </c>
    </row>
    <row r="6809" spans="1:7">
      <c r="A6809" s="258" t="s">
        <v>7698</v>
      </c>
      <c r="B6809" s="258" t="s">
        <v>9838</v>
      </c>
      <c r="C6809" s="258">
        <v>2020</v>
      </c>
      <c r="D6809" s="258" t="s">
        <v>877</v>
      </c>
      <c r="E6809" s="258">
        <v>0.81</v>
      </c>
      <c r="F6809" s="258" t="s">
        <v>3644</v>
      </c>
      <c r="G6809" s="259">
        <f>ROUND(Table3[[#This Row],[Net]],3)</f>
        <v>0.81</v>
      </c>
    </row>
    <row r="6810" spans="1:7">
      <c r="A6810" s="258" t="s">
        <v>7699</v>
      </c>
      <c r="B6810" s="258" t="s">
        <v>9838</v>
      </c>
      <c r="C6810" s="258">
        <v>2020</v>
      </c>
      <c r="D6810" s="258" t="s">
        <v>877</v>
      </c>
      <c r="E6810" s="258">
        <v>31.79</v>
      </c>
      <c r="F6810" s="258" t="s">
        <v>3644</v>
      </c>
      <c r="G6810" s="259">
        <f>ROUND(Table3[[#This Row],[Net]],3)</f>
        <v>31.79</v>
      </c>
    </row>
    <row r="6811" spans="1:7">
      <c r="A6811" s="258" t="s">
        <v>7700</v>
      </c>
      <c r="B6811" s="258" t="s">
        <v>9838</v>
      </c>
      <c r="C6811" s="258">
        <v>2020</v>
      </c>
      <c r="D6811" s="258" t="s">
        <v>877</v>
      </c>
      <c r="E6811" s="258">
        <v>13.190000000000001</v>
      </c>
      <c r="F6811" s="258" t="s">
        <v>3644</v>
      </c>
      <c r="G6811" s="259">
        <f>ROUND(Table3[[#This Row],[Net]],3)</f>
        <v>13.19</v>
      </c>
    </row>
    <row r="6812" spans="1:7">
      <c r="A6812" s="258" t="s">
        <v>7701</v>
      </c>
      <c r="B6812" s="258" t="s">
        <v>9838</v>
      </c>
      <c r="C6812" s="258">
        <v>2020</v>
      </c>
      <c r="D6812" s="258" t="s">
        <v>877</v>
      </c>
      <c r="E6812" s="258">
        <v>8.990000000000002</v>
      </c>
      <c r="F6812" s="258" t="s">
        <v>3644</v>
      </c>
      <c r="G6812" s="259">
        <f>ROUND(Table3[[#This Row],[Net]],3)</f>
        <v>8.99</v>
      </c>
    </row>
    <row r="6813" spans="1:7">
      <c r="A6813" s="258" t="s">
        <v>7702</v>
      </c>
      <c r="B6813" s="258" t="s">
        <v>9838</v>
      </c>
      <c r="C6813" s="258">
        <v>2020</v>
      </c>
      <c r="D6813" s="258" t="s">
        <v>877</v>
      </c>
      <c r="E6813" s="258">
        <v>24.259999999999998</v>
      </c>
      <c r="F6813" s="258" t="s">
        <v>3644</v>
      </c>
      <c r="G6813" s="259">
        <f>ROUND(Table3[[#This Row],[Net]],3)</f>
        <v>24.26</v>
      </c>
    </row>
    <row r="6814" spans="1:7">
      <c r="A6814" s="258" t="s">
        <v>7703</v>
      </c>
      <c r="B6814" s="258" t="s">
        <v>9838</v>
      </c>
      <c r="C6814" s="258">
        <v>2020</v>
      </c>
      <c r="D6814" s="258" t="s">
        <v>877</v>
      </c>
      <c r="E6814" s="258">
        <v>11.120000000000003</v>
      </c>
      <c r="F6814" s="258" t="s">
        <v>3644</v>
      </c>
      <c r="G6814" s="259">
        <f>ROUND(Table3[[#This Row],[Net]],3)</f>
        <v>11.12</v>
      </c>
    </row>
    <row r="6815" spans="1:7">
      <c r="A6815" s="258" t="s">
        <v>7704</v>
      </c>
      <c r="B6815" s="258" t="s">
        <v>9838</v>
      </c>
      <c r="C6815" s="258">
        <v>2020</v>
      </c>
      <c r="D6815" s="258" t="s">
        <v>877</v>
      </c>
      <c r="E6815" s="258">
        <v>14.66</v>
      </c>
      <c r="F6815" s="258" t="s">
        <v>3644</v>
      </c>
      <c r="G6815" s="259">
        <f>ROUND(Table3[[#This Row],[Net]],3)</f>
        <v>14.66</v>
      </c>
    </row>
    <row r="6816" spans="1:7">
      <c r="A6816" s="258" t="s">
        <v>7705</v>
      </c>
      <c r="B6816" s="258" t="s">
        <v>9838</v>
      </c>
      <c r="C6816" s="258">
        <v>2020</v>
      </c>
      <c r="D6816" s="258" t="s">
        <v>877</v>
      </c>
      <c r="E6816" s="258">
        <v>35.710000000000008</v>
      </c>
      <c r="F6816" s="258" t="s">
        <v>3644</v>
      </c>
      <c r="G6816" s="259">
        <f>ROUND(Table3[[#This Row],[Net]],3)</f>
        <v>35.71</v>
      </c>
    </row>
    <row r="6817" spans="1:7">
      <c r="A6817" s="258" t="s">
        <v>7706</v>
      </c>
      <c r="B6817" s="258" t="s">
        <v>9838</v>
      </c>
      <c r="C6817" s="258">
        <v>2020</v>
      </c>
      <c r="D6817" s="258" t="s">
        <v>877</v>
      </c>
      <c r="E6817" s="258">
        <v>5.0999999999999996</v>
      </c>
      <c r="F6817" s="258" t="s">
        <v>3644</v>
      </c>
      <c r="G6817" s="259">
        <f>ROUND(Table3[[#This Row],[Net]],3)</f>
        <v>5.0999999999999996</v>
      </c>
    </row>
    <row r="6818" spans="1:7">
      <c r="A6818" s="258" t="s">
        <v>7707</v>
      </c>
      <c r="B6818" s="258" t="s">
        <v>9838</v>
      </c>
      <c r="C6818" s="258">
        <v>2020</v>
      </c>
      <c r="D6818" s="258" t="s">
        <v>877</v>
      </c>
      <c r="E6818" s="258">
        <v>3.36</v>
      </c>
      <c r="F6818" s="258" t="s">
        <v>3644</v>
      </c>
      <c r="G6818" s="259">
        <f>ROUND(Table3[[#This Row],[Net]],3)</f>
        <v>3.36</v>
      </c>
    </row>
    <row r="6819" spans="1:7">
      <c r="A6819" s="258" t="s">
        <v>7708</v>
      </c>
      <c r="B6819" s="258" t="s">
        <v>9838</v>
      </c>
      <c r="C6819" s="258">
        <v>2020</v>
      </c>
      <c r="D6819" s="258" t="s">
        <v>877</v>
      </c>
      <c r="E6819" s="258">
        <v>5.45</v>
      </c>
      <c r="F6819" s="258" t="s">
        <v>3644</v>
      </c>
      <c r="G6819" s="259">
        <f>ROUND(Table3[[#This Row],[Net]],3)</f>
        <v>5.45</v>
      </c>
    </row>
    <row r="6820" spans="1:7">
      <c r="A6820" s="258" t="s">
        <v>7709</v>
      </c>
      <c r="B6820" s="258" t="s">
        <v>9838</v>
      </c>
      <c r="C6820" s="258">
        <v>2020</v>
      </c>
      <c r="D6820" s="258" t="s">
        <v>877</v>
      </c>
      <c r="E6820" s="258">
        <v>0.03</v>
      </c>
      <c r="F6820" s="258" t="s">
        <v>3644</v>
      </c>
      <c r="G6820" s="259">
        <f>ROUND(Table3[[#This Row],[Net]],3)</f>
        <v>0.03</v>
      </c>
    </row>
    <row r="6821" spans="1:7">
      <c r="A6821" s="258" t="s">
        <v>7710</v>
      </c>
      <c r="B6821" s="258" t="s">
        <v>9838</v>
      </c>
      <c r="C6821" s="258">
        <v>2020</v>
      </c>
      <c r="D6821" s="258" t="s">
        <v>877</v>
      </c>
      <c r="E6821" s="258">
        <v>20.07</v>
      </c>
      <c r="F6821" s="258" t="s">
        <v>3644</v>
      </c>
      <c r="G6821" s="259">
        <f>ROUND(Table3[[#This Row],[Net]],3)</f>
        <v>20.07</v>
      </c>
    </row>
    <row r="6822" spans="1:7">
      <c r="A6822" s="258" t="s">
        <v>7711</v>
      </c>
      <c r="B6822" s="258" t="s">
        <v>9838</v>
      </c>
      <c r="C6822" s="258">
        <v>2020</v>
      </c>
      <c r="D6822" s="258" t="s">
        <v>877</v>
      </c>
      <c r="E6822" s="258">
        <v>5.43</v>
      </c>
      <c r="F6822" s="258" t="s">
        <v>3644</v>
      </c>
      <c r="G6822" s="259">
        <f>ROUND(Table3[[#This Row],[Net]],3)</f>
        <v>5.43</v>
      </c>
    </row>
    <row r="6823" spans="1:7">
      <c r="A6823" s="258" t="s">
        <v>7712</v>
      </c>
      <c r="B6823" s="258" t="s">
        <v>9838</v>
      </c>
      <c r="C6823" s="258">
        <v>2020</v>
      </c>
      <c r="D6823" s="258" t="s">
        <v>877</v>
      </c>
      <c r="E6823" s="258">
        <v>8.41</v>
      </c>
      <c r="F6823" s="258" t="s">
        <v>3644</v>
      </c>
      <c r="G6823" s="259">
        <f>ROUND(Table3[[#This Row],[Net]],3)</f>
        <v>8.41</v>
      </c>
    </row>
    <row r="6824" spans="1:7">
      <c r="A6824" s="258" t="s">
        <v>7713</v>
      </c>
      <c r="B6824" s="258" t="s">
        <v>9838</v>
      </c>
      <c r="C6824" s="258">
        <v>2020</v>
      </c>
      <c r="D6824" s="258" t="s">
        <v>877</v>
      </c>
      <c r="E6824" s="258">
        <v>25.410000000000004</v>
      </c>
      <c r="F6824" s="258" t="s">
        <v>3644</v>
      </c>
      <c r="G6824" s="259">
        <f>ROUND(Table3[[#This Row],[Net]],3)</f>
        <v>25.41</v>
      </c>
    </row>
    <row r="6825" spans="1:7">
      <c r="A6825" s="258" t="s">
        <v>7714</v>
      </c>
      <c r="B6825" s="258" t="s">
        <v>9838</v>
      </c>
      <c r="C6825" s="258">
        <v>2020</v>
      </c>
      <c r="D6825" s="258" t="s">
        <v>877</v>
      </c>
      <c r="E6825" s="258">
        <v>83</v>
      </c>
      <c r="F6825" s="258" t="s">
        <v>3644</v>
      </c>
      <c r="G6825" s="259">
        <f>ROUND(Table3[[#This Row],[Net]],3)</f>
        <v>83</v>
      </c>
    </row>
    <row r="6826" spans="1:7">
      <c r="A6826" s="258" t="s">
        <v>7715</v>
      </c>
      <c r="B6826" s="258" t="s">
        <v>9838</v>
      </c>
      <c r="C6826" s="258">
        <v>2020</v>
      </c>
      <c r="D6826" s="258" t="s">
        <v>877</v>
      </c>
      <c r="E6826" s="258">
        <v>39.13000000000001</v>
      </c>
      <c r="F6826" s="258" t="s">
        <v>3644</v>
      </c>
      <c r="G6826" s="259">
        <f>ROUND(Table3[[#This Row],[Net]],3)</f>
        <v>39.130000000000003</v>
      </c>
    </row>
    <row r="6827" spans="1:7">
      <c r="A6827" s="258" t="s">
        <v>7716</v>
      </c>
      <c r="B6827" s="258" t="s">
        <v>9838</v>
      </c>
      <c r="C6827" s="258">
        <v>2020</v>
      </c>
      <c r="D6827" s="258" t="s">
        <v>877</v>
      </c>
      <c r="E6827" s="258">
        <v>43.050000000000004</v>
      </c>
      <c r="F6827" s="258" t="s">
        <v>3644</v>
      </c>
      <c r="G6827" s="259">
        <f>ROUND(Table3[[#This Row],[Net]],3)</f>
        <v>43.05</v>
      </c>
    </row>
    <row r="6828" spans="1:7">
      <c r="A6828" s="258" t="s">
        <v>7717</v>
      </c>
      <c r="B6828" s="258" t="s">
        <v>9838</v>
      </c>
      <c r="C6828" s="258">
        <v>2020</v>
      </c>
      <c r="D6828" s="258" t="s">
        <v>877</v>
      </c>
      <c r="E6828" s="258">
        <v>17.630000000000003</v>
      </c>
      <c r="F6828" s="258" t="s">
        <v>3644</v>
      </c>
      <c r="G6828" s="259">
        <f>ROUND(Table3[[#This Row],[Net]],3)</f>
        <v>17.63</v>
      </c>
    </row>
    <row r="6829" spans="1:7">
      <c r="A6829" s="258" t="s">
        <v>7718</v>
      </c>
      <c r="B6829" s="258" t="s">
        <v>9838</v>
      </c>
      <c r="C6829" s="258">
        <v>2020</v>
      </c>
      <c r="D6829" s="258" t="s">
        <v>877</v>
      </c>
      <c r="E6829" s="258">
        <v>43.4</v>
      </c>
      <c r="F6829" s="258" t="s">
        <v>3644</v>
      </c>
      <c r="G6829" s="259">
        <f>ROUND(Table3[[#This Row],[Net]],3)</f>
        <v>43.4</v>
      </c>
    </row>
    <row r="6830" spans="1:7">
      <c r="A6830" s="258" t="s">
        <v>7719</v>
      </c>
      <c r="B6830" s="258" t="s">
        <v>9838</v>
      </c>
      <c r="C6830" s="258">
        <v>2020</v>
      </c>
      <c r="D6830" s="258" t="s">
        <v>877</v>
      </c>
      <c r="E6830" s="258">
        <v>28.849999999999994</v>
      </c>
      <c r="F6830" s="258" t="s">
        <v>3644</v>
      </c>
      <c r="G6830" s="259">
        <f>ROUND(Table3[[#This Row],[Net]],3)</f>
        <v>28.85</v>
      </c>
    </row>
    <row r="6831" spans="1:7">
      <c r="A6831" s="258" t="s">
        <v>7720</v>
      </c>
      <c r="B6831" s="258" t="s">
        <v>9838</v>
      </c>
      <c r="C6831" s="258">
        <v>2020</v>
      </c>
      <c r="D6831" s="258" t="s">
        <v>877</v>
      </c>
      <c r="E6831" s="258">
        <v>14.35</v>
      </c>
      <c r="F6831" s="258" t="s">
        <v>3644</v>
      </c>
      <c r="G6831" s="259">
        <f>ROUND(Table3[[#This Row],[Net]],3)</f>
        <v>14.35</v>
      </c>
    </row>
    <row r="6832" spans="1:7">
      <c r="A6832" s="258" t="s">
        <v>7721</v>
      </c>
      <c r="B6832" s="258" t="s">
        <v>9838</v>
      </c>
      <c r="C6832" s="258">
        <v>2020</v>
      </c>
      <c r="D6832" s="258" t="s">
        <v>877</v>
      </c>
      <c r="E6832" s="258">
        <v>6.89</v>
      </c>
      <c r="F6832" s="258" t="s">
        <v>3644</v>
      </c>
      <c r="G6832" s="259">
        <f>ROUND(Table3[[#This Row],[Net]],3)</f>
        <v>6.89</v>
      </c>
    </row>
    <row r="6833" spans="1:7">
      <c r="A6833" s="258" t="s">
        <v>7722</v>
      </c>
      <c r="B6833" s="258" t="s">
        <v>9838</v>
      </c>
      <c r="C6833" s="258">
        <v>2020</v>
      </c>
      <c r="D6833" s="258" t="s">
        <v>877</v>
      </c>
      <c r="E6833" s="258">
        <v>6.74</v>
      </c>
      <c r="F6833" s="258" t="s">
        <v>3644</v>
      </c>
      <c r="G6833" s="259">
        <f>ROUND(Table3[[#This Row],[Net]],3)</f>
        <v>6.74</v>
      </c>
    </row>
    <row r="6834" spans="1:7">
      <c r="A6834" s="258" t="s">
        <v>7723</v>
      </c>
      <c r="B6834" s="258" t="s">
        <v>9838</v>
      </c>
      <c r="C6834" s="258">
        <v>2020</v>
      </c>
      <c r="D6834" s="258" t="s">
        <v>877</v>
      </c>
      <c r="E6834" s="258">
        <v>0.48000000000000009</v>
      </c>
      <c r="F6834" s="258" t="s">
        <v>3644</v>
      </c>
      <c r="G6834" s="259">
        <f>ROUND(Table3[[#This Row],[Net]],3)</f>
        <v>0.48</v>
      </c>
    </row>
    <row r="6835" spans="1:7">
      <c r="A6835" s="258" t="s">
        <v>7724</v>
      </c>
      <c r="B6835" s="258" t="s">
        <v>9838</v>
      </c>
      <c r="C6835" s="258">
        <v>2020</v>
      </c>
      <c r="D6835" s="258" t="s">
        <v>877</v>
      </c>
      <c r="E6835" s="258">
        <v>47.379999999999995</v>
      </c>
      <c r="F6835" s="258" t="s">
        <v>3644</v>
      </c>
      <c r="G6835" s="259">
        <f>ROUND(Table3[[#This Row],[Net]],3)</f>
        <v>47.38</v>
      </c>
    </row>
    <row r="6836" spans="1:7">
      <c r="A6836" s="258" t="s">
        <v>7725</v>
      </c>
      <c r="B6836" s="258" t="s">
        <v>9838</v>
      </c>
      <c r="C6836" s="258">
        <v>2020</v>
      </c>
      <c r="D6836" s="258" t="s">
        <v>877</v>
      </c>
      <c r="E6836" s="258">
        <v>16.579999999999998</v>
      </c>
      <c r="F6836" s="258" t="s">
        <v>3644</v>
      </c>
      <c r="G6836" s="259">
        <f>ROUND(Table3[[#This Row],[Net]],3)</f>
        <v>16.579999999999998</v>
      </c>
    </row>
    <row r="6837" spans="1:7">
      <c r="A6837" s="258" t="s">
        <v>7726</v>
      </c>
      <c r="B6837" s="258" t="s">
        <v>9838</v>
      </c>
      <c r="C6837" s="258">
        <v>2020</v>
      </c>
      <c r="D6837" s="258" t="s">
        <v>877</v>
      </c>
      <c r="E6837" s="258">
        <v>16.79</v>
      </c>
      <c r="F6837" s="258" t="s">
        <v>3644</v>
      </c>
      <c r="G6837" s="259">
        <f>ROUND(Table3[[#This Row],[Net]],3)</f>
        <v>16.79</v>
      </c>
    </row>
    <row r="6838" spans="1:7">
      <c r="A6838" s="258" t="s">
        <v>7727</v>
      </c>
      <c r="B6838" s="258" t="s">
        <v>9838</v>
      </c>
      <c r="C6838" s="258">
        <v>2020</v>
      </c>
      <c r="D6838" s="258" t="s">
        <v>877</v>
      </c>
      <c r="E6838" s="258">
        <v>1.86</v>
      </c>
      <c r="F6838" s="258" t="s">
        <v>3644</v>
      </c>
      <c r="G6838" s="259">
        <f>ROUND(Table3[[#This Row],[Net]],3)</f>
        <v>1.86</v>
      </c>
    </row>
    <row r="6839" spans="1:7">
      <c r="A6839" s="258" t="s">
        <v>7728</v>
      </c>
      <c r="B6839" s="258" t="s">
        <v>9838</v>
      </c>
      <c r="C6839" s="258">
        <v>2020</v>
      </c>
      <c r="D6839" s="258" t="s">
        <v>877</v>
      </c>
      <c r="E6839" s="258">
        <v>23.639999999999993</v>
      </c>
      <c r="F6839" s="258" t="s">
        <v>3644</v>
      </c>
      <c r="G6839" s="259">
        <f>ROUND(Table3[[#This Row],[Net]],3)</f>
        <v>23.64</v>
      </c>
    </row>
    <row r="6840" spans="1:7">
      <c r="A6840" s="258" t="s">
        <v>7729</v>
      </c>
      <c r="B6840" s="258" t="s">
        <v>9838</v>
      </c>
      <c r="C6840" s="258">
        <v>2020</v>
      </c>
      <c r="D6840" s="258" t="s">
        <v>877</v>
      </c>
      <c r="E6840" s="258">
        <v>92.2</v>
      </c>
      <c r="F6840" s="258" t="s">
        <v>3644</v>
      </c>
      <c r="G6840" s="259">
        <f>ROUND(Table3[[#This Row],[Net]],3)</f>
        <v>92.2</v>
      </c>
    </row>
    <row r="6841" spans="1:7">
      <c r="A6841" s="258" t="s">
        <v>7730</v>
      </c>
      <c r="B6841" s="258" t="s">
        <v>9838</v>
      </c>
      <c r="C6841" s="258">
        <v>2020</v>
      </c>
      <c r="D6841" s="258" t="s">
        <v>877</v>
      </c>
      <c r="E6841" s="258">
        <v>21.259999999999998</v>
      </c>
      <c r="F6841" s="258" t="s">
        <v>3644</v>
      </c>
      <c r="G6841" s="259">
        <f>ROUND(Table3[[#This Row],[Net]],3)</f>
        <v>21.26</v>
      </c>
    </row>
    <row r="6842" spans="1:7">
      <c r="A6842" s="258" t="s">
        <v>7731</v>
      </c>
      <c r="B6842" s="258" t="s">
        <v>9838</v>
      </c>
      <c r="C6842" s="258">
        <v>2020</v>
      </c>
      <c r="D6842" s="258" t="s">
        <v>877</v>
      </c>
      <c r="E6842" s="258">
        <v>4.5599999999999996</v>
      </c>
      <c r="F6842" s="258" t="s">
        <v>3644</v>
      </c>
      <c r="G6842" s="259">
        <f>ROUND(Table3[[#This Row],[Net]],3)</f>
        <v>4.5599999999999996</v>
      </c>
    </row>
    <row r="6843" spans="1:7">
      <c r="A6843" s="258" t="s">
        <v>7732</v>
      </c>
      <c r="B6843" s="258" t="s">
        <v>9838</v>
      </c>
      <c r="C6843" s="258">
        <v>2020</v>
      </c>
      <c r="D6843" s="258" t="s">
        <v>877</v>
      </c>
      <c r="E6843" s="258">
        <v>2.33</v>
      </c>
      <c r="F6843" s="258" t="s">
        <v>3644</v>
      </c>
      <c r="G6843" s="259">
        <f>ROUND(Table3[[#This Row],[Net]],3)</f>
        <v>2.33</v>
      </c>
    </row>
    <row r="6844" spans="1:7">
      <c r="A6844" s="258" t="s">
        <v>7733</v>
      </c>
      <c r="B6844" s="258" t="s">
        <v>9838</v>
      </c>
      <c r="C6844" s="258">
        <v>2020</v>
      </c>
      <c r="D6844" s="258" t="s">
        <v>864</v>
      </c>
      <c r="E6844" s="258">
        <v>20.79</v>
      </c>
      <c r="F6844" s="258" t="s">
        <v>3644</v>
      </c>
      <c r="G6844" s="259">
        <f>ROUND(Table3[[#This Row],[Net]],3)</f>
        <v>20.79</v>
      </c>
    </row>
    <row r="6845" spans="1:7">
      <c r="A6845" s="258" t="s">
        <v>7734</v>
      </c>
      <c r="B6845" s="258" t="s">
        <v>9838</v>
      </c>
      <c r="C6845" s="258">
        <v>2020</v>
      </c>
      <c r="D6845" s="258" t="s">
        <v>864</v>
      </c>
      <c r="E6845" s="258">
        <v>17.96</v>
      </c>
      <c r="F6845" s="258" t="s">
        <v>3644</v>
      </c>
      <c r="G6845" s="259">
        <f>ROUND(Table3[[#This Row],[Net]],3)</f>
        <v>17.96</v>
      </c>
    </row>
    <row r="6846" spans="1:7">
      <c r="A6846" s="258" t="s">
        <v>7735</v>
      </c>
      <c r="B6846" s="258" t="s">
        <v>9838</v>
      </c>
      <c r="C6846" s="258">
        <v>2020</v>
      </c>
      <c r="D6846" s="258" t="s">
        <v>864</v>
      </c>
      <c r="E6846" s="258">
        <v>88.06</v>
      </c>
      <c r="F6846" s="258" t="s">
        <v>3644</v>
      </c>
      <c r="G6846" s="259">
        <f>ROUND(Table3[[#This Row],[Net]],3)</f>
        <v>88.06</v>
      </c>
    </row>
    <row r="6847" spans="1:7">
      <c r="A6847" s="258" t="s">
        <v>7736</v>
      </c>
      <c r="B6847" s="258" t="s">
        <v>9838</v>
      </c>
      <c r="C6847" s="258">
        <v>2020</v>
      </c>
      <c r="D6847" s="258" t="s">
        <v>864</v>
      </c>
      <c r="E6847" s="258">
        <v>81.279999999999987</v>
      </c>
      <c r="F6847" s="258" t="s">
        <v>3644</v>
      </c>
      <c r="G6847" s="259">
        <f>ROUND(Table3[[#This Row],[Net]],3)</f>
        <v>81.28</v>
      </c>
    </row>
    <row r="6848" spans="1:7">
      <c r="A6848" s="258" t="s">
        <v>7737</v>
      </c>
      <c r="B6848" s="258" t="s">
        <v>9838</v>
      </c>
      <c r="C6848" s="258">
        <v>2020</v>
      </c>
      <c r="D6848" s="258" t="s">
        <v>864</v>
      </c>
      <c r="E6848" s="258">
        <v>35.33</v>
      </c>
      <c r="F6848" s="258" t="s">
        <v>3644</v>
      </c>
      <c r="G6848" s="259">
        <f>ROUND(Table3[[#This Row],[Net]],3)</f>
        <v>35.33</v>
      </c>
    </row>
    <row r="6849" spans="1:7">
      <c r="A6849" s="258" t="s">
        <v>7738</v>
      </c>
      <c r="B6849" s="258" t="s">
        <v>9838</v>
      </c>
      <c r="C6849" s="258">
        <v>2020</v>
      </c>
      <c r="D6849" s="258" t="s">
        <v>864</v>
      </c>
      <c r="E6849" s="258">
        <v>99.179999999999993</v>
      </c>
      <c r="F6849" s="258" t="s">
        <v>3644</v>
      </c>
      <c r="G6849" s="259">
        <f>ROUND(Table3[[#This Row],[Net]],3)</f>
        <v>99.18</v>
      </c>
    </row>
    <row r="6850" spans="1:7">
      <c r="A6850" s="258" t="s">
        <v>7739</v>
      </c>
      <c r="B6850" s="258" t="s">
        <v>9838</v>
      </c>
      <c r="C6850" s="258">
        <v>2020</v>
      </c>
      <c r="D6850" s="258" t="s">
        <v>864</v>
      </c>
      <c r="E6850" s="258">
        <v>21.4</v>
      </c>
      <c r="F6850" s="258" t="s">
        <v>3644</v>
      </c>
      <c r="G6850" s="259">
        <f>ROUND(Table3[[#This Row],[Net]],3)</f>
        <v>21.4</v>
      </c>
    </row>
    <row r="6851" spans="1:7">
      <c r="A6851" s="258" t="s">
        <v>7740</v>
      </c>
      <c r="B6851" s="258" t="s">
        <v>9838</v>
      </c>
      <c r="C6851" s="258">
        <v>2020</v>
      </c>
      <c r="D6851" s="258" t="s">
        <v>864</v>
      </c>
      <c r="E6851" s="258">
        <v>16.760000000000002</v>
      </c>
      <c r="F6851" s="258" t="s">
        <v>3644</v>
      </c>
      <c r="G6851" s="259">
        <f>ROUND(Table3[[#This Row],[Net]],3)</f>
        <v>16.760000000000002</v>
      </c>
    </row>
    <row r="6852" spans="1:7">
      <c r="A6852" s="258" t="s">
        <v>7741</v>
      </c>
      <c r="B6852" s="258" t="s">
        <v>9838</v>
      </c>
      <c r="C6852" s="258">
        <v>2020</v>
      </c>
      <c r="D6852" s="258" t="s">
        <v>864</v>
      </c>
      <c r="E6852" s="258">
        <v>8.24</v>
      </c>
      <c r="F6852" s="258" t="s">
        <v>3644</v>
      </c>
      <c r="G6852" s="259">
        <f>ROUND(Table3[[#This Row],[Net]],3)</f>
        <v>8.24</v>
      </c>
    </row>
    <row r="6853" spans="1:7">
      <c r="A6853" s="258" t="s">
        <v>7742</v>
      </c>
      <c r="B6853" s="258" t="s">
        <v>9838</v>
      </c>
      <c r="C6853" s="258">
        <v>2020</v>
      </c>
      <c r="D6853" s="258" t="s">
        <v>864</v>
      </c>
      <c r="E6853" s="258">
        <v>1.9400000000000002</v>
      </c>
      <c r="F6853" s="258" t="s">
        <v>3644</v>
      </c>
      <c r="G6853" s="259">
        <f>ROUND(Table3[[#This Row],[Net]],3)</f>
        <v>1.94</v>
      </c>
    </row>
    <row r="6854" spans="1:7">
      <c r="A6854" s="258" t="s">
        <v>7743</v>
      </c>
      <c r="B6854" s="258" t="s">
        <v>9838</v>
      </c>
      <c r="C6854" s="258">
        <v>2020</v>
      </c>
      <c r="D6854" s="258" t="s">
        <v>864</v>
      </c>
      <c r="E6854" s="258">
        <v>11.3</v>
      </c>
      <c r="F6854" s="258" t="s">
        <v>3644</v>
      </c>
      <c r="G6854" s="259">
        <f>ROUND(Table3[[#This Row],[Net]],3)</f>
        <v>11.3</v>
      </c>
    </row>
    <row r="6855" spans="1:7">
      <c r="A6855" s="258" t="s">
        <v>7744</v>
      </c>
      <c r="B6855" s="258" t="s">
        <v>9838</v>
      </c>
      <c r="C6855" s="258">
        <v>2020</v>
      </c>
      <c r="D6855" s="258" t="s">
        <v>864</v>
      </c>
      <c r="E6855" s="258">
        <v>37.54</v>
      </c>
      <c r="F6855" s="258" t="s">
        <v>3644</v>
      </c>
      <c r="G6855" s="259">
        <f>ROUND(Table3[[#This Row],[Net]],3)</f>
        <v>37.54</v>
      </c>
    </row>
    <row r="6856" spans="1:7">
      <c r="A6856" s="258" t="s">
        <v>7745</v>
      </c>
      <c r="B6856" s="258" t="s">
        <v>9838</v>
      </c>
      <c r="C6856" s="258">
        <v>2020</v>
      </c>
      <c r="D6856" s="258" t="s">
        <v>864</v>
      </c>
      <c r="E6856" s="258">
        <v>29.84</v>
      </c>
      <c r="F6856" s="258" t="s">
        <v>3644</v>
      </c>
      <c r="G6856" s="259">
        <f>ROUND(Table3[[#This Row],[Net]],3)</f>
        <v>29.84</v>
      </c>
    </row>
    <row r="6857" spans="1:7">
      <c r="A6857" s="258" t="s">
        <v>7746</v>
      </c>
      <c r="B6857" s="258" t="s">
        <v>9838</v>
      </c>
      <c r="C6857" s="258">
        <v>2020</v>
      </c>
      <c r="D6857" s="258" t="s">
        <v>864</v>
      </c>
      <c r="E6857" s="258">
        <v>6.23</v>
      </c>
      <c r="F6857" s="258" t="s">
        <v>3644</v>
      </c>
      <c r="G6857" s="259">
        <f>ROUND(Table3[[#This Row],[Net]],3)</f>
        <v>6.23</v>
      </c>
    </row>
    <row r="6858" spans="1:7">
      <c r="A6858" s="258" t="s">
        <v>7747</v>
      </c>
      <c r="B6858" s="258" t="s">
        <v>9838</v>
      </c>
      <c r="C6858" s="258">
        <v>2020</v>
      </c>
      <c r="D6858" s="258" t="s">
        <v>864</v>
      </c>
      <c r="E6858" s="258">
        <v>17.329999999999998</v>
      </c>
      <c r="F6858" s="258" t="s">
        <v>3644</v>
      </c>
      <c r="G6858" s="259">
        <f>ROUND(Table3[[#This Row],[Net]],3)</f>
        <v>17.329999999999998</v>
      </c>
    </row>
    <row r="6859" spans="1:7">
      <c r="A6859" s="258" t="s">
        <v>7748</v>
      </c>
      <c r="B6859" s="258" t="s">
        <v>9838</v>
      </c>
      <c r="C6859" s="258">
        <v>2020</v>
      </c>
      <c r="D6859" s="258" t="s">
        <v>864</v>
      </c>
      <c r="E6859" s="258">
        <v>8.3400000000000016</v>
      </c>
      <c r="F6859" s="258" t="s">
        <v>3644</v>
      </c>
      <c r="G6859" s="259">
        <f>ROUND(Table3[[#This Row],[Net]],3)</f>
        <v>8.34</v>
      </c>
    </row>
    <row r="6860" spans="1:7">
      <c r="A6860" s="258" t="s">
        <v>7749</v>
      </c>
      <c r="B6860" s="258" t="s">
        <v>9838</v>
      </c>
      <c r="C6860" s="258">
        <v>2020</v>
      </c>
      <c r="D6860" s="258" t="s">
        <v>864</v>
      </c>
      <c r="E6860" s="258">
        <v>23.85</v>
      </c>
      <c r="F6860" s="258" t="s">
        <v>3644</v>
      </c>
      <c r="G6860" s="259">
        <f>ROUND(Table3[[#This Row],[Net]],3)</f>
        <v>23.85</v>
      </c>
    </row>
    <row r="6861" spans="1:7">
      <c r="A6861" s="258" t="s">
        <v>7750</v>
      </c>
      <c r="B6861" s="258" t="s">
        <v>9838</v>
      </c>
      <c r="C6861" s="258">
        <v>2020</v>
      </c>
      <c r="D6861" s="258" t="s">
        <v>864</v>
      </c>
      <c r="E6861" s="258">
        <v>30.440000000000005</v>
      </c>
      <c r="F6861" s="258" t="s">
        <v>3644</v>
      </c>
      <c r="G6861" s="259">
        <f>ROUND(Table3[[#This Row],[Net]],3)</f>
        <v>30.44</v>
      </c>
    </row>
    <row r="6862" spans="1:7">
      <c r="A6862" s="258" t="s">
        <v>7751</v>
      </c>
      <c r="B6862" s="258" t="s">
        <v>9838</v>
      </c>
      <c r="C6862" s="258">
        <v>2020</v>
      </c>
      <c r="D6862" s="258" t="s">
        <v>864</v>
      </c>
      <c r="E6862" s="258">
        <v>27.34</v>
      </c>
      <c r="F6862" s="258" t="s">
        <v>3644</v>
      </c>
      <c r="G6862" s="259">
        <f>ROUND(Table3[[#This Row],[Net]],3)</f>
        <v>27.34</v>
      </c>
    </row>
    <row r="6863" spans="1:7">
      <c r="A6863" s="258" t="s">
        <v>7752</v>
      </c>
      <c r="B6863" s="258" t="s">
        <v>9838</v>
      </c>
      <c r="C6863" s="258">
        <v>2020</v>
      </c>
      <c r="D6863" s="258" t="s">
        <v>864</v>
      </c>
      <c r="E6863" s="258">
        <v>18.690000000000001</v>
      </c>
      <c r="F6863" s="258" t="s">
        <v>3644</v>
      </c>
      <c r="G6863" s="259">
        <f>ROUND(Table3[[#This Row],[Net]],3)</f>
        <v>18.690000000000001</v>
      </c>
    </row>
    <row r="6864" spans="1:7">
      <c r="A6864" s="258" t="s">
        <v>7753</v>
      </c>
      <c r="B6864" s="258" t="s">
        <v>9838</v>
      </c>
      <c r="C6864" s="258">
        <v>2020</v>
      </c>
      <c r="D6864" s="258" t="s">
        <v>864</v>
      </c>
      <c r="E6864" s="258">
        <v>31.98</v>
      </c>
      <c r="F6864" s="258" t="s">
        <v>3644</v>
      </c>
      <c r="G6864" s="259">
        <f>ROUND(Table3[[#This Row],[Net]],3)</f>
        <v>31.98</v>
      </c>
    </row>
    <row r="6865" spans="1:7">
      <c r="A6865" s="258" t="s">
        <v>7754</v>
      </c>
      <c r="B6865" s="258" t="s">
        <v>9838</v>
      </c>
      <c r="C6865" s="258">
        <v>2020</v>
      </c>
      <c r="D6865" s="258" t="s">
        <v>864</v>
      </c>
      <c r="E6865" s="258">
        <v>20.79</v>
      </c>
      <c r="F6865" s="258" t="s">
        <v>3644</v>
      </c>
      <c r="G6865" s="259">
        <f>ROUND(Table3[[#This Row],[Net]],3)</f>
        <v>20.79</v>
      </c>
    </row>
    <row r="6866" spans="1:7">
      <c r="A6866" s="258" t="s">
        <v>7755</v>
      </c>
      <c r="B6866" s="258" t="s">
        <v>9838</v>
      </c>
      <c r="C6866" s="258">
        <v>2020</v>
      </c>
      <c r="D6866" s="258" t="s">
        <v>864</v>
      </c>
      <c r="E6866" s="258">
        <v>0.22999999999999998</v>
      </c>
      <c r="F6866" s="258" t="s">
        <v>3644</v>
      </c>
      <c r="G6866" s="259">
        <f>ROUND(Table3[[#This Row],[Net]],3)</f>
        <v>0.23</v>
      </c>
    </row>
    <row r="6867" spans="1:7">
      <c r="A6867" s="258" t="s">
        <v>7756</v>
      </c>
      <c r="B6867" s="258" t="s">
        <v>9838</v>
      </c>
      <c r="C6867" s="258">
        <v>2020</v>
      </c>
      <c r="D6867" s="258" t="s">
        <v>864</v>
      </c>
      <c r="E6867" s="258">
        <v>52.6</v>
      </c>
      <c r="F6867" s="258" t="s">
        <v>3644</v>
      </c>
      <c r="G6867" s="259">
        <f>ROUND(Table3[[#This Row],[Net]],3)</f>
        <v>52.6</v>
      </c>
    </row>
    <row r="6868" spans="1:7">
      <c r="A6868" s="258" t="s">
        <v>7757</v>
      </c>
      <c r="B6868" s="258" t="s">
        <v>9838</v>
      </c>
      <c r="C6868" s="258">
        <v>2020</v>
      </c>
      <c r="D6868" s="258" t="s">
        <v>864</v>
      </c>
      <c r="E6868" s="258">
        <v>21.45</v>
      </c>
      <c r="F6868" s="258" t="s">
        <v>3644</v>
      </c>
      <c r="G6868" s="259">
        <f>ROUND(Table3[[#This Row],[Net]],3)</f>
        <v>21.45</v>
      </c>
    </row>
    <row r="6869" spans="1:7">
      <c r="A6869" s="258" t="s">
        <v>7758</v>
      </c>
      <c r="B6869" s="258" t="s">
        <v>9838</v>
      </c>
      <c r="C6869" s="258">
        <v>2020</v>
      </c>
      <c r="D6869" s="258" t="s">
        <v>864</v>
      </c>
      <c r="E6869" s="258">
        <v>31.260000000000005</v>
      </c>
      <c r="F6869" s="258" t="s">
        <v>3644</v>
      </c>
      <c r="G6869" s="259">
        <f>ROUND(Table3[[#This Row],[Net]],3)</f>
        <v>31.26</v>
      </c>
    </row>
    <row r="6870" spans="1:7">
      <c r="A6870" s="258" t="s">
        <v>7759</v>
      </c>
      <c r="B6870" s="258" t="s">
        <v>9838</v>
      </c>
      <c r="C6870" s="258">
        <v>2020</v>
      </c>
      <c r="D6870" s="258" t="s">
        <v>864</v>
      </c>
      <c r="E6870" s="258">
        <v>0.94000000000000017</v>
      </c>
      <c r="F6870" s="258" t="s">
        <v>3644</v>
      </c>
      <c r="G6870" s="259">
        <f>ROUND(Table3[[#This Row],[Net]],3)</f>
        <v>0.94</v>
      </c>
    </row>
    <row r="6871" spans="1:7">
      <c r="A6871" s="258" t="s">
        <v>7760</v>
      </c>
      <c r="B6871" s="258" t="s">
        <v>9838</v>
      </c>
      <c r="C6871" s="258">
        <v>2020</v>
      </c>
      <c r="D6871" s="258" t="s">
        <v>864</v>
      </c>
      <c r="E6871" s="258">
        <v>23.73</v>
      </c>
      <c r="F6871" s="258" t="s">
        <v>3644</v>
      </c>
      <c r="G6871" s="259">
        <f>ROUND(Table3[[#This Row],[Net]],3)</f>
        <v>23.73</v>
      </c>
    </row>
    <row r="6872" spans="1:7">
      <c r="A6872" s="258" t="s">
        <v>7761</v>
      </c>
      <c r="B6872" s="258" t="s">
        <v>9838</v>
      </c>
      <c r="C6872" s="258">
        <v>2020</v>
      </c>
      <c r="D6872" s="258" t="s">
        <v>864</v>
      </c>
      <c r="E6872" s="258">
        <v>10.69</v>
      </c>
      <c r="F6872" s="258" t="s">
        <v>3644</v>
      </c>
      <c r="G6872" s="259">
        <f>ROUND(Table3[[#This Row],[Net]],3)</f>
        <v>10.69</v>
      </c>
    </row>
    <row r="6873" spans="1:7">
      <c r="A6873" s="258" t="s">
        <v>7762</v>
      </c>
      <c r="B6873" s="258" t="s">
        <v>9838</v>
      </c>
      <c r="C6873" s="258">
        <v>2020</v>
      </c>
      <c r="D6873" s="258" t="s">
        <v>864</v>
      </c>
      <c r="E6873" s="258">
        <v>18.22</v>
      </c>
      <c r="F6873" s="258" t="s">
        <v>3644</v>
      </c>
      <c r="G6873" s="259">
        <f>ROUND(Table3[[#This Row],[Net]],3)</f>
        <v>18.22</v>
      </c>
    </row>
    <row r="6874" spans="1:7">
      <c r="A6874" s="258" t="s">
        <v>7763</v>
      </c>
      <c r="B6874" s="258" t="s">
        <v>9838</v>
      </c>
      <c r="C6874" s="258">
        <v>2020</v>
      </c>
      <c r="D6874" s="258" t="s">
        <v>864</v>
      </c>
      <c r="E6874" s="258">
        <v>175.45</v>
      </c>
      <c r="F6874" s="258" t="s">
        <v>3644</v>
      </c>
      <c r="G6874" s="259">
        <f>ROUND(Table3[[#This Row],[Net]],3)</f>
        <v>175.45</v>
      </c>
    </row>
    <row r="6875" spans="1:7">
      <c r="A6875" s="258" t="s">
        <v>7764</v>
      </c>
      <c r="B6875" s="258" t="s">
        <v>9838</v>
      </c>
      <c r="C6875" s="258">
        <v>2020</v>
      </c>
      <c r="D6875" s="258" t="s">
        <v>864</v>
      </c>
      <c r="E6875" s="258">
        <v>80.06</v>
      </c>
      <c r="F6875" s="258" t="s">
        <v>3644</v>
      </c>
      <c r="G6875" s="259">
        <f>ROUND(Table3[[#This Row],[Net]],3)</f>
        <v>80.06</v>
      </c>
    </row>
    <row r="6876" spans="1:7">
      <c r="A6876" s="258" t="s">
        <v>7765</v>
      </c>
      <c r="B6876" s="258" t="s">
        <v>9838</v>
      </c>
      <c r="C6876" s="258">
        <v>2020</v>
      </c>
      <c r="D6876" s="258" t="s">
        <v>864</v>
      </c>
      <c r="E6876" s="258">
        <v>91.759999999999991</v>
      </c>
      <c r="F6876" s="258" t="s">
        <v>3644</v>
      </c>
      <c r="G6876" s="259">
        <f>ROUND(Table3[[#This Row],[Net]],3)</f>
        <v>91.76</v>
      </c>
    </row>
    <row r="6877" spans="1:7">
      <c r="A6877" s="258" t="s">
        <v>7766</v>
      </c>
      <c r="B6877" s="258" t="s">
        <v>9838</v>
      </c>
      <c r="C6877" s="258">
        <v>2020</v>
      </c>
      <c r="D6877" s="258" t="s">
        <v>864</v>
      </c>
      <c r="E6877" s="258">
        <v>91.169999999999987</v>
      </c>
      <c r="F6877" s="258" t="s">
        <v>3644</v>
      </c>
      <c r="G6877" s="259">
        <f>ROUND(Table3[[#This Row],[Net]],3)</f>
        <v>91.17</v>
      </c>
    </row>
    <row r="6878" spans="1:7">
      <c r="A6878" s="258" t="s">
        <v>7767</v>
      </c>
      <c r="B6878" s="258" t="s">
        <v>9838</v>
      </c>
      <c r="C6878" s="258">
        <v>2020</v>
      </c>
      <c r="D6878" s="258" t="s">
        <v>864</v>
      </c>
      <c r="E6878" s="258">
        <v>131.14000000000001</v>
      </c>
      <c r="F6878" s="258" t="s">
        <v>3644</v>
      </c>
      <c r="G6878" s="259">
        <f>ROUND(Table3[[#This Row],[Net]],3)</f>
        <v>131.13999999999999</v>
      </c>
    </row>
    <row r="6879" spans="1:7">
      <c r="A6879" s="258" t="s">
        <v>7768</v>
      </c>
      <c r="B6879" s="258" t="s">
        <v>9838</v>
      </c>
      <c r="C6879" s="258">
        <v>2020</v>
      </c>
      <c r="D6879" s="258" t="s">
        <v>864</v>
      </c>
      <c r="E6879" s="258">
        <v>77.62</v>
      </c>
      <c r="F6879" s="258" t="s">
        <v>3644</v>
      </c>
      <c r="G6879" s="259">
        <f>ROUND(Table3[[#This Row],[Net]],3)</f>
        <v>77.62</v>
      </c>
    </row>
    <row r="6880" spans="1:7">
      <c r="A6880" s="258" t="s">
        <v>7769</v>
      </c>
      <c r="B6880" s="258" t="s">
        <v>9838</v>
      </c>
      <c r="C6880" s="258">
        <v>2020</v>
      </c>
      <c r="D6880" s="258" t="s">
        <v>864</v>
      </c>
      <c r="E6880" s="258">
        <v>147.53</v>
      </c>
      <c r="F6880" s="258" t="s">
        <v>3644</v>
      </c>
      <c r="G6880" s="259">
        <f>ROUND(Table3[[#This Row],[Net]],3)</f>
        <v>147.53</v>
      </c>
    </row>
    <row r="6881" spans="1:7">
      <c r="A6881" s="258" t="s">
        <v>7770</v>
      </c>
      <c r="B6881" s="258" t="s">
        <v>9838</v>
      </c>
      <c r="C6881" s="258">
        <v>2020</v>
      </c>
      <c r="D6881" s="258" t="s">
        <v>864</v>
      </c>
      <c r="E6881" s="258">
        <v>105.44</v>
      </c>
      <c r="F6881" s="258" t="s">
        <v>3644</v>
      </c>
      <c r="G6881" s="259">
        <f>ROUND(Table3[[#This Row],[Net]],3)</f>
        <v>105.44</v>
      </c>
    </row>
    <row r="6882" spans="1:7">
      <c r="A6882" s="258" t="s">
        <v>7771</v>
      </c>
      <c r="B6882" s="258" t="s">
        <v>9838</v>
      </c>
      <c r="C6882" s="258">
        <v>2020</v>
      </c>
      <c r="D6882" s="258" t="s">
        <v>864</v>
      </c>
      <c r="E6882" s="258">
        <v>87.160000000000011</v>
      </c>
      <c r="F6882" s="258" t="s">
        <v>3644</v>
      </c>
      <c r="G6882" s="259">
        <f>ROUND(Table3[[#This Row],[Net]],3)</f>
        <v>87.16</v>
      </c>
    </row>
    <row r="6883" spans="1:7">
      <c r="A6883" s="258" t="s">
        <v>7772</v>
      </c>
      <c r="B6883" s="258" t="s">
        <v>9838</v>
      </c>
      <c r="C6883" s="258">
        <v>2020</v>
      </c>
      <c r="D6883" s="258" t="s">
        <v>864</v>
      </c>
      <c r="E6883" s="258">
        <v>31.319999999999997</v>
      </c>
      <c r="F6883" s="258" t="s">
        <v>3644</v>
      </c>
      <c r="G6883" s="259">
        <f>ROUND(Table3[[#This Row],[Net]],3)</f>
        <v>31.32</v>
      </c>
    </row>
    <row r="6884" spans="1:7">
      <c r="A6884" s="258" t="s">
        <v>7773</v>
      </c>
      <c r="B6884" s="258" t="s">
        <v>9838</v>
      </c>
      <c r="C6884" s="258">
        <v>2020</v>
      </c>
      <c r="D6884" s="258" t="s">
        <v>864</v>
      </c>
      <c r="E6884" s="258">
        <v>31.319999999999997</v>
      </c>
      <c r="F6884" s="258" t="s">
        <v>3644</v>
      </c>
      <c r="G6884" s="259">
        <f>ROUND(Table3[[#This Row],[Net]],3)</f>
        <v>31.32</v>
      </c>
    </row>
    <row r="6885" spans="1:7">
      <c r="A6885" s="258" t="s">
        <v>7774</v>
      </c>
      <c r="B6885" s="258" t="s">
        <v>9838</v>
      </c>
      <c r="C6885" s="258">
        <v>2020</v>
      </c>
      <c r="D6885" s="258" t="s">
        <v>864</v>
      </c>
      <c r="E6885" s="258">
        <v>143.22999999999999</v>
      </c>
      <c r="F6885" s="258" t="s">
        <v>3644</v>
      </c>
      <c r="G6885" s="259">
        <f>ROUND(Table3[[#This Row],[Net]],3)</f>
        <v>143.22999999999999</v>
      </c>
    </row>
    <row r="6886" spans="1:7">
      <c r="A6886" s="258" t="s">
        <v>7775</v>
      </c>
      <c r="B6886" s="258" t="s">
        <v>9838</v>
      </c>
      <c r="C6886" s="258">
        <v>2020</v>
      </c>
      <c r="D6886" s="258" t="s">
        <v>864</v>
      </c>
      <c r="E6886" s="258">
        <v>215.75</v>
      </c>
      <c r="F6886" s="258" t="s">
        <v>3644</v>
      </c>
      <c r="G6886" s="259">
        <f>ROUND(Table3[[#This Row],[Net]],3)</f>
        <v>215.75</v>
      </c>
    </row>
    <row r="6887" spans="1:7">
      <c r="A6887" s="258" t="s">
        <v>7776</v>
      </c>
      <c r="B6887" s="258" t="s">
        <v>9838</v>
      </c>
      <c r="C6887" s="258">
        <v>2020</v>
      </c>
      <c r="D6887" s="258" t="s">
        <v>864</v>
      </c>
      <c r="E6887" s="258">
        <v>116.63</v>
      </c>
      <c r="F6887" s="258" t="s">
        <v>3644</v>
      </c>
      <c r="G6887" s="259">
        <f>ROUND(Table3[[#This Row],[Net]],3)</f>
        <v>116.63</v>
      </c>
    </row>
    <row r="6888" spans="1:7">
      <c r="A6888" s="258" t="s">
        <v>7777</v>
      </c>
      <c r="B6888" s="258" t="s">
        <v>9838</v>
      </c>
      <c r="C6888" s="258">
        <v>2020</v>
      </c>
      <c r="D6888" s="258" t="s">
        <v>864</v>
      </c>
      <c r="E6888" s="258">
        <v>122.79</v>
      </c>
      <c r="F6888" s="258" t="s">
        <v>3644</v>
      </c>
      <c r="G6888" s="259">
        <f>ROUND(Table3[[#This Row],[Net]],3)</f>
        <v>122.79</v>
      </c>
    </row>
    <row r="6889" spans="1:7">
      <c r="A6889" s="258" t="s">
        <v>7778</v>
      </c>
      <c r="B6889" s="258" t="s">
        <v>9838</v>
      </c>
      <c r="C6889" s="258">
        <v>2020</v>
      </c>
      <c r="D6889" s="258" t="s">
        <v>864</v>
      </c>
      <c r="E6889" s="258">
        <v>85.189999999999984</v>
      </c>
      <c r="F6889" s="258" t="s">
        <v>3644</v>
      </c>
      <c r="G6889" s="259">
        <f>ROUND(Table3[[#This Row],[Net]],3)</f>
        <v>85.19</v>
      </c>
    </row>
    <row r="6890" spans="1:7">
      <c r="A6890" s="258" t="s">
        <v>7779</v>
      </c>
      <c r="B6890" s="258" t="s">
        <v>9838</v>
      </c>
      <c r="C6890" s="258">
        <v>2020</v>
      </c>
      <c r="D6890" s="258" t="s">
        <v>864</v>
      </c>
      <c r="E6890" s="258">
        <v>41.69</v>
      </c>
      <c r="F6890" s="258" t="s">
        <v>3644</v>
      </c>
      <c r="G6890" s="259">
        <f>ROUND(Table3[[#This Row],[Net]],3)</f>
        <v>41.69</v>
      </c>
    </row>
    <row r="6891" spans="1:7">
      <c r="A6891" s="258" t="s">
        <v>7780</v>
      </c>
      <c r="B6891" s="258" t="s">
        <v>9838</v>
      </c>
      <c r="C6891" s="258">
        <v>2020</v>
      </c>
      <c r="D6891" s="258" t="s">
        <v>864</v>
      </c>
      <c r="E6891" s="258">
        <v>31.1</v>
      </c>
      <c r="F6891" s="258" t="s">
        <v>3644</v>
      </c>
      <c r="G6891" s="259">
        <f>ROUND(Table3[[#This Row],[Net]],3)</f>
        <v>31.1</v>
      </c>
    </row>
    <row r="6892" spans="1:7">
      <c r="A6892" s="258" t="s">
        <v>7781</v>
      </c>
      <c r="B6892" s="258" t="s">
        <v>9838</v>
      </c>
      <c r="C6892" s="258">
        <v>2020</v>
      </c>
      <c r="D6892" s="258" t="s">
        <v>864</v>
      </c>
      <c r="E6892" s="258">
        <v>35.569999999999993</v>
      </c>
      <c r="F6892" s="258" t="s">
        <v>3644</v>
      </c>
      <c r="G6892" s="259">
        <f>ROUND(Table3[[#This Row],[Net]],3)</f>
        <v>35.57</v>
      </c>
    </row>
    <row r="6893" spans="1:7">
      <c r="A6893" s="258" t="s">
        <v>7782</v>
      </c>
      <c r="B6893" s="258" t="s">
        <v>9838</v>
      </c>
      <c r="C6893" s="258">
        <v>2020</v>
      </c>
      <c r="D6893" s="258" t="s">
        <v>864</v>
      </c>
      <c r="E6893" s="258">
        <v>68.289999999999992</v>
      </c>
      <c r="F6893" s="258" t="s">
        <v>3644</v>
      </c>
      <c r="G6893" s="259">
        <f>ROUND(Table3[[#This Row],[Net]],3)</f>
        <v>68.290000000000006</v>
      </c>
    </row>
    <row r="6894" spans="1:7">
      <c r="A6894" s="258" t="s">
        <v>7783</v>
      </c>
      <c r="B6894" s="258" t="s">
        <v>9838</v>
      </c>
      <c r="C6894" s="258">
        <v>2020</v>
      </c>
      <c r="D6894" s="258" t="s">
        <v>864</v>
      </c>
      <c r="E6894" s="258">
        <v>113.5</v>
      </c>
      <c r="F6894" s="258" t="s">
        <v>3644</v>
      </c>
      <c r="G6894" s="259">
        <f>ROUND(Table3[[#This Row],[Net]],3)</f>
        <v>113.5</v>
      </c>
    </row>
    <row r="6895" spans="1:7">
      <c r="A6895" s="258" t="s">
        <v>7784</v>
      </c>
      <c r="B6895" s="258" t="s">
        <v>9838</v>
      </c>
      <c r="C6895" s="258">
        <v>2020</v>
      </c>
      <c r="D6895" s="258" t="s">
        <v>864</v>
      </c>
      <c r="E6895" s="258">
        <v>100.38000000000001</v>
      </c>
      <c r="F6895" s="258" t="s">
        <v>3644</v>
      </c>
      <c r="G6895" s="259">
        <f>ROUND(Table3[[#This Row],[Net]],3)</f>
        <v>100.38</v>
      </c>
    </row>
    <row r="6896" spans="1:7">
      <c r="A6896" s="258" t="s">
        <v>7785</v>
      </c>
      <c r="B6896" s="258" t="s">
        <v>9838</v>
      </c>
      <c r="C6896" s="258">
        <v>2020</v>
      </c>
      <c r="D6896" s="258" t="s">
        <v>864</v>
      </c>
      <c r="E6896" s="258">
        <v>62.750000000000007</v>
      </c>
      <c r="F6896" s="258" t="s">
        <v>3644</v>
      </c>
      <c r="G6896" s="259">
        <f>ROUND(Table3[[#This Row],[Net]],3)</f>
        <v>62.75</v>
      </c>
    </row>
    <row r="6897" spans="1:7">
      <c r="A6897" s="258" t="s">
        <v>7786</v>
      </c>
      <c r="B6897" s="258" t="s">
        <v>9838</v>
      </c>
      <c r="C6897" s="258">
        <v>2020</v>
      </c>
      <c r="D6897" s="258" t="s">
        <v>864</v>
      </c>
      <c r="E6897" s="258">
        <v>72.44</v>
      </c>
      <c r="F6897" s="258" t="s">
        <v>3644</v>
      </c>
      <c r="G6897" s="259">
        <f>ROUND(Table3[[#This Row],[Net]],3)</f>
        <v>72.44</v>
      </c>
    </row>
    <row r="6898" spans="1:7">
      <c r="A6898" s="258" t="s">
        <v>7787</v>
      </c>
      <c r="B6898" s="258" t="s">
        <v>9838</v>
      </c>
      <c r="C6898" s="258">
        <v>2020</v>
      </c>
      <c r="D6898" s="258" t="s">
        <v>864</v>
      </c>
      <c r="E6898" s="258">
        <v>40.300000000000004</v>
      </c>
      <c r="F6898" s="258" t="s">
        <v>3644</v>
      </c>
      <c r="G6898" s="259">
        <f>ROUND(Table3[[#This Row],[Net]],3)</f>
        <v>40.299999999999997</v>
      </c>
    </row>
    <row r="6899" spans="1:7">
      <c r="A6899" s="258" t="s">
        <v>7788</v>
      </c>
      <c r="B6899" s="258" t="s">
        <v>9838</v>
      </c>
      <c r="C6899" s="258">
        <v>2020</v>
      </c>
      <c r="D6899" s="258" t="s">
        <v>864</v>
      </c>
      <c r="E6899" s="258">
        <v>63.600000000000009</v>
      </c>
      <c r="F6899" s="258" t="s">
        <v>3644</v>
      </c>
      <c r="G6899" s="259">
        <f>ROUND(Table3[[#This Row],[Net]],3)</f>
        <v>63.6</v>
      </c>
    </row>
    <row r="6900" spans="1:7">
      <c r="A6900" s="258" t="s">
        <v>7789</v>
      </c>
      <c r="B6900" s="258" t="s">
        <v>9838</v>
      </c>
      <c r="C6900" s="258">
        <v>2020</v>
      </c>
      <c r="D6900" s="258" t="s">
        <v>864</v>
      </c>
      <c r="E6900" s="258">
        <v>70.069999999999993</v>
      </c>
      <c r="F6900" s="258" t="s">
        <v>3644</v>
      </c>
      <c r="G6900" s="259">
        <f>ROUND(Table3[[#This Row],[Net]],3)</f>
        <v>70.069999999999993</v>
      </c>
    </row>
    <row r="6901" spans="1:7">
      <c r="A6901" s="258" t="s">
        <v>7790</v>
      </c>
      <c r="B6901" s="258" t="s">
        <v>9838</v>
      </c>
      <c r="C6901" s="258">
        <v>2020</v>
      </c>
      <c r="D6901" s="258" t="s">
        <v>864</v>
      </c>
      <c r="E6901" s="258">
        <v>72.739999999999995</v>
      </c>
      <c r="F6901" s="258" t="s">
        <v>3644</v>
      </c>
      <c r="G6901" s="259">
        <f>ROUND(Table3[[#This Row],[Net]],3)</f>
        <v>72.739999999999995</v>
      </c>
    </row>
    <row r="6902" spans="1:7">
      <c r="A6902" s="258" t="s">
        <v>7791</v>
      </c>
      <c r="B6902" s="258" t="s">
        <v>9838</v>
      </c>
      <c r="C6902" s="258">
        <v>2020</v>
      </c>
      <c r="D6902" s="258" t="s">
        <v>864</v>
      </c>
      <c r="E6902" s="258">
        <v>44.730000000000004</v>
      </c>
      <c r="F6902" s="258" t="s">
        <v>3644</v>
      </c>
      <c r="G6902" s="259">
        <f>ROUND(Table3[[#This Row],[Net]],3)</f>
        <v>44.73</v>
      </c>
    </row>
    <row r="6903" spans="1:7">
      <c r="A6903" s="258" t="s">
        <v>7792</v>
      </c>
      <c r="B6903" s="258" t="s">
        <v>9838</v>
      </c>
      <c r="C6903" s="258">
        <v>2020</v>
      </c>
      <c r="D6903" s="258" t="s">
        <v>864</v>
      </c>
      <c r="E6903" s="258">
        <v>96.840000000000018</v>
      </c>
      <c r="F6903" s="258" t="s">
        <v>3644</v>
      </c>
      <c r="G6903" s="259">
        <f>ROUND(Table3[[#This Row],[Net]],3)</f>
        <v>96.84</v>
      </c>
    </row>
    <row r="6904" spans="1:7">
      <c r="A6904" s="258" t="s">
        <v>7793</v>
      </c>
      <c r="B6904" s="258" t="s">
        <v>9838</v>
      </c>
      <c r="C6904" s="258">
        <v>2020</v>
      </c>
      <c r="D6904" s="258" t="s">
        <v>864</v>
      </c>
      <c r="E6904" s="258">
        <v>45.12</v>
      </c>
      <c r="F6904" s="258" t="s">
        <v>3644</v>
      </c>
      <c r="G6904" s="259">
        <f>ROUND(Table3[[#This Row],[Net]],3)</f>
        <v>45.12</v>
      </c>
    </row>
    <row r="6905" spans="1:7">
      <c r="A6905" s="258" t="s">
        <v>7794</v>
      </c>
      <c r="B6905" s="258" t="s">
        <v>9838</v>
      </c>
      <c r="C6905" s="258">
        <v>2020</v>
      </c>
      <c r="D6905" s="258" t="s">
        <v>864</v>
      </c>
      <c r="E6905" s="258">
        <v>44.22</v>
      </c>
      <c r="F6905" s="258" t="s">
        <v>3644</v>
      </c>
      <c r="G6905" s="259">
        <f>ROUND(Table3[[#This Row],[Net]],3)</f>
        <v>44.22</v>
      </c>
    </row>
    <row r="6906" spans="1:7">
      <c r="A6906" s="258" t="s">
        <v>7795</v>
      </c>
      <c r="B6906" s="258" t="s">
        <v>9838</v>
      </c>
      <c r="C6906" s="258">
        <v>2020</v>
      </c>
      <c r="D6906" s="258" t="s">
        <v>864</v>
      </c>
      <c r="E6906" s="258">
        <v>60.539999999999992</v>
      </c>
      <c r="F6906" s="258" t="s">
        <v>3644</v>
      </c>
      <c r="G6906" s="259">
        <f>ROUND(Table3[[#This Row],[Net]],3)</f>
        <v>60.54</v>
      </c>
    </row>
    <row r="6907" spans="1:7">
      <c r="A6907" s="258" t="s">
        <v>7796</v>
      </c>
      <c r="B6907" s="258" t="s">
        <v>9838</v>
      </c>
      <c r="C6907" s="258">
        <v>2020</v>
      </c>
      <c r="D6907" s="258" t="s">
        <v>864</v>
      </c>
      <c r="E6907" s="258">
        <v>78.64</v>
      </c>
      <c r="F6907" s="258" t="s">
        <v>3644</v>
      </c>
      <c r="G6907" s="259">
        <f>ROUND(Table3[[#This Row],[Net]],3)</f>
        <v>78.64</v>
      </c>
    </row>
    <row r="6908" spans="1:7">
      <c r="A6908" s="258" t="s">
        <v>7797</v>
      </c>
      <c r="B6908" s="258" t="s">
        <v>9838</v>
      </c>
      <c r="C6908" s="258">
        <v>2020</v>
      </c>
      <c r="D6908" s="258" t="s">
        <v>864</v>
      </c>
      <c r="E6908" s="258">
        <v>15.54</v>
      </c>
      <c r="F6908" s="258" t="s">
        <v>3644</v>
      </c>
      <c r="G6908" s="259">
        <f>ROUND(Table3[[#This Row],[Net]],3)</f>
        <v>15.54</v>
      </c>
    </row>
    <row r="6909" spans="1:7">
      <c r="A6909" s="258" t="s">
        <v>7798</v>
      </c>
      <c r="B6909" s="258" t="s">
        <v>9838</v>
      </c>
      <c r="C6909" s="258">
        <v>2020</v>
      </c>
      <c r="D6909" s="258" t="s">
        <v>864</v>
      </c>
      <c r="E6909" s="258">
        <v>60.54</v>
      </c>
      <c r="F6909" s="258" t="s">
        <v>3644</v>
      </c>
      <c r="G6909" s="259">
        <f>ROUND(Table3[[#This Row],[Net]],3)</f>
        <v>60.54</v>
      </c>
    </row>
    <row r="6910" spans="1:7">
      <c r="A6910" s="258" t="s">
        <v>7799</v>
      </c>
      <c r="B6910" s="258" t="s">
        <v>9838</v>
      </c>
      <c r="C6910" s="258">
        <v>2020</v>
      </c>
      <c r="D6910" s="258" t="s">
        <v>864</v>
      </c>
      <c r="E6910" s="258">
        <v>42.330000000000005</v>
      </c>
      <c r="F6910" s="258" t="s">
        <v>3644</v>
      </c>
      <c r="G6910" s="259">
        <f>ROUND(Table3[[#This Row],[Net]],3)</f>
        <v>42.33</v>
      </c>
    </row>
    <row r="6911" spans="1:7">
      <c r="A6911" s="258" t="s">
        <v>7800</v>
      </c>
      <c r="B6911" s="258" t="s">
        <v>9838</v>
      </c>
      <c r="C6911" s="258">
        <v>2020</v>
      </c>
      <c r="D6911" s="258" t="s">
        <v>864</v>
      </c>
      <c r="E6911" s="258">
        <v>179.09</v>
      </c>
      <c r="F6911" s="258" t="s">
        <v>3644</v>
      </c>
      <c r="G6911" s="259">
        <f>ROUND(Table3[[#This Row],[Net]],3)</f>
        <v>179.09</v>
      </c>
    </row>
    <row r="6912" spans="1:7">
      <c r="A6912" s="258" t="s">
        <v>7801</v>
      </c>
      <c r="B6912" s="258" t="s">
        <v>9838</v>
      </c>
      <c r="C6912" s="258">
        <v>2020</v>
      </c>
      <c r="D6912" s="258" t="s">
        <v>864</v>
      </c>
      <c r="E6912" s="258">
        <v>118.16000000000001</v>
      </c>
      <c r="F6912" s="258" t="s">
        <v>3644</v>
      </c>
      <c r="G6912" s="259">
        <f>ROUND(Table3[[#This Row],[Net]],3)</f>
        <v>118.16</v>
      </c>
    </row>
    <row r="6913" spans="1:7">
      <c r="A6913" s="258" t="s">
        <v>7802</v>
      </c>
      <c r="B6913" s="258" t="s">
        <v>9838</v>
      </c>
      <c r="C6913" s="258">
        <v>2020</v>
      </c>
      <c r="D6913" s="258" t="s">
        <v>864</v>
      </c>
      <c r="E6913" s="258">
        <v>53.160000000000011</v>
      </c>
      <c r="F6913" s="258" t="s">
        <v>3644</v>
      </c>
      <c r="G6913" s="259">
        <f>ROUND(Table3[[#This Row],[Net]],3)</f>
        <v>53.16</v>
      </c>
    </row>
    <row r="6914" spans="1:7">
      <c r="A6914" s="258" t="s">
        <v>7803</v>
      </c>
      <c r="B6914" s="258" t="s">
        <v>9838</v>
      </c>
      <c r="C6914" s="258">
        <v>2020</v>
      </c>
      <c r="D6914" s="258" t="s">
        <v>864</v>
      </c>
      <c r="E6914" s="258">
        <v>63.490000000000009</v>
      </c>
      <c r="F6914" s="258" t="s">
        <v>3644</v>
      </c>
      <c r="G6914" s="259">
        <f>ROUND(Table3[[#This Row],[Net]],3)</f>
        <v>63.49</v>
      </c>
    </row>
    <row r="6915" spans="1:7">
      <c r="A6915" s="258" t="s">
        <v>7804</v>
      </c>
      <c r="B6915" s="258" t="s">
        <v>9838</v>
      </c>
      <c r="C6915" s="258">
        <v>2020</v>
      </c>
      <c r="D6915" s="258" t="s">
        <v>864</v>
      </c>
      <c r="E6915" s="258">
        <v>66.48</v>
      </c>
      <c r="F6915" s="258" t="s">
        <v>3644</v>
      </c>
      <c r="G6915" s="259">
        <f>ROUND(Table3[[#This Row],[Net]],3)</f>
        <v>66.48</v>
      </c>
    </row>
    <row r="6916" spans="1:7">
      <c r="A6916" s="258" t="s">
        <v>7805</v>
      </c>
      <c r="B6916" s="258" t="s">
        <v>9838</v>
      </c>
      <c r="C6916" s="258">
        <v>2020</v>
      </c>
      <c r="D6916" s="258" t="s">
        <v>864</v>
      </c>
      <c r="E6916" s="258">
        <v>65.47</v>
      </c>
      <c r="F6916" s="258" t="s">
        <v>3644</v>
      </c>
      <c r="G6916" s="259">
        <f>ROUND(Table3[[#This Row],[Net]],3)</f>
        <v>65.47</v>
      </c>
    </row>
    <row r="6917" spans="1:7">
      <c r="A6917" s="258" t="s">
        <v>7806</v>
      </c>
      <c r="B6917" s="258" t="s">
        <v>9838</v>
      </c>
      <c r="C6917" s="258">
        <v>2020</v>
      </c>
      <c r="D6917" s="258" t="s">
        <v>864</v>
      </c>
      <c r="E6917" s="258">
        <v>97.13</v>
      </c>
      <c r="F6917" s="258" t="s">
        <v>3644</v>
      </c>
      <c r="G6917" s="259">
        <f>ROUND(Table3[[#This Row],[Net]],3)</f>
        <v>97.13</v>
      </c>
    </row>
    <row r="6918" spans="1:7">
      <c r="A6918" s="258" t="s">
        <v>7807</v>
      </c>
      <c r="B6918" s="258" t="s">
        <v>9838</v>
      </c>
      <c r="C6918" s="258">
        <v>2020</v>
      </c>
      <c r="D6918" s="258" t="s">
        <v>864</v>
      </c>
      <c r="E6918" s="258">
        <v>91.04</v>
      </c>
      <c r="F6918" s="258" t="s">
        <v>3644</v>
      </c>
      <c r="G6918" s="259">
        <f>ROUND(Table3[[#This Row],[Net]],3)</f>
        <v>91.04</v>
      </c>
    </row>
    <row r="6919" spans="1:7">
      <c r="A6919" s="258" t="s">
        <v>7808</v>
      </c>
      <c r="B6919" s="258" t="s">
        <v>9838</v>
      </c>
      <c r="C6919" s="258">
        <v>2020</v>
      </c>
      <c r="D6919" s="258" t="s">
        <v>864</v>
      </c>
      <c r="E6919" s="258">
        <v>286.26</v>
      </c>
      <c r="F6919" s="258" t="s">
        <v>3644</v>
      </c>
      <c r="G6919" s="259">
        <f>ROUND(Table3[[#This Row],[Net]],3)</f>
        <v>286.26</v>
      </c>
    </row>
    <row r="6920" spans="1:7">
      <c r="A6920" s="258" t="s">
        <v>7809</v>
      </c>
      <c r="B6920" s="258" t="s">
        <v>9838</v>
      </c>
      <c r="C6920" s="258">
        <v>2020</v>
      </c>
      <c r="D6920" s="258" t="s">
        <v>864</v>
      </c>
      <c r="E6920" s="258">
        <v>131.6</v>
      </c>
      <c r="F6920" s="258" t="s">
        <v>3644</v>
      </c>
      <c r="G6920" s="259">
        <f>ROUND(Table3[[#This Row],[Net]],3)</f>
        <v>131.6</v>
      </c>
    </row>
    <row r="6921" spans="1:7">
      <c r="A6921" s="258" t="s">
        <v>7810</v>
      </c>
      <c r="B6921" s="258" t="s">
        <v>9838</v>
      </c>
      <c r="C6921" s="258">
        <v>2020</v>
      </c>
      <c r="D6921" s="258" t="s">
        <v>864</v>
      </c>
      <c r="E6921" s="258">
        <v>142.17999999999998</v>
      </c>
      <c r="F6921" s="258" t="s">
        <v>3644</v>
      </c>
      <c r="G6921" s="259">
        <f>ROUND(Table3[[#This Row],[Net]],3)</f>
        <v>142.18</v>
      </c>
    </row>
    <row r="6922" spans="1:7">
      <c r="A6922" s="258" t="s">
        <v>7811</v>
      </c>
      <c r="B6922" s="258" t="s">
        <v>9838</v>
      </c>
      <c r="C6922" s="258">
        <v>2020</v>
      </c>
      <c r="D6922" s="258" t="s">
        <v>864</v>
      </c>
      <c r="E6922" s="258">
        <v>208.51000000000002</v>
      </c>
      <c r="F6922" s="258" t="s">
        <v>3644</v>
      </c>
      <c r="G6922" s="259">
        <f>ROUND(Table3[[#This Row],[Net]],3)</f>
        <v>208.51</v>
      </c>
    </row>
    <row r="6923" spans="1:7">
      <c r="A6923" s="258" t="s">
        <v>7812</v>
      </c>
      <c r="B6923" s="258" t="s">
        <v>9838</v>
      </c>
      <c r="C6923" s="258">
        <v>2020</v>
      </c>
      <c r="D6923" s="258" t="s">
        <v>864</v>
      </c>
      <c r="E6923" s="258">
        <v>98.860000000000014</v>
      </c>
      <c r="F6923" s="258" t="s">
        <v>3644</v>
      </c>
      <c r="G6923" s="259">
        <f>ROUND(Table3[[#This Row],[Net]],3)</f>
        <v>98.86</v>
      </c>
    </row>
    <row r="6924" spans="1:7">
      <c r="A6924" s="258" t="s">
        <v>7813</v>
      </c>
      <c r="B6924" s="258" t="s">
        <v>9838</v>
      </c>
      <c r="C6924" s="258">
        <v>2020</v>
      </c>
      <c r="D6924" s="258" t="s">
        <v>864</v>
      </c>
      <c r="E6924" s="258">
        <v>70.22</v>
      </c>
      <c r="F6924" s="258" t="s">
        <v>3644</v>
      </c>
      <c r="G6924" s="259">
        <f>ROUND(Table3[[#This Row],[Net]],3)</f>
        <v>70.22</v>
      </c>
    </row>
    <row r="6925" spans="1:7">
      <c r="A6925" s="258" t="s">
        <v>7814</v>
      </c>
      <c r="B6925" s="258" t="s">
        <v>9838</v>
      </c>
      <c r="C6925" s="258">
        <v>2020</v>
      </c>
      <c r="D6925" s="258" t="s">
        <v>864</v>
      </c>
      <c r="E6925" s="258">
        <v>9.15</v>
      </c>
      <c r="F6925" s="258" t="s">
        <v>3644</v>
      </c>
      <c r="G6925" s="259">
        <f>ROUND(Table3[[#This Row],[Net]],3)</f>
        <v>9.15</v>
      </c>
    </row>
    <row r="6926" spans="1:7">
      <c r="A6926" s="258" t="s">
        <v>7815</v>
      </c>
      <c r="B6926" s="258" t="s">
        <v>9838</v>
      </c>
      <c r="C6926" s="258">
        <v>2020</v>
      </c>
      <c r="D6926" s="258" t="s">
        <v>864</v>
      </c>
      <c r="E6926" s="258">
        <v>3.33</v>
      </c>
      <c r="F6926" s="258" t="s">
        <v>3644</v>
      </c>
      <c r="G6926" s="259">
        <f>ROUND(Table3[[#This Row],[Net]],3)</f>
        <v>3.33</v>
      </c>
    </row>
    <row r="6927" spans="1:7">
      <c r="A6927" s="258" t="s">
        <v>7816</v>
      </c>
      <c r="B6927" s="258" t="s">
        <v>9838</v>
      </c>
      <c r="C6927" s="258">
        <v>2020</v>
      </c>
      <c r="D6927" s="258" t="s">
        <v>864</v>
      </c>
      <c r="E6927" s="258">
        <v>2.64</v>
      </c>
      <c r="F6927" s="258" t="s">
        <v>3644</v>
      </c>
      <c r="G6927" s="259">
        <f>ROUND(Table3[[#This Row],[Net]],3)</f>
        <v>2.64</v>
      </c>
    </row>
    <row r="6928" spans="1:7">
      <c r="A6928" s="258" t="s">
        <v>7817</v>
      </c>
      <c r="B6928" s="258" t="s">
        <v>9838</v>
      </c>
      <c r="C6928" s="258">
        <v>2020</v>
      </c>
      <c r="D6928" s="258" t="s">
        <v>864</v>
      </c>
      <c r="E6928" s="258">
        <v>13.059999999999999</v>
      </c>
      <c r="F6928" s="258" t="s">
        <v>3644</v>
      </c>
      <c r="G6928" s="259">
        <f>ROUND(Table3[[#This Row],[Net]],3)</f>
        <v>13.06</v>
      </c>
    </row>
    <row r="6929" spans="1:7">
      <c r="A6929" s="258" t="s">
        <v>7818</v>
      </c>
      <c r="B6929" s="258" t="s">
        <v>9838</v>
      </c>
      <c r="C6929" s="258">
        <v>2020</v>
      </c>
      <c r="D6929" s="258" t="s">
        <v>864</v>
      </c>
      <c r="E6929" s="258">
        <v>51.89</v>
      </c>
      <c r="F6929" s="258" t="s">
        <v>3644</v>
      </c>
      <c r="G6929" s="259">
        <f>ROUND(Table3[[#This Row],[Net]],3)</f>
        <v>51.89</v>
      </c>
    </row>
    <row r="6930" spans="1:7">
      <c r="A6930" s="258" t="s">
        <v>7819</v>
      </c>
      <c r="B6930" s="258" t="s">
        <v>9838</v>
      </c>
      <c r="C6930" s="258">
        <v>2020</v>
      </c>
      <c r="D6930" s="258" t="s">
        <v>864</v>
      </c>
      <c r="E6930" s="258">
        <v>15.170000000000002</v>
      </c>
      <c r="F6930" s="258" t="s">
        <v>3644</v>
      </c>
      <c r="G6930" s="259">
        <f>ROUND(Table3[[#This Row],[Net]],3)</f>
        <v>15.17</v>
      </c>
    </row>
    <row r="6931" spans="1:7">
      <c r="A6931" s="258" t="s">
        <v>7820</v>
      </c>
      <c r="B6931" s="258" t="s">
        <v>9838</v>
      </c>
      <c r="C6931" s="258">
        <v>2020</v>
      </c>
      <c r="D6931" s="258" t="s">
        <v>864</v>
      </c>
      <c r="E6931" s="258">
        <v>11.209999999999999</v>
      </c>
      <c r="F6931" s="258" t="s">
        <v>3644</v>
      </c>
      <c r="G6931" s="259">
        <f>ROUND(Table3[[#This Row],[Net]],3)</f>
        <v>11.21</v>
      </c>
    </row>
    <row r="6932" spans="1:7">
      <c r="A6932" s="258" t="s">
        <v>7821</v>
      </c>
      <c r="B6932" s="258" t="s">
        <v>9838</v>
      </c>
      <c r="C6932" s="258">
        <v>2020</v>
      </c>
      <c r="D6932" s="258" t="s">
        <v>864</v>
      </c>
      <c r="E6932" s="258">
        <v>7.7000000000000011</v>
      </c>
      <c r="F6932" s="258" t="s">
        <v>3644</v>
      </c>
      <c r="G6932" s="259">
        <f>ROUND(Table3[[#This Row],[Net]],3)</f>
        <v>7.7</v>
      </c>
    </row>
    <row r="6933" spans="1:7">
      <c r="A6933" s="258" t="s">
        <v>7822</v>
      </c>
      <c r="B6933" s="258" t="s">
        <v>9838</v>
      </c>
      <c r="C6933" s="258">
        <v>2020</v>
      </c>
      <c r="D6933" s="258" t="s">
        <v>864</v>
      </c>
      <c r="E6933" s="258">
        <v>3.12</v>
      </c>
      <c r="F6933" s="258" t="s">
        <v>3644</v>
      </c>
      <c r="G6933" s="259">
        <f>ROUND(Table3[[#This Row],[Net]],3)</f>
        <v>3.12</v>
      </c>
    </row>
    <row r="6934" spans="1:7">
      <c r="A6934" s="258" t="s">
        <v>7823</v>
      </c>
      <c r="B6934" s="258" t="s">
        <v>9838</v>
      </c>
      <c r="C6934" s="258">
        <v>2020</v>
      </c>
      <c r="D6934" s="258" t="s">
        <v>864</v>
      </c>
      <c r="E6934" s="258">
        <v>10.729999999999999</v>
      </c>
      <c r="F6934" s="258" t="s">
        <v>3644</v>
      </c>
      <c r="G6934" s="259">
        <f>ROUND(Table3[[#This Row],[Net]],3)</f>
        <v>10.73</v>
      </c>
    </row>
    <row r="6935" spans="1:7">
      <c r="A6935" s="258" t="s">
        <v>7824</v>
      </c>
      <c r="B6935" s="258" t="s">
        <v>9838</v>
      </c>
      <c r="C6935" s="258">
        <v>2020</v>
      </c>
      <c r="D6935" s="258" t="s">
        <v>864</v>
      </c>
      <c r="E6935" s="258">
        <v>61.89</v>
      </c>
      <c r="F6935" s="258" t="s">
        <v>3644</v>
      </c>
      <c r="G6935" s="259">
        <f>ROUND(Table3[[#This Row],[Net]],3)</f>
        <v>61.89</v>
      </c>
    </row>
    <row r="6936" spans="1:7">
      <c r="A6936" s="258" t="s">
        <v>7825</v>
      </c>
      <c r="B6936" s="258" t="s">
        <v>9838</v>
      </c>
      <c r="C6936" s="258">
        <v>2020</v>
      </c>
      <c r="D6936" s="258" t="s">
        <v>864</v>
      </c>
      <c r="E6936" s="258">
        <v>46.870000000000005</v>
      </c>
      <c r="F6936" s="258" t="s">
        <v>3644</v>
      </c>
      <c r="G6936" s="259">
        <f>ROUND(Table3[[#This Row],[Net]],3)</f>
        <v>46.87</v>
      </c>
    </row>
    <row r="6937" spans="1:7">
      <c r="A6937" s="258" t="s">
        <v>7826</v>
      </c>
      <c r="B6937" s="258" t="s">
        <v>9838</v>
      </c>
      <c r="C6937" s="258">
        <v>2020</v>
      </c>
      <c r="D6937" s="258" t="s">
        <v>864</v>
      </c>
      <c r="E6937" s="258">
        <v>24.630000000000003</v>
      </c>
      <c r="F6937" s="258" t="s">
        <v>3644</v>
      </c>
      <c r="G6937" s="259">
        <f>ROUND(Table3[[#This Row],[Net]],3)</f>
        <v>24.63</v>
      </c>
    </row>
    <row r="6938" spans="1:7">
      <c r="A6938" s="258" t="s">
        <v>7827</v>
      </c>
      <c r="B6938" s="258" t="s">
        <v>9838</v>
      </c>
      <c r="C6938" s="258">
        <v>2020</v>
      </c>
      <c r="D6938" s="258" t="s">
        <v>864</v>
      </c>
      <c r="E6938" s="258">
        <v>57.089999999999996</v>
      </c>
      <c r="F6938" s="258" t="s">
        <v>3644</v>
      </c>
      <c r="G6938" s="259">
        <f>ROUND(Table3[[#This Row],[Net]],3)</f>
        <v>57.09</v>
      </c>
    </row>
    <row r="6939" spans="1:7">
      <c r="A6939" s="258" t="s">
        <v>7828</v>
      </c>
      <c r="B6939" s="258" t="s">
        <v>9838</v>
      </c>
      <c r="C6939" s="258">
        <v>2020</v>
      </c>
      <c r="D6939" s="258" t="s">
        <v>864</v>
      </c>
      <c r="E6939" s="258">
        <v>106.72</v>
      </c>
      <c r="F6939" s="258" t="s">
        <v>3644</v>
      </c>
      <c r="G6939" s="259">
        <f>ROUND(Table3[[#This Row],[Net]],3)</f>
        <v>106.72</v>
      </c>
    </row>
    <row r="6940" spans="1:7">
      <c r="A6940" s="258" t="s">
        <v>7829</v>
      </c>
      <c r="B6940" s="258" t="s">
        <v>9838</v>
      </c>
      <c r="C6940" s="258">
        <v>2020</v>
      </c>
      <c r="D6940" s="258" t="s">
        <v>864</v>
      </c>
      <c r="E6940" s="258">
        <v>33.040000000000006</v>
      </c>
      <c r="F6940" s="258" t="s">
        <v>3644</v>
      </c>
      <c r="G6940" s="259">
        <f>ROUND(Table3[[#This Row],[Net]],3)</f>
        <v>33.04</v>
      </c>
    </row>
    <row r="6941" spans="1:7">
      <c r="A6941" s="258" t="s">
        <v>7830</v>
      </c>
      <c r="B6941" s="258" t="s">
        <v>9838</v>
      </c>
      <c r="C6941" s="258">
        <v>2020</v>
      </c>
      <c r="D6941" s="258" t="s">
        <v>864</v>
      </c>
      <c r="E6941" s="258">
        <v>36.200000000000003</v>
      </c>
      <c r="F6941" s="258" t="s">
        <v>3644</v>
      </c>
      <c r="G6941" s="259">
        <f>ROUND(Table3[[#This Row],[Net]],3)</f>
        <v>36.200000000000003</v>
      </c>
    </row>
    <row r="6942" spans="1:7">
      <c r="A6942" s="258" t="s">
        <v>7831</v>
      </c>
      <c r="B6942" s="258" t="s">
        <v>9838</v>
      </c>
      <c r="C6942" s="258">
        <v>2020</v>
      </c>
      <c r="D6942" s="258" t="s">
        <v>864</v>
      </c>
      <c r="E6942" s="258">
        <v>35.06</v>
      </c>
      <c r="F6942" s="258" t="s">
        <v>3644</v>
      </c>
      <c r="G6942" s="259">
        <f>ROUND(Table3[[#This Row],[Net]],3)</f>
        <v>35.06</v>
      </c>
    </row>
    <row r="6943" spans="1:7">
      <c r="A6943" s="258" t="s">
        <v>7832</v>
      </c>
      <c r="B6943" s="258" t="s">
        <v>9838</v>
      </c>
      <c r="C6943" s="258">
        <v>2020</v>
      </c>
      <c r="D6943" s="258" t="s">
        <v>864</v>
      </c>
      <c r="E6943" s="258">
        <v>57.54999999999999</v>
      </c>
      <c r="F6943" s="258" t="s">
        <v>3644</v>
      </c>
      <c r="G6943" s="259">
        <f>ROUND(Table3[[#This Row],[Net]],3)</f>
        <v>57.55</v>
      </c>
    </row>
    <row r="6944" spans="1:7">
      <c r="A6944" s="258" t="s">
        <v>7833</v>
      </c>
      <c r="B6944" s="258" t="s">
        <v>9838</v>
      </c>
      <c r="C6944" s="258">
        <v>2020</v>
      </c>
      <c r="D6944" s="258" t="s">
        <v>864</v>
      </c>
      <c r="E6944" s="258">
        <v>27.009999999999998</v>
      </c>
      <c r="F6944" s="258" t="s">
        <v>3644</v>
      </c>
      <c r="G6944" s="259">
        <f>ROUND(Table3[[#This Row],[Net]],3)</f>
        <v>27.01</v>
      </c>
    </row>
    <row r="6945" spans="1:7">
      <c r="A6945" s="258" t="s">
        <v>7834</v>
      </c>
      <c r="B6945" s="258" t="s">
        <v>9838</v>
      </c>
      <c r="C6945" s="258">
        <v>2020</v>
      </c>
      <c r="D6945" s="258" t="s">
        <v>864</v>
      </c>
      <c r="E6945" s="258">
        <v>25.43</v>
      </c>
      <c r="F6945" s="258" t="s">
        <v>3644</v>
      </c>
      <c r="G6945" s="259">
        <f>ROUND(Table3[[#This Row],[Net]],3)</f>
        <v>25.43</v>
      </c>
    </row>
    <row r="6946" spans="1:7">
      <c r="A6946" s="258" t="s">
        <v>7835</v>
      </c>
      <c r="B6946" s="258" t="s">
        <v>9838</v>
      </c>
      <c r="C6946" s="258">
        <v>2020</v>
      </c>
      <c r="D6946" s="258" t="s">
        <v>864</v>
      </c>
      <c r="E6946" s="258">
        <v>95.04</v>
      </c>
      <c r="F6946" s="258" t="s">
        <v>3644</v>
      </c>
      <c r="G6946" s="259">
        <f>ROUND(Table3[[#This Row],[Net]],3)</f>
        <v>95.04</v>
      </c>
    </row>
    <row r="6947" spans="1:7">
      <c r="A6947" s="258" t="s">
        <v>7836</v>
      </c>
      <c r="B6947" s="258" t="s">
        <v>9838</v>
      </c>
      <c r="C6947" s="258">
        <v>2020</v>
      </c>
      <c r="D6947" s="258" t="s">
        <v>864</v>
      </c>
      <c r="E6947" s="258">
        <v>80.509999999999991</v>
      </c>
      <c r="F6947" s="258" t="s">
        <v>3644</v>
      </c>
      <c r="G6947" s="259">
        <f>ROUND(Table3[[#This Row],[Net]],3)</f>
        <v>80.510000000000005</v>
      </c>
    </row>
    <row r="6948" spans="1:7">
      <c r="A6948" s="258" t="s">
        <v>7837</v>
      </c>
      <c r="B6948" s="258" t="s">
        <v>9838</v>
      </c>
      <c r="C6948" s="258">
        <v>2020</v>
      </c>
      <c r="D6948" s="258" t="s">
        <v>864</v>
      </c>
      <c r="E6948" s="258">
        <v>75.359999999999985</v>
      </c>
      <c r="F6948" s="258" t="s">
        <v>3644</v>
      </c>
      <c r="G6948" s="259">
        <f>ROUND(Table3[[#This Row],[Net]],3)</f>
        <v>75.36</v>
      </c>
    </row>
    <row r="6949" spans="1:7">
      <c r="A6949" s="258" t="s">
        <v>7838</v>
      </c>
      <c r="B6949" s="258" t="s">
        <v>9838</v>
      </c>
      <c r="C6949" s="258">
        <v>2020</v>
      </c>
      <c r="D6949" s="258" t="s">
        <v>864</v>
      </c>
      <c r="E6949" s="258">
        <v>204.98000000000002</v>
      </c>
      <c r="F6949" s="258" t="s">
        <v>3644</v>
      </c>
      <c r="G6949" s="259">
        <f>ROUND(Table3[[#This Row],[Net]],3)</f>
        <v>204.98</v>
      </c>
    </row>
    <row r="6950" spans="1:7">
      <c r="A6950" s="258" t="s">
        <v>7839</v>
      </c>
      <c r="B6950" s="258" t="s">
        <v>9838</v>
      </c>
      <c r="C6950" s="258">
        <v>2020</v>
      </c>
      <c r="D6950" s="258" t="s">
        <v>864</v>
      </c>
      <c r="E6950" s="258">
        <v>47.2</v>
      </c>
      <c r="F6950" s="258" t="s">
        <v>3644</v>
      </c>
      <c r="G6950" s="259">
        <f>ROUND(Table3[[#This Row],[Net]],3)</f>
        <v>47.2</v>
      </c>
    </row>
    <row r="6951" spans="1:7">
      <c r="A6951" s="258" t="s">
        <v>7840</v>
      </c>
      <c r="B6951" s="258" t="s">
        <v>9838</v>
      </c>
      <c r="C6951" s="258">
        <v>2020</v>
      </c>
      <c r="D6951" s="258" t="s">
        <v>864</v>
      </c>
      <c r="E6951" s="258">
        <v>117.51</v>
      </c>
      <c r="F6951" s="258" t="s">
        <v>3644</v>
      </c>
      <c r="G6951" s="259">
        <f>ROUND(Table3[[#This Row],[Net]],3)</f>
        <v>117.51</v>
      </c>
    </row>
    <row r="6952" spans="1:7">
      <c r="A6952" s="258" t="s">
        <v>7841</v>
      </c>
      <c r="B6952" s="258" t="s">
        <v>9838</v>
      </c>
      <c r="C6952" s="258">
        <v>2020</v>
      </c>
      <c r="D6952" s="258" t="s">
        <v>864</v>
      </c>
      <c r="E6952" s="258">
        <v>51.3</v>
      </c>
      <c r="F6952" s="258" t="s">
        <v>3644</v>
      </c>
      <c r="G6952" s="259">
        <f>ROUND(Table3[[#This Row],[Net]],3)</f>
        <v>51.3</v>
      </c>
    </row>
    <row r="6953" spans="1:7">
      <c r="A6953" s="258" t="s">
        <v>7842</v>
      </c>
      <c r="B6953" s="258" t="s">
        <v>9838</v>
      </c>
      <c r="C6953" s="258">
        <v>2020</v>
      </c>
      <c r="D6953" s="258" t="s">
        <v>864</v>
      </c>
      <c r="E6953" s="258">
        <v>115.03999999999998</v>
      </c>
      <c r="F6953" s="258" t="s">
        <v>3644</v>
      </c>
      <c r="G6953" s="259">
        <f>ROUND(Table3[[#This Row],[Net]],3)</f>
        <v>115.04</v>
      </c>
    </row>
    <row r="6954" spans="1:7">
      <c r="A6954" s="258" t="s">
        <v>7843</v>
      </c>
      <c r="B6954" s="258" t="s">
        <v>9838</v>
      </c>
      <c r="C6954" s="258">
        <v>2020</v>
      </c>
      <c r="D6954" s="258" t="s">
        <v>864</v>
      </c>
      <c r="E6954" s="258">
        <v>96.64</v>
      </c>
      <c r="F6954" s="258" t="s">
        <v>3644</v>
      </c>
      <c r="G6954" s="259">
        <f>ROUND(Table3[[#This Row],[Net]],3)</f>
        <v>96.64</v>
      </c>
    </row>
    <row r="6955" spans="1:7">
      <c r="A6955" s="258" t="s">
        <v>7844</v>
      </c>
      <c r="B6955" s="258" t="s">
        <v>9838</v>
      </c>
      <c r="C6955" s="258">
        <v>2020</v>
      </c>
      <c r="D6955" s="258" t="s">
        <v>864</v>
      </c>
      <c r="E6955" s="258">
        <v>195.87</v>
      </c>
      <c r="F6955" s="258" t="s">
        <v>3644</v>
      </c>
      <c r="G6955" s="259">
        <f>ROUND(Table3[[#This Row],[Net]],3)</f>
        <v>195.87</v>
      </c>
    </row>
    <row r="6956" spans="1:7">
      <c r="A6956" s="258" t="s">
        <v>7845</v>
      </c>
      <c r="B6956" s="258" t="s">
        <v>9838</v>
      </c>
      <c r="C6956" s="258">
        <v>2020</v>
      </c>
      <c r="D6956" s="258" t="s">
        <v>864</v>
      </c>
      <c r="E6956" s="258">
        <v>117.3</v>
      </c>
      <c r="F6956" s="258" t="s">
        <v>3644</v>
      </c>
      <c r="G6956" s="259">
        <f>ROUND(Table3[[#This Row],[Net]],3)</f>
        <v>117.3</v>
      </c>
    </row>
    <row r="6957" spans="1:7">
      <c r="A6957" s="258" t="s">
        <v>7846</v>
      </c>
      <c r="B6957" s="258" t="s">
        <v>9838</v>
      </c>
      <c r="C6957" s="258">
        <v>2020</v>
      </c>
      <c r="D6957" s="258" t="s">
        <v>864</v>
      </c>
      <c r="E6957" s="258">
        <v>130.46</v>
      </c>
      <c r="F6957" s="258" t="s">
        <v>3644</v>
      </c>
      <c r="G6957" s="259">
        <f>ROUND(Table3[[#This Row],[Net]],3)</f>
        <v>130.46</v>
      </c>
    </row>
    <row r="6958" spans="1:7">
      <c r="A6958" s="258" t="s">
        <v>7847</v>
      </c>
      <c r="B6958" s="258" t="s">
        <v>9838</v>
      </c>
      <c r="C6958" s="258">
        <v>2020</v>
      </c>
      <c r="D6958" s="258" t="s">
        <v>864</v>
      </c>
      <c r="E6958" s="258">
        <v>87.13000000000001</v>
      </c>
      <c r="F6958" s="258" t="s">
        <v>3644</v>
      </c>
      <c r="G6958" s="259">
        <f>ROUND(Table3[[#This Row],[Net]],3)</f>
        <v>87.13</v>
      </c>
    </row>
    <row r="6959" spans="1:7">
      <c r="A6959" s="258" t="s">
        <v>7848</v>
      </c>
      <c r="B6959" s="258" t="s">
        <v>9838</v>
      </c>
      <c r="C6959" s="258">
        <v>2020</v>
      </c>
      <c r="D6959" s="258" t="s">
        <v>864</v>
      </c>
      <c r="E6959" s="258">
        <v>58.54</v>
      </c>
      <c r="F6959" s="258" t="s">
        <v>3644</v>
      </c>
      <c r="G6959" s="259">
        <f>ROUND(Table3[[#This Row],[Net]],3)</f>
        <v>58.54</v>
      </c>
    </row>
    <row r="6960" spans="1:7">
      <c r="A6960" s="258" t="s">
        <v>7849</v>
      </c>
      <c r="B6960" s="258" t="s">
        <v>9838</v>
      </c>
      <c r="C6960" s="258">
        <v>2020</v>
      </c>
      <c r="D6960" s="258" t="s">
        <v>864</v>
      </c>
      <c r="E6960" s="258">
        <v>136.79</v>
      </c>
      <c r="F6960" s="258" t="s">
        <v>3644</v>
      </c>
      <c r="G6960" s="259">
        <f>ROUND(Table3[[#This Row],[Net]],3)</f>
        <v>136.79</v>
      </c>
    </row>
    <row r="6961" spans="1:7">
      <c r="A6961" s="258" t="s">
        <v>7850</v>
      </c>
      <c r="B6961" s="258" t="s">
        <v>9838</v>
      </c>
      <c r="C6961" s="258">
        <v>2020</v>
      </c>
      <c r="D6961" s="258" t="s">
        <v>864</v>
      </c>
      <c r="E6961" s="258">
        <v>188.09000000000003</v>
      </c>
      <c r="F6961" s="258" t="s">
        <v>3644</v>
      </c>
      <c r="G6961" s="259">
        <f>ROUND(Table3[[#This Row],[Net]],3)</f>
        <v>188.09</v>
      </c>
    </row>
    <row r="6962" spans="1:7">
      <c r="A6962" s="258" t="s">
        <v>7851</v>
      </c>
      <c r="B6962" s="258" t="s">
        <v>9838</v>
      </c>
      <c r="C6962" s="258">
        <v>2020</v>
      </c>
      <c r="D6962" s="258" t="s">
        <v>864</v>
      </c>
      <c r="E6962" s="258">
        <v>89.85</v>
      </c>
      <c r="F6962" s="258" t="s">
        <v>3644</v>
      </c>
      <c r="G6962" s="259">
        <f>ROUND(Table3[[#This Row],[Net]],3)</f>
        <v>89.85</v>
      </c>
    </row>
    <row r="6963" spans="1:7">
      <c r="A6963" s="258" t="s">
        <v>7852</v>
      </c>
      <c r="B6963" s="258" t="s">
        <v>9838</v>
      </c>
      <c r="C6963" s="258">
        <v>2020</v>
      </c>
      <c r="D6963" s="258" t="s">
        <v>864</v>
      </c>
      <c r="E6963" s="258">
        <v>207.32</v>
      </c>
      <c r="F6963" s="258" t="s">
        <v>3644</v>
      </c>
      <c r="G6963" s="259">
        <f>ROUND(Table3[[#This Row],[Net]],3)</f>
        <v>207.32</v>
      </c>
    </row>
    <row r="6964" spans="1:7">
      <c r="A6964" s="258" t="s">
        <v>7853</v>
      </c>
      <c r="B6964" s="258" t="s">
        <v>9838</v>
      </c>
      <c r="C6964" s="258">
        <v>2020</v>
      </c>
      <c r="D6964" s="258" t="s">
        <v>864</v>
      </c>
      <c r="E6964" s="258">
        <v>45.079999999999991</v>
      </c>
      <c r="F6964" s="258" t="s">
        <v>3644</v>
      </c>
      <c r="G6964" s="259">
        <f>ROUND(Table3[[#This Row],[Net]],3)</f>
        <v>45.08</v>
      </c>
    </row>
    <row r="6965" spans="1:7">
      <c r="A6965" s="258" t="s">
        <v>7854</v>
      </c>
      <c r="B6965" s="258" t="s">
        <v>9838</v>
      </c>
      <c r="C6965" s="258">
        <v>2020</v>
      </c>
      <c r="D6965" s="258" t="s">
        <v>864</v>
      </c>
      <c r="E6965" s="258">
        <v>81.83</v>
      </c>
      <c r="F6965" s="258" t="s">
        <v>3644</v>
      </c>
      <c r="G6965" s="259">
        <f>ROUND(Table3[[#This Row],[Net]],3)</f>
        <v>81.83</v>
      </c>
    </row>
    <row r="6966" spans="1:7">
      <c r="A6966" s="258" t="s">
        <v>7855</v>
      </c>
      <c r="B6966" s="258" t="s">
        <v>9838</v>
      </c>
      <c r="C6966" s="258">
        <v>2020</v>
      </c>
      <c r="D6966" s="258" t="s">
        <v>864</v>
      </c>
      <c r="E6966" s="258">
        <v>63.289999999999992</v>
      </c>
      <c r="F6966" s="258" t="s">
        <v>3644</v>
      </c>
      <c r="G6966" s="259">
        <f>ROUND(Table3[[#This Row],[Net]],3)</f>
        <v>63.29</v>
      </c>
    </row>
    <row r="6967" spans="1:7">
      <c r="A6967" s="258" t="s">
        <v>7856</v>
      </c>
      <c r="B6967" s="258" t="s">
        <v>9838</v>
      </c>
      <c r="C6967" s="258">
        <v>2020</v>
      </c>
      <c r="D6967" s="258" t="s">
        <v>864</v>
      </c>
      <c r="E6967" s="258">
        <v>211.52999999999997</v>
      </c>
      <c r="F6967" s="258" t="s">
        <v>3644</v>
      </c>
      <c r="G6967" s="259">
        <f>ROUND(Table3[[#This Row],[Net]],3)</f>
        <v>211.53</v>
      </c>
    </row>
    <row r="6968" spans="1:7">
      <c r="A6968" s="258" t="s">
        <v>7857</v>
      </c>
      <c r="B6968" s="258" t="s">
        <v>9838</v>
      </c>
      <c r="C6968" s="258">
        <v>2020</v>
      </c>
      <c r="D6968" s="258" t="s">
        <v>864</v>
      </c>
      <c r="E6968" s="258">
        <v>90.649999999999991</v>
      </c>
      <c r="F6968" s="258" t="s">
        <v>3644</v>
      </c>
      <c r="G6968" s="259">
        <f>ROUND(Table3[[#This Row],[Net]],3)</f>
        <v>90.65</v>
      </c>
    </row>
    <row r="6969" spans="1:7">
      <c r="A6969" s="258" t="s">
        <v>7858</v>
      </c>
      <c r="B6969" s="258" t="s">
        <v>9838</v>
      </c>
      <c r="C6969" s="258">
        <v>2020</v>
      </c>
      <c r="D6969" s="258" t="s">
        <v>864</v>
      </c>
      <c r="E6969" s="258">
        <v>63.029999999999994</v>
      </c>
      <c r="F6969" s="258" t="s">
        <v>3644</v>
      </c>
      <c r="G6969" s="259">
        <f>ROUND(Table3[[#This Row],[Net]],3)</f>
        <v>63.03</v>
      </c>
    </row>
    <row r="6970" spans="1:7">
      <c r="A6970" s="258" t="s">
        <v>7859</v>
      </c>
      <c r="B6970" s="258" t="s">
        <v>9838</v>
      </c>
      <c r="C6970" s="258">
        <v>2020</v>
      </c>
      <c r="D6970" s="258" t="s">
        <v>864</v>
      </c>
      <c r="E6970" s="258">
        <v>17.240000000000002</v>
      </c>
      <c r="F6970" s="258" t="s">
        <v>3644</v>
      </c>
      <c r="G6970" s="259">
        <f>ROUND(Table3[[#This Row],[Net]],3)</f>
        <v>17.239999999999998</v>
      </c>
    </row>
    <row r="6971" spans="1:7">
      <c r="A6971" s="258" t="s">
        <v>7860</v>
      </c>
      <c r="B6971" s="258" t="s">
        <v>9838</v>
      </c>
      <c r="C6971" s="258">
        <v>2020</v>
      </c>
      <c r="D6971" s="258" t="s">
        <v>864</v>
      </c>
      <c r="E6971" s="258">
        <v>312.5</v>
      </c>
      <c r="F6971" s="258" t="s">
        <v>3644</v>
      </c>
      <c r="G6971" s="259">
        <f>ROUND(Table3[[#This Row],[Net]],3)</f>
        <v>312.5</v>
      </c>
    </row>
    <row r="6972" spans="1:7">
      <c r="A6972" s="258" t="s">
        <v>7861</v>
      </c>
      <c r="B6972" s="258" t="s">
        <v>9838</v>
      </c>
      <c r="C6972" s="258">
        <v>2020</v>
      </c>
      <c r="D6972" s="258" t="s">
        <v>864</v>
      </c>
      <c r="E6972" s="258">
        <v>33.65</v>
      </c>
      <c r="F6972" s="258" t="s">
        <v>3644</v>
      </c>
      <c r="G6972" s="259">
        <f>ROUND(Table3[[#This Row],[Net]],3)</f>
        <v>33.65</v>
      </c>
    </row>
    <row r="6973" spans="1:7">
      <c r="A6973" s="258" t="s">
        <v>7862</v>
      </c>
      <c r="B6973" s="258" t="s">
        <v>9838</v>
      </c>
      <c r="C6973" s="258">
        <v>2020</v>
      </c>
      <c r="D6973" s="258" t="s">
        <v>864</v>
      </c>
      <c r="E6973" s="258">
        <v>65.540000000000006</v>
      </c>
      <c r="F6973" s="258" t="s">
        <v>3644</v>
      </c>
      <c r="G6973" s="259">
        <f>ROUND(Table3[[#This Row],[Net]],3)</f>
        <v>65.540000000000006</v>
      </c>
    </row>
    <row r="6974" spans="1:7">
      <c r="A6974" s="258" t="s">
        <v>7863</v>
      </c>
      <c r="B6974" s="258" t="s">
        <v>9838</v>
      </c>
      <c r="C6974" s="258">
        <v>2020</v>
      </c>
      <c r="D6974" s="258" t="s">
        <v>864</v>
      </c>
      <c r="E6974" s="258">
        <v>55.02</v>
      </c>
      <c r="F6974" s="258" t="s">
        <v>3644</v>
      </c>
      <c r="G6974" s="259">
        <f>ROUND(Table3[[#This Row],[Net]],3)</f>
        <v>55.02</v>
      </c>
    </row>
    <row r="6975" spans="1:7">
      <c r="A6975" s="258" t="s">
        <v>7864</v>
      </c>
      <c r="B6975" s="258" t="s">
        <v>9838</v>
      </c>
      <c r="C6975" s="258">
        <v>2020</v>
      </c>
      <c r="D6975" s="258" t="s">
        <v>864</v>
      </c>
      <c r="E6975" s="258">
        <v>43.490000000000009</v>
      </c>
      <c r="F6975" s="258" t="s">
        <v>3644</v>
      </c>
      <c r="G6975" s="259">
        <f>ROUND(Table3[[#This Row],[Net]],3)</f>
        <v>43.49</v>
      </c>
    </row>
    <row r="6976" spans="1:7">
      <c r="A6976" s="258" t="s">
        <v>7865</v>
      </c>
      <c r="B6976" s="258" t="s">
        <v>9838</v>
      </c>
      <c r="C6976" s="258">
        <v>2020</v>
      </c>
      <c r="D6976" s="258" t="s">
        <v>864</v>
      </c>
      <c r="E6976" s="258">
        <v>319.75</v>
      </c>
      <c r="F6976" s="258" t="s">
        <v>3644</v>
      </c>
      <c r="G6976" s="259">
        <f>ROUND(Table3[[#This Row],[Net]],3)</f>
        <v>319.75</v>
      </c>
    </row>
    <row r="6977" spans="1:7">
      <c r="A6977" s="258" t="s">
        <v>7866</v>
      </c>
      <c r="B6977" s="258" t="s">
        <v>9838</v>
      </c>
      <c r="C6977" s="258">
        <v>2020</v>
      </c>
      <c r="D6977" s="258" t="s">
        <v>864</v>
      </c>
      <c r="E6977" s="258">
        <v>62.09</v>
      </c>
      <c r="F6977" s="258" t="s">
        <v>3644</v>
      </c>
      <c r="G6977" s="259">
        <f>ROUND(Table3[[#This Row],[Net]],3)</f>
        <v>62.09</v>
      </c>
    </row>
    <row r="6978" spans="1:7">
      <c r="A6978" s="258" t="s">
        <v>7867</v>
      </c>
      <c r="B6978" s="258" t="s">
        <v>9838</v>
      </c>
      <c r="C6978" s="258">
        <v>2020</v>
      </c>
      <c r="D6978" s="258" t="s">
        <v>864</v>
      </c>
      <c r="E6978" s="258">
        <v>152.77000000000001</v>
      </c>
      <c r="F6978" s="258" t="s">
        <v>3644</v>
      </c>
      <c r="G6978" s="259">
        <f>ROUND(Table3[[#This Row],[Net]],3)</f>
        <v>152.77000000000001</v>
      </c>
    </row>
    <row r="6979" spans="1:7">
      <c r="A6979" s="258" t="s">
        <v>7868</v>
      </c>
      <c r="B6979" s="258" t="s">
        <v>9838</v>
      </c>
      <c r="C6979" s="258">
        <v>2020</v>
      </c>
      <c r="D6979" s="258" t="s">
        <v>864</v>
      </c>
      <c r="E6979" s="258">
        <v>53.31</v>
      </c>
      <c r="F6979" s="258" t="s">
        <v>3644</v>
      </c>
      <c r="G6979" s="259">
        <f>ROUND(Table3[[#This Row],[Net]],3)</f>
        <v>53.31</v>
      </c>
    </row>
    <row r="6980" spans="1:7">
      <c r="A6980" s="258" t="s">
        <v>7869</v>
      </c>
      <c r="B6980" s="258" t="s">
        <v>9838</v>
      </c>
      <c r="C6980" s="258">
        <v>2020</v>
      </c>
      <c r="D6980" s="258" t="s">
        <v>864</v>
      </c>
      <c r="E6980" s="258">
        <v>35.619999999999997</v>
      </c>
      <c r="F6980" s="258" t="s">
        <v>3644</v>
      </c>
      <c r="G6980" s="259">
        <f>ROUND(Table3[[#This Row],[Net]],3)</f>
        <v>35.619999999999997</v>
      </c>
    </row>
    <row r="6981" spans="1:7">
      <c r="A6981" s="258" t="s">
        <v>7870</v>
      </c>
      <c r="B6981" s="258" t="s">
        <v>9838</v>
      </c>
      <c r="C6981" s="258">
        <v>2020</v>
      </c>
      <c r="D6981" s="258" t="s">
        <v>864</v>
      </c>
      <c r="E6981" s="258">
        <v>75.94</v>
      </c>
      <c r="F6981" s="258" t="s">
        <v>3644</v>
      </c>
      <c r="G6981" s="259">
        <f>ROUND(Table3[[#This Row],[Net]],3)</f>
        <v>75.94</v>
      </c>
    </row>
    <row r="6982" spans="1:7">
      <c r="A6982" s="258" t="s">
        <v>7871</v>
      </c>
      <c r="B6982" s="258" t="s">
        <v>9838</v>
      </c>
      <c r="C6982" s="258">
        <v>2020</v>
      </c>
      <c r="D6982" s="258" t="s">
        <v>864</v>
      </c>
      <c r="E6982" s="258">
        <v>112.94</v>
      </c>
      <c r="F6982" s="258" t="s">
        <v>3644</v>
      </c>
      <c r="G6982" s="259">
        <f>ROUND(Table3[[#This Row],[Net]],3)</f>
        <v>112.94</v>
      </c>
    </row>
    <row r="6983" spans="1:7">
      <c r="A6983" s="258" t="s">
        <v>7872</v>
      </c>
      <c r="B6983" s="258" t="s">
        <v>9838</v>
      </c>
      <c r="C6983" s="258">
        <v>2020</v>
      </c>
      <c r="D6983" s="258" t="s">
        <v>864</v>
      </c>
      <c r="E6983" s="258">
        <v>64.67</v>
      </c>
      <c r="F6983" s="258" t="s">
        <v>3644</v>
      </c>
      <c r="G6983" s="259">
        <f>ROUND(Table3[[#This Row],[Net]],3)</f>
        <v>64.67</v>
      </c>
    </row>
    <row r="6984" spans="1:7">
      <c r="A6984" s="258" t="s">
        <v>7873</v>
      </c>
      <c r="B6984" s="258" t="s">
        <v>9838</v>
      </c>
      <c r="C6984" s="258">
        <v>2020</v>
      </c>
      <c r="D6984" s="258" t="s">
        <v>864</v>
      </c>
      <c r="E6984" s="258">
        <v>49.57</v>
      </c>
      <c r="F6984" s="258" t="s">
        <v>3644</v>
      </c>
      <c r="G6984" s="259">
        <f>ROUND(Table3[[#This Row],[Net]],3)</f>
        <v>49.57</v>
      </c>
    </row>
    <row r="6985" spans="1:7">
      <c r="A6985" s="258" t="s">
        <v>7874</v>
      </c>
      <c r="B6985" s="258" t="s">
        <v>9838</v>
      </c>
      <c r="C6985" s="258">
        <v>2020</v>
      </c>
      <c r="D6985" s="258" t="s">
        <v>864</v>
      </c>
      <c r="E6985" s="258">
        <v>75.009999999999991</v>
      </c>
      <c r="F6985" s="258" t="s">
        <v>3644</v>
      </c>
      <c r="G6985" s="259">
        <f>ROUND(Table3[[#This Row],[Net]],3)</f>
        <v>75.010000000000005</v>
      </c>
    </row>
    <row r="6986" spans="1:7">
      <c r="A6986" s="258" t="s">
        <v>7875</v>
      </c>
      <c r="B6986" s="258" t="s">
        <v>9838</v>
      </c>
      <c r="C6986" s="258">
        <v>2020</v>
      </c>
      <c r="D6986" s="258" t="s">
        <v>864</v>
      </c>
      <c r="E6986" s="258">
        <v>111.28999999999999</v>
      </c>
      <c r="F6986" s="258" t="s">
        <v>3644</v>
      </c>
      <c r="G6986" s="259">
        <f>ROUND(Table3[[#This Row],[Net]],3)</f>
        <v>111.29</v>
      </c>
    </row>
    <row r="6987" spans="1:7">
      <c r="A6987" s="258" t="s">
        <v>7876</v>
      </c>
      <c r="B6987" s="258" t="s">
        <v>9838</v>
      </c>
      <c r="C6987" s="258">
        <v>2020</v>
      </c>
      <c r="D6987" s="258" t="s">
        <v>864</v>
      </c>
      <c r="E6987" s="258">
        <v>50.160000000000004</v>
      </c>
      <c r="F6987" s="258" t="s">
        <v>3644</v>
      </c>
      <c r="G6987" s="259">
        <f>ROUND(Table3[[#This Row],[Net]],3)</f>
        <v>50.16</v>
      </c>
    </row>
    <row r="6988" spans="1:7">
      <c r="A6988" s="258" t="s">
        <v>7877</v>
      </c>
      <c r="B6988" s="258" t="s">
        <v>9838</v>
      </c>
      <c r="C6988" s="258">
        <v>2020</v>
      </c>
      <c r="D6988" s="258" t="s">
        <v>864</v>
      </c>
      <c r="E6988" s="258">
        <v>12.45</v>
      </c>
      <c r="F6988" s="258" t="s">
        <v>3644</v>
      </c>
      <c r="G6988" s="259">
        <f>ROUND(Table3[[#This Row],[Net]],3)</f>
        <v>12.45</v>
      </c>
    </row>
    <row r="6989" spans="1:7">
      <c r="A6989" s="258" t="s">
        <v>7878</v>
      </c>
      <c r="B6989" s="258" t="s">
        <v>9838</v>
      </c>
      <c r="C6989" s="258">
        <v>2020</v>
      </c>
      <c r="D6989" s="258" t="s">
        <v>864</v>
      </c>
      <c r="E6989" s="258">
        <v>99.27</v>
      </c>
      <c r="F6989" s="258" t="s">
        <v>3644</v>
      </c>
      <c r="G6989" s="259">
        <f>ROUND(Table3[[#This Row],[Net]],3)</f>
        <v>99.27</v>
      </c>
    </row>
    <row r="6990" spans="1:7">
      <c r="A6990" s="258" t="s">
        <v>7879</v>
      </c>
      <c r="B6990" s="258" t="s">
        <v>9838</v>
      </c>
      <c r="C6990" s="258">
        <v>2020</v>
      </c>
      <c r="D6990" s="258" t="s">
        <v>864</v>
      </c>
      <c r="E6990" s="258">
        <v>38.919999999999995</v>
      </c>
      <c r="F6990" s="258" t="s">
        <v>3644</v>
      </c>
      <c r="G6990" s="259">
        <f>ROUND(Table3[[#This Row],[Net]],3)</f>
        <v>38.92</v>
      </c>
    </row>
    <row r="6991" spans="1:7">
      <c r="A6991" s="258" t="s">
        <v>7880</v>
      </c>
      <c r="B6991" s="258" t="s">
        <v>9838</v>
      </c>
      <c r="C6991" s="258">
        <v>2020</v>
      </c>
      <c r="D6991" s="258" t="s">
        <v>864</v>
      </c>
      <c r="E6991" s="258">
        <v>54.379999999999995</v>
      </c>
      <c r="F6991" s="258" t="s">
        <v>3644</v>
      </c>
      <c r="G6991" s="259">
        <f>ROUND(Table3[[#This Row],[Net]],3)</f>
        <v>54.38</v>
      </c>
    </row>
    <row r="6992" spans="1:7">
      <c r="A6992" s="258" t="s">
        <v>7881</v>
      </c>
      <c r="B6992" s="258" t="s">
        <v>9838</v>
      </c>
      <c r="C6992" s="258">
        <v>2020</v>
      </c>
      <c r="D6992" s="258" t="s">
        <v>864</v>
      </c>
      <c r="E6992" s="258">
        <v>76.929999999999993</v>
      </c>
      <c r="F6992" s="258" t="s">
        <v>3644</v>
      </c>
      <c r="G6992" s="259">
        <f>ROUND(Table3[[#This Row],[Net]],3)</f>
        <v>76.930000000000007</v>
      </c>
    </row>
    <row r="6993" spans="1:7">
      <c r="A6993" s="258" t="s">
        <v>7882</v>
      </c>
      <c r="B6993" s="258" t="s">
        <v>9838</v>
      </c>
      <c r="C6993" s="258">
        <v>2020</v>
      </c>
      <c r="D6993" s="258" t="s">
        <v>864</v>
      </c>
      <c r="E6993" s="258">
        <v>52.41</v>
      </c>
      <c r="F6993" s="258" t="s">
        <v>3644</v>
      </c>
      <c r="G6993" s="259">
        <f>ROUND(Table3[[#This Row],[Net]],3)</f>
        <v>52.41</v>
      </c>
    </row>
    <row r="6994" spans="1:7">
      <c r="A6994" s="258" t="s">
        <v>7883</v>
      </c>
      <c r="B6994" s="258" t="s">
        <v>9838</v>
      </c>
      <c r="C6994" s="258">
        <v>2020</v>
      </c>
      <c r="D6994" s="258" t="s">
        <v>864</v>
      </c>
      <c r="E6994" s="258">
        <v>84.56</v>
      </c>
      <c r="F6994" s="258" t="s">
        <v>3644</v>
      </c>
      <c r="G6994" s="259">
        <f>ROUND(Table3[[#This Row],[Net]],3)</f>
        <v>84.56</v>
      </c>
    </row>
    <row r="6995" spans="1:7">
      <c r="A6995" s="258" t="s">
        <v>7884</v>
      </c>
      <c r="B6995" s="258" t="s">
        <v>9838</v>
      </c>
      <c r="C6995" s="258">
        <v>2020</v>
      </c>
      <c r="D6995" s="258" t="s">
        <v>864</v>
      </c>
      <c r="E6995" s="258">
        <v>107.11</v>
      </c>
      <c r="F6995" s="258" t="s">
        <v>3644</v>
      </c>
      <c r="G6995" s="259">
        <f>ROUND(Table3[[#This Row],[Net]],3)</f>
        <v>107.11</v>
      </c>
    </row>
    <row r="6996" spans="1:7">
      <c r="A6996" s="258" t="s">
        <v>7885</v>
      </c>
      <c r="B6996" s="258" t="s">
        <v>9838</v>
      </c>
      <c r="C6996" s="258">
        <v>2020</v>
      </c>
      <c r="D6996" s="258" t="s">
        <v>864</v>
      </c>
      <c r="E6996" s="258">
        <v>29.060000000000002</v>
      </c>
      <c r="F6996" s="258" t="s">
        <v>3644</v>
      </c>
      <c r="G6996" s="259">
        <f>ROUND(Table3[[#This Row],[Net]],3)</f>
        <v>29.06</v>
      </c>
    </row>
    <row r="6997" spans="1:7">
      <c r="A6997" s="258" t="s">
        <v>7886</v>
      </c>
      <c r="B6997" s="258" t="s">
        <v>9838</v>
      </c>
      <c r="C6997" s="258">
        <v>2020</v>
      </c>
      <c r="D6997" s="258" t="s">
        <v>864</v>
      </c>
      <c r="E6997" s="258">
        <v>67.459999999999994</v>
      </c>
      <c r="F6997" s="258" t="s">
        <v>3644</v>
      </c>
      <c r="G6997" s="259">
        <f>ROUND(Table3[[#This Row],[Net]],3)</f>
        <v>67.459999999999994</v>
      </c>
    </row>
    <row r="6998" spans="1:7">
      <c r="A6998" s="258" t="s">
        <v>7887</v>
      </c>
      <c r="B6998" s="258" t="s">
        <v>9838</v>
      </c>
      <c r="C6998" s="258">
        <v>2020</v>
      </c>
      <c r="D6998" s="258" t="s">
        <v>864</v>
      </c>
      <c r="E6998" s="258">
        <v>144.98999999999998</v>
      </c>
      <c r="F6998" s="258" t="s">
        <v>3644</v>
      </c>
      <c r="G6998" s="259">
        <f>ROUND(Table3[[#This Row],[Net]],3)</f>
        <v>144.99</v>
      </c>
    </row>
    <row r="6999" spans="1:7">
      <c r="A6999" s="258" t="s">
        <v>7888</v>
      </c>
      <c r="B6999" s="258" t="s">
        <v>9838</v>
      </c>
      <c r="C6999" s="258">
        <v>2020</v>
      </c>
      <c r="D6999" s="258" t="s">
        <v>864</v>
      </c>
      <c r="E6999" s="258">
        <v>84.38</v>
      </c>
      <c r="F6999" s="258" t="s">
        <v>3644</v>
      </c>
      <c r="G6999" s="259">
        <f>ROUND(Table3[[#This Row],[Net]],3)</f>
        <v>84.38</v>
      </c>
    </row>
    <row r="7000" spans="1:7">
      <c r="A7000" s="258" t="s">
        <v>7889</v>
      </c>
      <c r="B7000" s="258" t="s">
        <v>9838</v>
      </c>
      <c r="C7000" s="258">
        <v>2020</v>
      </c>
      <c r="D7000" s="258" t="s">
        <v>864</v>
      </c>
      <c r="E7000" s="258">
        <v>62.959999999999994</v>
      </c>
      <c r="F7000" s="258" t="s">
        <v>3644</v>
      </c>
      <c r="G7000" s="259">
        <f>ROUND(Table3[[#This Row],[Net]],3)</f>
        <v>62.96</v>
      </c>
    </row>
    <row r="7001" spans="1:7">
      <c r="A7001" s="258" t="s">
        <v>7890</v>
      </c>
      <c r="B7001" s="258" t="s">
        <v>9838</v>
      </c>
      <c r="C7001" s="258">
        <v>2020</v>
      </c>
      <c r="D7001" s="258" t="s">
        <v>864</v>
      </c>
      <c r="E7001" s="258">
        <v>75.89</v>
      </c>
      <c r="F7001" s="258" t="s">
        <v>3644</v>
      </c>
      <c r="G7001" s="259">
        <f>ROUND(Table3[[#This Row],[Net]],3)</f>
        <v>75.89</v>
      </c>
    </row>
    <row r="7002" spans="1:7">
      <c r="A7002" s="258" t="s">
        <v>7891</v>
      </c>
      <c r="B7002" s="258" t="s">
        <v>9838</v>
      </c>
      <c r="C7002" s="258">
        <v>2020</v>
      </c>
      <c r="D7002" s="258" t="s">
        <v>864</v>
      </c>
      <c r="E7002" s="258">
        <v>46.89</v>
      </c>
      <c r="F7002" s="258" t="s">
        <v>3644</v>
      </c>
      <c r="G7002" s="259">
        <f>ROUND(Table3[[#This Row],[Net]],3)</f>
        <v>46.89</v>
      </c>
    </row>
    <row r="7003" spans="1:7">
      <c r="A7003" s="258" t="s">
        <v>7892</v>
      </c>
      <c r="B7003" s="258" t="s">
        <v>9838</v>
      </c>
      <c r="C7003" s="258">
        <v>2020</v>
      </c>
      <c r="D7003" s="258" t="s">
        <v>864</v>
      </c>
      <c r="E7003" s="258">
        <v>52.28</v>
      </c>
      <c r="F7003" s="258" t="s">
        <v>3644</v>
      </c>
      <c r="G7003" s="259">
        <f>ROUND(Table3[[#This Row],[Net]],3)</f>
        <v>52.28</v>
      </c>
    </row>
    <row r="7004" spans="1:7">
      <c r="A7004" s="258" t="s">
        <v>7893</v>
      </c>
      <c r="B7004" s="258" t="s">
        <v>9838</v>
      </c>
      <c r="C7004" s="258">
        <v>2020</v>
      </c>
      <c r="D7004" s="258" t="s">
        <v>864</v>
      </c>
      <c r="E7004" s="258">
        <v>82.26</v>
      </c>
      <c r="F7004" s="258" t="s">
        <v>3644</v>
      </c>
      <c r="G7004" s="259">
        <f>ROUND(Table3[[#This Row],[Net]],3)</f>
        <v>82.26</v>
      </c>
    </row>
    <row r="7005" spans="1:7">
      <c r="A7005" s="258" t="s">
        <v>7894</v>
      </c>
      <c r="B7005" s="258" t="s">
        <v>9838</v>
      </c>
      <c r="C7005" s="258">
        <v>2020</v>
      </c>
      <c r="D7005" s="258" t="s">
        <v>864</v>
      </c>
      <c r="E7005" s="258">
        <v>85.460000000000008</v>
      </c>
      <c r="F7005" s="258" t="s">
        <v>3644</v>
      </c>
      <c r="G7005" s="259">
        <f>ROUND(Table3[[#This Row],[Net]],3)</f>
        <v>85.46</v>
      </c>
    </row>
    <row r="7006" spans="1:7">
      <c r="A7006" s="258" t="s">
        <v>7895</v>
      </c>
      <c r="B7006" s="258" t="s">
        <v>9838</v>
      </c>
      <c r="C7006" s="258">
        <v>2020</v>
      </c>
      <c r="D7006" s="258" t="s">
        <v>864</v>
      </c>
      <c r="E7006" s="258">
        <v>330.45000000000005</v>
      </c>
      <c r="F7006" s="258" t="s">
        <v>3644</v>
      </c>
      <c r="G7006" s="259">
        <f>ROUND(Table3[[#This Row],[Net]],3)</f>
        <v>330.45</v>
      </c>
    </row>
    <row r="7007" spans="1:7">
      <c r="A7007" s="258" t="s">
        <v>7896</v>
      </c>
      <c r="B7007" s="258" t="s">
        <v>9838</v>
      </c>
      <c r="C7007" s="258">
        <v>2020</v>
      </c>
      <c r="D7007" s="258" t="s">
        <v>864</v>
      </c>
      <c r="E7007" s="258">
        <v>74.240000000000009</v>
      </c>
      <c r="F7007" s="258" t="s">
        <v>3644</v>
      </c>
      <c r="G7007" s="259">
        <f>ROUND(Table3[[#This Row],[Net]],3)</f>
        <v>74.239999999999995</v>
      </c>
    </row>
    <row r="7008" spans="1:7">
      <c r="A7008" s="258" t="s">
        <v>7897</v>
      </c>
      <c r="B7008" s="258" t="s">
        <v>9838</v>
      </c>
      <c r="C7008" s="258">
        <v>2020</v>
      </c>
      <c r="D7008" s="258" t="s">
        <v>864</v>
      </c>
      <c r="E7008" s="258">
        <v>194.14</v>
      </c>
      <c r="F7008" s="258" t="s">
        <v>3644</v>
      </c>
      <c r="G7008" s="259">
        <f>ROUND(Table3[[#This Row],[Net]],3)</f>
        <v>194.14</v>
      </c>
    </row>
    <row r="7009" spans="1:7">
      <c r="A7009" s="258" t="s">
        <v>7898</v>
      </c>
      <c r="B7009" s="258" t="s">
        <v>9838</v>
      </c>
      <c r="C7009" s="258">
        <v>2020</v>
      </c>
      <c r="D7009" s="258" t="s">
        <v>864</v>
      </c>
      <c r="E7009" s="258">
        <v>54.390000000000008</v>
      </c>
      <c r="F7009" s="258" t="s">
        <v>3644</v>
      </c>
      <c r="G7009" s="259">
        <f>ROUND(Table3[[#This Row],[Net]],3)</f>
        <v>54.39</v>
      </c>
    </row>
    <row r="7010" spans="1:7">
      <c r="A7010" s="258" t="s">
        <v>7899</v>
      </c>
      <c r="B7010" s="258" t="s">
        <v>9838</v>
      </c>
      <c r="C7010" s="258">
        <v>2020</v>
      </c>
      <c r="D7010" s="258" t="s">
        <v>864</v>
      </c>
      <c r="E7010" s="258">
        <v>54.999999999999993</v>
      </c>
      <c r="F7010" s="258" t="s">
        <v>3644</v>
      </c>
      <c r="G7010" s="259">
        <f>ROUND(Table3[[#This Row],[Net]],3)</f>
        <v>55</v>
      </c>
    </row>
    <row r="7011" spans="1:7">
      <c r="A7011" s="258" t="s">
        <v>7900</v>
      </c>
      <c r="B7011" s="258" t="s">
        <v>9838</v>
      </c>
      <c r="C7011" s="258">
        <v>2020</v>
      </c>
      <c r="D7011" s="258" t="s">
        <v>864</v>
      </c>
      <c r="E7011" s="258">
        <v>65.2</v>
      </c>
      <c r="F7011" s="258" t="s">
        <v>3644</v>
      </c>
      <c r="G7011" s="259">
        <f>ROUND(Table3[[#This Row],[Net]],3)</f>
        <v>65.2</v>
      </c>
    </row>
    <row r="7012" spans="1:7">
      <c r="A7012" s="258" t="s">
        <v>7901</v>
      </c>
      <c r="B7012" s="258" t="s">
        <v>9838</v>
      </c>
      <c r="C7012" s="258">
        <v>2020</v>
      </c>
      <c r="D7012" s="258" t="s">
        <v>864</v>
      </c>
      <c r="E7012" s="258">
        <v>62.029999999999994</v>
      </c>
      <c r="F7012" s="258" t="s">
        <v>3644</v>
      </c>
      <c r="G7012" s="259">
        <f>ROUND(Table3[[#This Row],[Net]],3)</f>
        <v>62.03</v>
      </c>
    </row>
    <row r="7013" spans="1:7">
      <c r="A7013" s="258" t="s">
        <v>7902</v>
      </c>
      <c r="B7013" s="258" t="s">
        <v>9838</v>
      </c>
      <c r="C7013" s="258">
        <v>2020</v>
      </c>
      <c r="D7013" s="258" t="s">
        <v>864</v>
      </c>
      <c r="E7013" s="258">
        <v>110.97</v>
      </c>
      <c r="F7013" s="258" t="s">
        <v>3644</v>
      </c>
      <c r="G7013" s="259">
        <f>ROUND(Table3[[#This Row],[Net]],3)</f>
        <v>110.97</v>
      </c>
    </row>
    <row r="7014" spans="1:7">
      <c r="A7014" s="258" t="s">
        <v>7903</v>
      </c>
      <c r="B7014" s="258" t="s">
        <v>9838</v>
      </c>
      <c r="C7014" s="258">
        <v>2020</v>
      </c>
      <c r="D7014" s="258" t="s">
        <v>864</v>
      </c>
      <c r="E7014" s="258">
        <v>64.510000000000005</v>
      </c>
      <c r="F7014" s="258" t="s">
        <v>3644</v>
      </c>
      <c r="G7014" s="259">
        <f>ROUND(Table3[[#This Row],[Net]],3)</f>
        <v>64.510000000000005</v>
      </c>
    </row>
    <row r="7015" spans="1:7">
      <c r="A7015" s="258" t="s">
        <v>7904</v>
      </c>
      <c r="B7015" s="258" t="s">
        <v>9838</v>
      </c>
      <c r="C7015" s="258">
        <v>2020</v>
      </c>
      <c r="D7015" s="258" t="s">
        <v>864</v>
      </c>
      <c r="E7015" s="258">
        <v>102.08999999999999</v>
      </c>
      <c r="F7015" s="258" t="s">
        <v>3644</v>
      </c>
      <c r="G7015" s="259">
        <f>ROUND(Table3[[#This Row],[Net]],3)</f>
        <v>102.09</v>
      </c>
    </row>
    <row r="7016" spans="1:7">
      <c r="A7016" s="258" t="s">
        <v>7905</v>
      </c>
      <c r="B7016" s="258" t="s">
        <v>9838</v>
      </c>
      <c r="C7016" s="258">
        <v>2020</v>
      </c>
      <c r="D7016" s="258" t="s">
        <v>864</v>
      </c>
      <c r="E7016" s="258">
        <v>60.290000000000006</v>
      </c>
      <c r="F7016" s="258" t="s">
        <v>3644</v>
      </c>
      <c r="G7016" s="259">
        <f>ROUND(Table3[[#This Row],[Net]],3)</f>
        <v>60.29</v>
      </c>
    </row>
    <row r="7017" spans="1:7">
      <c r="A7017" s="258" t="s">
        <v>7906</v>
      </c>
      <c r="B7017" s="258" t="s">
        <v>9838</v>
      </c>
      <c r="C7017" s="258">
        <v>2020</v>
      </c>
      <c r="D7017" s="258" t="s">
        <v>864</v>
      </c>
      <c r="E7017" s="258">
        <v>48.760000000000005</v>
      </c>
      <c r="F7017" s="258" t="s">
        <v>3644</v>
      </c>
      <c r="G7017" s="259">
        <f>ROUND(Table3[[#This Row],[Net]],3)</f>
        <v>48.76</v>
      </c>
    </row>
    <row r="7018" spans="1:7">
      <c r="A7018" s="258" t="s">
        <v>7907</v>
      </c>
      <c r="B7018" s="258" t="s">
        <v>9838</v>
      </c>
      <c r="C7018" s="258">
        <v>2020</v>
      </c>
      <c r="D7018" s="258" t="s">
        <v>864</v>
      </c>
      <c r="E7018" s="258">
        <v>85.56</v>
      </c>
      <c r="F7018" s="258" t="s">
        <v>3644</v>
      </c>
      <c r="G7018" s="259">
        <f>ROUND(Table3[[#This Row],[Net]],3)</f>
        <v>85.56</v>
      </c>
    </row>
    <row r="7019" spans="1:7">
      <c r="A7019" s="258" t="s">
        <v>7908</v>
      </c>
      <c r="B7019" s="258" t="s">
        <v>9838</v>
      </c>
      <c r="C7019" s="258">
        <v>2020</v>
      </c>
      <c r="D7019" s="258" t="s">
        <v>864</v>
      </c>
      <c r="E7019" s="258">
        <v>42.73</v>
      </c>
      <c r="F7019" s="258" t="s">
        <v>3644</v>
      </c>
      <c r="G7019" s="259">
        <f>ROUND(Table3[[#This Row],[Net]],3)</f>
        <v>42.73</v>
      </c>
    </row>
    <row r="7020" spans="1:7">
      <c r="A7020" s="258" t="s">
        <v>7909</v>
      </c>
      <c r="B7020" s="258" t="s">
        <v>9838</v>
      </c>
      <c r="C7020" s="258">
        <v>2020</v>
      </c>
      <c r="D7020" s="258" t="s">
        <v>864</v>
      </c>
      <c r="E7020" s="258">
        <v>67.990000000000009</v>
      </c>
      <c r="F7020" s="258" t="s">
        <v>3644</v>
      </c>
      <c r="G7020" s="259">
        <f>ROUND(Table3[[#This Row],[Net]],3)</f>
        <v>67.989999999999995</v>
      </c>
    </row>
    <row r="7021" spans="1:7">
      <c r="A7021" s="258" t="s">
        <v>7910</v>
      </c>
      <c r="B7021" s="258" t="s">
        <v>9838</v>
      </c>
      <c r="C7021" s="258">
        <v>2020</v>
      </c>
      <c r="D7021" s="258" t="s">
        <v>864</v>
      </c>
      <c r="E7021" s="258">
        <v>41.17</v>
      </c>
      <c r="F7021" s="258" t="s">
        <v>3644</v>
      </c>
      <c r="G7021" s="259">
        <f>ROUND(Table3[[#This Row],[Net]],3)</f>
        <v>41.17</v>
      </c>
    </row>
    <row r="7022" spans="1:7">
      <c r="A7022" s="258" t="s">
        <v>7911</v>
      </c>
      <c r="B7022" s="258" t="s">
        <v>9838</v>
      </c>
      <c r="C7022" s="258">
        <v>2020</v>
      </c>
      <c r="D7022" s="258" t="s">
        <v>864</v>
      </c>
      <c r="E7022" s="258">
        <v>106.77</v>
      </c>
      <c r="F7022" s="258" t="s">
        <v>3644</v>
      </c>
      <c r="G7022" s="259">
        <f>ROUND(Table3[[#This Row],[Net]],3)</f>
        <v>106.77</v>
      </c>
    </row>
    <row r="7023" spans="1:7">
      <c r="A7023" s="258" t="s">
        <v>7912</v>
      </c>
      <c r="B7023" s="258" t="s">
        <v>9838</v>
      </c>
      <c r="C7023" s="258">
        <v>2020</v>
      </c>
      <c r="D7023" s="258" t="s">
        <v>864</v>
      </c>
      <c r="E7023" s="258">
        <v>43.06</v>
      </c>
      <c r="F7023" s="258" t="s">
        <v>3644</v>
      </c>
      <c r="G7023" s="259">
        <f>ROUND(Table3[[#This Row],[Net]],3)</f>
        <v>43.06</v>
      </c>
    </row>
    <row r="7024" spans="1:7">
      <c r="A7024" s="258" t="s">
        <v>7913</v>
      </c>
      <c r="B7024" s="258" t="s">
        <v>9838</v>
      </c>
      <c r="C7024" s="258">
        <v>2020</v>
      </c>
      <c r="D7024" s="258" t="s">
        <v>864</v>
      </c>
      <c r="E7024" s="258">
        <v>22.739999999999991</v>
      </c>
      <c r="F7024" s="258" t="s">
        <v>3644</v>
      </c>
      <c r="G7024" s="259">
        <f>ROUND(Table3[[#This Row],[Net]],3)</f>
        <v>22.74</v>
      </c>
    </row>
    <row r="7025" spans="1:7">
      <c r="A7025" s="258" t="s">
        <v>7914</v>
      </c>
      <c r="B7025" s="258" t="s">
        <v>9838</v>
      </c>
      <c r="C7025" s="258">
        <v>2020</v>
      </c>
      <c r="D7025" s="258" t="s">
        <v>864</v>
      </c>
      <c r="E7025" s="258">
        <v>4.21</v>
      </c>
      <c r="F7025" s="258" t="s">
        <v>3644</v>
      </c>
      <c r="G7025" s="259">
        <f>ROUND(Table3[[#This Row],[Net]],3)</f>
        <v>4.21</v>
      </c>
    </row>
    <row r="7026" spans="1:7">
      <c r="A7026" s="258" t="s">
        <v>7915</v>
      </c>
      <c r="B7026" s="258" t="s">
        <v>9838</v>
      </c>
      <c r="C7026" s="258">
        <v>2020</v>
      </c>
      <c r="D7026" s="258" t="s">
        <v>864</v>
      </c>
      <c r="E7026" s="258">
        <v>2.97</v>
      </c>
      <c r="F7026" s="258" t="s">
        <v>3644</v>
      </c>
      <c r="G7026" s="259">
        <f>ROUND(Table3[[#This Row],[Net]],3)</f>
        <v>2.97</v>
      </c>
    </row>
    <row r="7027" spans="1:7">
      <c r="A7027" s="258" t="s">
        <v>7916</v>
      </c>
      <c r="B7027" s="258" t="s">
        <v>9838</v>
      </c>
      <c r="C7027" s="258">
        <v>2020</v>
      </c>
      <c r="D7027" s="258" t="s">
        <v>864</v>
      </c>
      <c r="E7027" s="258">
        <v>26.510000000000005</v>
      </c>
      <c r="F7027" s="258" t="s">
        <v>3644</v>
      </c>
      <c r="G7027" s="259">
        <f>ROUND(Table3[[#This Row],[Net]],3)</f>
        <v>26.51</v>
      </c>
    </row>
    <row r="7028" spans="1:7">
      <c r="A7028" s="258" t="s">
        <v>7917</v>
      </c>
      <c r="B7028" s="258" t="s">
        <v>9838</v>
      </c>
      <c r="C7028" s="258">
        <v>2020</v>
      </c>
      <c r="D7028" s="258" t="s">
        <v>864</v>
      </c>
      <c r="E7028" s="258">
        <v>8.6599999999999984</v>
      </c>
      <c r="F7028" s="258" t="s">
        <v>3644</v>
      </c>
      <c r="G7028" s="259">
        <f>ROUND(Table3[[#This Row],[Net]],3)</f>
        <v>8.66</v>
      </c>
    </row>
    <row r="7029" spans="1:7">
      <c r="A7029" s="258" t="s">
        <v>7918</v>
      </c>
      <c r="B7029" s="258" t="s">
        <v>9838</v>
      </c>
      <c r="C7029" s="258">
        <v>2020</v>
      </c>
      <c r="D7029" s="258" t="s">
        <v>864</v>
      </c>
      <c r="E7029" s="258">
        <v>15.840000000000002</v>
      </c>
      <c r="F7029" s="258" t="s">
        <v>3644</v>
      </c>
      <c r="G7029" s="259">
        <f>ROUND(Table3[[#This Row],[Net]],3)</f>
        <v>15.84</v>
      </c>
    </row>
    <row r="7030" spans="1:7">
      <c r="A7030" s="258" t="s">
        <v>7919</v>
      </c>
      <c r="B7030" s="258" t="s">
        <v>9838</v>
      </c>
      <c r="C7030" s="258">
        <v>2020</v>
      </c>
      <c r="D7030" s="258" t="s">
        <v>864</v>
      </c>
      <c r="E7030" s="258">
        <v>6.6700000000000008</v>
      </c>
      <c r="F7030" s="258" t="s">
        <v>3644</v>
      </c>
      <c r="G7030" s="259">
        <f>ROUND(Table3[[#This Row],[Net]],3)</f>
        <v>6.67</v>
      </c>
    </row>
    <row r="7031" spans="1:7">
      <c r="A7031" s="258" t="s">
        <v>7920</v>
      </c>
      <c r="B7031" s="258" t="s">
        <v>9838</v>
      </c>
      <c r="C7031" s="258">
        <v>2020</v>
      </c>
      <c r="D7031" s="258" t="s">
        <v>864</v>
      </c>
      <c r="E7031" s="258">
        <v>38.269999999999996</v>
      </c>
      <c r="F7031" s="258" t="s">
        <v>3644</v>
      </c>
      <c r="G7031" s="259">
        <f>ROUND(Table3[[#This Row],[Net]],3)</f>
        <v>38.270000000000003</v>
      </c>
    </row>
    <row r="7032" spans="1:7">
      <c r="A7032" s="258" t="s">
        <v>7921</v>
      </c>
      <c r="B7032" s="258" t="s">
        <v>9838</v>
      </c>
      <c r="C7032" s="258">
        <v>2020</v>
      </c>
      <c r="D7032" s="258" t="s">
        <v>864</v>
      </c>
      <c r="E7032" s="258">
        <v>28.900000000000002</v>
      </c>
      <c r="F7032" s="258" t="s">
        <v>3644</v>
      </c>
      <c r="G7032" s="259">
        <f>ROUND(Table3[[#This Row],[Net]],3)</f>
        <v>28.9</v>
      </c>
    </row>
    <row r="7033" spans="1:7">
      <c r="A7033" s="258" t="s">
        <v>7922</v>
      </c>
      <c r="B7033" s="258" t="s">
        <v>9838</v>
      </c>
      <c r="C7033" s="258">
        <v>2020</v>
      </c>
      <c r="D7033" s="258" t="s">
        <v>864</v>
      </c>
      <c r="E7033" s="258">
        <v>95.22999999999999</v>
      </c>
      <c r="F7033" s="258" t="s">
        <v>3644</v>
      </c>
      <c r="G7033" s="259">
        <f>ROUND(Table3[[#This Row],[Net]],3)</f>
        <v>95.23</v>
      </c>
    </row>
    <row r="7034" spans="1:7">
      <c r="A7034" s="258" t="s">
        <v>7923</v>
      </c>
      <c r="B7034" s="258" t="s">
        <v>9838</v>
      </c>
      <c r="C7034" s="258">
        <v>2020</v>
      </c>
      <c r="D7034" s="258" t="s">
        <v>864</v>
      </c>
      <c r="E7034" s="258">
        <v>65.3</v>
      </c>
      <c r="F7034" s="258" t="s">
        <v>3644</v>
      </c>
      <c r="G7034" s="259">
        <f>ROUND(Table3[[#This Row],[Net]],3)</f>
        <v>65.3</v>
      </c>
    </row>
    <row r="7035" spans="1:7">
      <c r="A7035" s="258" t="s">
        <v>7924</v>
      </c>
      <c r="B7035" s="258" t="s">
        <v>9838</v>
      </c>
      <c r="C7035" s="258">
        <v>2020</v>
      </c>
      <c r="D7035" s="258" t="s">
        <v>864</v>
      </c>
      <c r="E7035" s="258">
        <v>45.910000000000004</v>
      </c>
      <c r="F7035" s="258" t="s">
        <v>3644</v>
      </c>
      <c r="G7035" s="259">
        <f>ROUND(Table3[[#This Row],[Net]],3)</f>
        <v>45.91</v>
      </c>
    </row>
    <row r="7036" spans="1:7">
      <c r="A7036" s="258" t="s">
        <v>7925</v>
      </c>
      <c r="B7036" s="258" t="s">
        <v>9838</v>
      </c>
      <c r="C7036" s="258">
        <v>2020</v>
      </c>
      <c r="D7036" s="258" t="s">
        <v>864</v>
      </c>
      <c r="E7036" s="258">
        <v>37.08</v>
      </c>
      <c r="F7036" s="258" t="s">
        <v>3644</v>
      </c>
      <c r="G7036" s="259">
        <f>ROUND(Table3[[#This Row],[Net]],3)</f>
        <v>37.08</v>
      </c>
    </row>
    <row r="7037" spans="1:7">
      <c r="A7037" s="258" t="s">
        <v>7926</v>
      </c>
      <c r="B7037" s="258" t="s">
        <v>9838</v>
      </c>
      <c r="C7037" s="258">
        <v>2020</v>
      </c>
      <c r="D7037" s="258" t="s">
        <v>864</v>
      </c>
      <c r="E7037" s="258">
        <v>32.369999999999997</v>
      </c>
      <c r="F7037" s="258" t="s">
        <v>3644</v>
      </c>
      <c r="G7037" s="259">
        <f>ROUND(Table3[[#This Row],[Net]],3)</f>
        <v>32.369999999999997</v>
      </c>
    </row>
    <row r="7038" spans="1:7">
      <c r="A7038" s="258" t="s">
        <v>7927</v>
      </c>
      <c r="B7038" s="258" t="s">
        <v>9838</v>
      </c>
      <c r="C7038" s="258">
        <v>2020</v>
      </c>
      <c r="D7038" s="258" t="s">
        <v>864</v>
      </c>
      <c r="E7038" s="258">
        <v>24.41</v>
      </c>
      <c r="F7038" s="258" t="s">
        <v>3644</v>
      </c>
      <c r="G7038" s="259">
        <f>ROUND(Table3[[#This Row],[Net]],3)</f>
        <v>24.41</v>
      </c>
    </row>
    <row r="7039" spans="1:7">
      <c r="A7039" s="258" t="s">
        <v>7928</v>
      </c>
      <c r="B7039" s="258" t="s">
        <v>9838</v>
      </c>
      <c r="C7039" s="258">
        <v>2020</v>
      </c>
      <c r="D7039" s="258" t="s">
        <v>864</v>
      </c>
      <c r="E7039" s="258">
        <v>26.839999999999996</v>
      </c>
      <c r="F7039" s="258" t="s">
        <v>3644</v>
      </c>
      <c r="G7039" s="259">
        <f>ROUND(Table3[[#This Row],[Net]],3)</f>
        <v>26.84</v>
      </c>
    </row>
    <row r="7040" spans="1:7">
      <c r="A7040" s="258" t="s">
        <v>7929</v>
      </c>
      <c r="B7040" s="258" t="s">
        <v>9838</v>
      </c>
      <c r="C7040" s="258">
        <v>2020</v>
      </c>
      <c r="D7040" s="258" t="s">
        <v>864</v>
      </c>
      <c r="E7040" s="258">
        <v>97.09</v>
      </c>
      <c r="F7040" s="258" t="s">
        <v>3644</v>
      </c>
      <c r="G7040" s="259">
        <f>ROUND(Table3[[#This Row],[Net]],3)</f>
        <v>97.09</v>
      </c>
    </row>
    <row r="7041" spans="1:7">
      <c r="A7041" s="258" t="s">
        <v>7930</v>
      </c>
      <c r="B7041" s="258" t="s">
        <v>9838</v>
      </c>
      <c r="C7041" s="258">
        <v>2020</v>
      </c>
      <c r="D7041" s="258" t="s">
        <v>864</v>
      </c>
      <c r="E7041" s="258">
        <v>47.060000000000009</v>
      </c>
      <c r="F7041" s="258" t="s">
        <v>3644</v>
      </c>
      <c r="G7041" s="259">
        <f>ROUND(Table3[[#This Row],[Net]],3)</f>
        <v>47.06</v>
      </c>
    </row>
    <row r="7042" spans="1:7">
      <c r="A7042" s="258" t="s">
        <v>7931</v>
      </c>
      <c r="B7042" s="258" t="s">
        <v>9838</v>
      </c>
      <c r="C7042" s="258">
        <v>2020</v>
      </c>
      <c r="D7042" s="258" t="s">
        <v>864</v>
      </c>
      <c r="E7042" s="258">
        <v>73.759999999999991</v>
      </c>
      <c r="F7042" s="258" t="s">
        <v>3644</v>
      </c>
      <c r="G7042" s="259">
        <f>ROUND(Table3[[#This Row],[Net]],3)</f>
        <v>73.760000000000005</v>
      </c>
    </row>
    <row r="7043" spans="1:7">
      <c r="A7043" s="258" t="s">
        <v>7932</v>
      </c>
      <c r="B7043" s="258" t="s">
        <v>9838</v>
      </c>
      <c r="C7043" s="258">
        <v>2020</v>
      </c>
      <c r="D7043" s="258" t="s">
        <v>864</v>
      </c>
      <c r="E7043" s="258">
        <v>18.77</v>
      </c>
      <c r="F7043" s="258" t="s">
        <v>3644</v>
      </c>
      <c r="G7043" s="259">
        <f>ROUND(Table3[[#This Row],[Net]],3)</f>
        <v>18.77</v>
      </c>
    </row>
    <row r="7044" spans="1:7">
      <c r="A7044" s="258" t="s">
        <v>7933</v>
      </c>
      <c r="B7044" s="258" t="s">
        <v>9838</v>
      </c>
      <c r="C7044" s="258">
        <v>2020</v>
      </c>
      <c r="D7044" s="258" t="s">
        <v>864</v>
      </c>
      <c r="E7044" s="258">
        <v>39.899999999999991</v>
      </c>
      <c r="F7044" s="258" t="s">
        <v>3644</v>
      </c>
      <c r="G7044" s="259">
        <f>ROUND(Table3[[#This Row],[Net]],3)</f>
        <v>39.9</v>
      </c>
    </row>
    <row r="7045" spans="1:7">
      <c r="A7045" s="258" t="s">
        <v>7934</v>
      </c>
      <c r="B7045" s="258" t="s">
        <v>9838</v>
      </c>
      <c r="C7045" s="258">
        <v>2020</v>
      </c>
      <c r="D7045" s="258" t="s">
        <v>864</v>
      </c>
      <c r="E7045" s="258">
        <v>25.64</v>
      </c>
      <c r="F7045" s="258" t="s">
        <v>3644</v>
      </c>
      <c r="G7045" s="259">
        <f>ROUND(Table3[[#This Row],[Net]],3)</f>
        <v>25.64</v>
      </c>
    </row>
    <row r="7046" spans="1:7">
      <c r="A7046" s="258" t="s">
        <v>7935</v>
      </c>
      <c r="B7046" s="258" t="s">
        <v>9838</v>
      </c>
      <c r="C7046" s="258">
        <v>2020</v>
      </c>
      <c r="D7046" s="258" t="s">
        <v>864</v>
      </c>
      <c r="E7046" s="258">
        <v>32.129999999999995</v>
      </c>
      <c r="F7046" s="258" t="s">
        <v>3644</v>
      </c>
      <c r="G7046" s="259">
        <f>ROUND(Table3[[#This Row],[Net]],3)</f>
        <v>32.130000000000003</v>
      </c>
    </row>
    <row r="7047" spans="1:7">
      <c r="A7047" s="258" t="s">
        <v>7936</v>
      </c>
      <c r="B7047" s="258" t="s">
        <v>9838</v>
      </c>
      <c r="C7047" s="258">
        <v>2020</v>
      </c>
      <c r="D7047" s="258" t="s">
        <v>864</v>
      </c>
      <c r="E7047" s="258">
        <v>41.52</v>
      </c>
      <c r="F7047" s="258" t="s">
        <v>3644</v>
      </c>
      <c r="G7047" s="259">
        <f>ROUND(Table3[[#This Row],[Net]],3)</f>
        <v>41.52</v>
      </c>
    </row>
    <row r="7048" spans="1:7">
      <c r="A7048" s="258" t="s">
        <v>7937</v>
      </c>
      <c r="B7048" s="258" t="s">
        <v>9838</v>
      </c>
      <c r="C7048" s="258">
        <v>2020</v>
      </c>
      <c r="D7048" s="258" t="s">
        <v>864</v>
      </c>
      <c r="E7048" s="258">
        <v>53.760000000000005</v>
      </c>
      <c r="F7048" s="258" t="s">
        <v>3644</v>
      </c>
      <c r="G7048" s="259">
        <f>ROUND(Table3[[#This Row],[Net]],3)</f>
        <v>53.76</v>
      </c>
    </row>
    <row r="7049" spans="1:7">
      <c r="A7049" s="258" t="s">
        <v>7938</v>
      </c>
      <c r="B7049" s="258" t="s">
        <v>9838</v>
      </c>
      <c r="C7049" s="258">
        <v>2020</v>
      </c>
      <c r="D7049" s="258" t="s">
        <v>864</v>
      </c>
      <c r="E7049" s="258">
        <v>82.36</v>
      </c>
      <c r="F7049" s="258" t="s">
        <v>3644</v>
      </c>
      <c r="G7049" s="259">
        <f>ROUND(Table3[[#This Row],[Net]],3)</f>
        <v>82.36</v>
      </c>
    </row>
    <row r="7050" spans="1:7">
      <c r="A7050" s="258" t="s">
        <v>7939</v>
      </c>
      <c r="B7050" s="258" t="s">
        <v>9838</v>
      </c>
      <c r="C7050" s="258">
        <v>2020</v>
      </c>
      <c r="D7050" s="258" t="s">
        <v>864</v>
      </c>
      <c r="E7050" s="258">
        <v>56.970000000000006</v>
      </c>
      <c r="F7050" s="258" t="s">
        <v>3644</v>
      </c>
      <c r="G7050" s="259">
        <f>ROUND(Table3[[#This Row],[Net]],3)</f>
        <v>56.97</v>
      </c>
    </row>
    <row r="7051" spans="1:7">
      <c r="A7051" s="258" t="s">
        <v>7940</v>
      </c>
      <c r="B7051" s="258" t="s">
        <v>9838</v>
      </c>
      <c r="C7051" s="258">
        <v>2020</v>
      </c>
      <c r="D7051" s="258" t="s">
        <v>864</v>
      </c>
      <c r="E7051" s="258">
        <v>89.04</v>
      </c>
      <c r="F7051" s="258" t="s">
        <v>3644</v>
      </c>
      <c r="G7051" s="259">
        <f>ROUND(Table3[[#This Row],[Net]],3)</f>
        <v>89.04</v>
      </c>
    </row>
    <row r="7052" spans="1:7">
      <c r="A7052" s="258" t="s">
        <v>7941</v>
      </c>
      <c r="B7052" s="258" t="s">
        <v>9838</v>
      </c>
      <c r="C7052" s="258">
        <v>2020</v>
      </c>
      <c r="D7052" s="258" t="s">
        <v>864</v>
      </c>
      <c r="E7052" s="258">
        <v>22.07</v>
      </c>
      <c r="F7052" s="258" t="s">
        <v>3644</v>
      </c>
      <c r="G7052" s="259">
        <f>ROUND(Table3[[#This Row],[Net]],3)</f>
        <v>22.07</v>
      </c>
    </row>
    <row r="7053" spans="1:7">
      <c r="A7053" s="258" t="s">
        <v>7942</v>
      </c>
      <c r="B7053" s="258" t="s">
        <v>9838</v>
      </c>
      <c r="C7053" s="258">
        <v>2020</v>
      </c>
      <c r="D7053" s="258" t="s">
        <v>864</v>
      </c>
      <c r="E7053" s="258">
        <v>11.72</v>
      </c>
      <c r="F7053" s="258" t="s">
        <v>3644</v>
      </c>
      <c r="G7053" s="259">
        <f>ROUND(Table3[[#This Row],[Net]],3)</f>
        <v>11.72</v>
      </c>
    </row>
    <row r="7054" spans="1:7">
      <c r="A7054" s="258" t="s">
        <v>7943</v>
      </c>
      <c r="B7054" s="258" t="s">
        <v>9838</v>
      </c>
      <c r="C7054" s="258">
        <v>2020</v>
      </c>
      <c r="D7054" s="258" t="s">
        <v>864</v>
      </c>
      <c r="E7054" s="258">
        <v>4.07</v>
      </c>
      <c r="F7054" s="258" t="s">
        <v>3644</v>
      </c>
      <c r="G7054" s="259">
        <f>ROUND(Table3[[#This Row],[Net]],3)</f>
        <v>4.07</v>
      </c>
    </row>
    <row r="7055" spans="1:7">
      <c r="A7055" s="258" t="s">
        <v>7944</v>
      </c>
      <c r="B7055" s="258" t="s">
        <v>9838</v>
      </c>
      <c r="C7055" s="258">
        <v>2020</v>
      </c>
      <c r="D7055" s="258" t="s">
        <v>864</v>
      </c>
      <c r="E7055" s="258">
        <v>27.310000000000002</v>
      </c>
      <c r="F7055" s="258" t="s">
        <v>3644</v>
      </c>
      <c r="G7055" s="259">
        <f>ROUND(Table3[[#This Row],[Net]],3)</f>
        <v>27.31</v>
      </c>
    </row>
    <row r="7056" spans="1:7">
      <c r="A7056" s="258" t="s">
        <v>7945</v>
      </c>
      <c r="B7056" s="258" t="s">
        <v>9838</v>
      </c>
      <c r="C7056" s="258">
        <v>2020</v>
      </c>
      <c r="D7056" s="258" t="s">
        <v>864</v>
      </c>
      <c r="E7056" s="258">
        <v>2.87</v>
      </c>
      <c r="F7056" s="258" t="s">
        <v>3644</v>
      </c>
      <c r="G7056" s="259">
        <f>ROUND(Table3[[#This Row],[Net]],3)</f>
        <v>2.87</v>
      </c>
    </row>
    <row r="7057" spans="1:7">
      <c r="A7057" s="258" t="s">
        <v>7946</v>
      </c>
      <c r="B7057" s="258" t="s">
        <v>9838</v>
      </c>
      <c r="C7057" s="258">
        <v>2020</v>
      </c>
      <c r="D7057" s="258" t="s">
        <v>864</v>
      </c>
      <c r="E7057" s="258">
        <v>1.28</v>
      </c>
      <c r="F7057" s="258" t="s">
        <v>3644</v>
      </c>
      <c r="G7057" s="259">
        <f>ROUND(Table3[[#This Row],[Net]],3)</f>
        <v>1.28</v>
      </c>
    </row>
    <row r="7058" spans="1:7">
      <c r="A7058" s="258" t="s">
        <v>7947</v>
      </c>
      <c r="B7058" s="258" t="s">
        <v>9838</v>
      </c>
      <c r="C7058" s="258">
        <v>2020</v>
      </c>
      <c r="D7058" s="258" t="s">
        <v>864</v>
      </c>
      <c r="E7058" s="258">
        <v>42.13</v>
      </c>
      <c r="F7058" s="258" t="s">
        <v>3644</v>
      </c>
      <c r="G7058" s="259">
        <f>ROUND(Table3[[#This Row],[Net]],3)</f>
        <v>42.13</v>
      </c>
    </row>
    <row r="7059" spans="1:7">
      <c r="A7059" s="258" t="s">
        <v>7948</v>
      </c>
      <c r="B7059" s="258" t="s">
        <v>9838</v>
      </c>
      <c r="C7059" s="258">
        <v>2020</v>
      </c>
      <c r="D7059" s="258" t="s">
        <v>864</v>
      </c>
      <c r="E7059" s="258">
        <v>157.32000000000002</v>
      </c>
      <c r="F7059" s="258" t="s">
        <v>3644</v>
      </c>
      <c r="G7059" s="259">
        <f>ROUND(Table3[[#This Row],[Net]],3)</f>
        <v>157.32</v>
      </c>
    </row>
    <row r="7060" spans="1:7">
      <c r="A7060" s="258" t="s">
        <v>7949</v>
      </c>
      <c r="B7060" s="258" t="s">
        <v>9838</v>
      </c>
      <c r="C7060" s="258">
        <v>2020</v>
      </c>
      <c r="D7060" s="258" t="s">
        <v>864</v>
      </c>
      <c r="E7060" s="258">
        <v>106.65</v>
      </c>
      <c r="F7060" s="258" t="s">
        <v>3644</v>
      </c>
      <c r="G7060" s="259">
        <f>ROUND(Table3[[#This Row],[Net]],3)</f>
        <v>106.65</v>
      </c>
    </row>
    <row r="7061" spans="1:7">
      <c r="A7061" s="258" t="s">
        <v>7950</v>
      </c>
      <c r="B7061" s="258" t="s">
        <v>9838</v>
      </c>
      <c r="C7061" s="258">
        <v>2020</v>
      </c>
      <c r="D7061" s="258" t="s">
        <v>864</v>
      </c>
      <c r="E7061" s="258">
        <v>94.76</v>
      </c>
      <c r="F7061" s="258" t="s">
        <v>3644</v>
      </c>
      <c r="G7061" s="259">
        <f>ROUND(Table3[[#This Row],[Net]],3)</f>
        <v>94.76</v>
      </c>
    </row>
    <row r="7062" spans="1:7">
      <c r="A7062" s="258" t="s">
        <v>7951</v>
      </c>
      <c r="B7062" s="258" t="s">
        <v>9838</v>
      </c>
      <c r="C7062" s="258">
        <v>2020</v>
      </c>
      <c r="D7062" s="258" t="s">
        <v>864</v>
      </c>
      <c r="E7062" s="258">
        <v>60.94</v>
      </c>
      <c r="F7062" s="258" t="s">
        <v>3644</v>
      </c>
      <c r="G7062" s="259">
        <f>ROUND(Table3[[#This Row],[Net]],3)</f>
        <v>60.94</v>
      </c>
    </row>
    <row r="7063" spans="1:7">
      <c r="A7063" s="258" t="s">
        <v>7952</v>
      </c>
      <c r="B7063" s="258" t="s">
        <v>9838</v>
      </c>
      <c r="C7063" s="258">
        <v>2020</v>
      </c>
      <c r="D7063" s="258" t="s">
        <v>864</v>
      </c>
      <c r="E7063" s="258">
        <v>20.46</v>
      </c>
      <c r="F7063" s="258" t="s">
        <v>3644</v>
      </c>
      <c r="G7063" s="259">
        <f>ROUND(Table3[[#This Row],[Net]],3)</f>
        <v>20.46</v>
      </c>
    </row>
    <row r="7064" spans="1:7">
      <c r="A7064" s="258" t="s">
        <v>7953</v>
      </c>
      <c r="B7064" s="258" t="s">
        <v>9838</v>
      </c>
      <c r="C7064" s="258">
        <v>2020</v>
      </c>
      <c r="D7064" s="258" t="s">
        <v>864</v>
      </c>
      <c r="E7064" s="258">
        <v>43.859999999999992</v>
      </c>
      <c r="F7064" s="258" t="s">
        <v>3644</v>
      </c>
      <c r="G7064" s="259">
        <f>ROUND(Table3[[#This Row],[Net]],3)</f>
        <v>43.86</v>
      </c>
    </row>
    <row r="7065" spans="1:7">
      <c r="A7065" s="258" t="s">
        <v>7954</v>
      </c>
      <c r="B7065" s="258" t="s">
        <v>9838</v>
      </c>
      <c r="C7065" s="258">
        <v>2020</v>
      </c>
      <c r="D7065" s="258" t="s">
        <v>864</v>
      </c>
      <c r="E7065" s="258">
        <v>87.38000000000001</v>
      </c>
      <c r="F7065" s="258" t="s">
        <v>3644</v>
      </c>
      <c r="G7065" s="259">
        <f>ROUND(Table3[[#This Row],[Net]],3)</f>
        <v>87.38</v>
      </c>
    </row>
    <row r="7066" spans="1:7">
      <c r="A7066" s="258" t="s">
        <v>7955</v>
      </c>
      <c r="B7066" s="258" t="s">
        <v>9838</v>
      </c>
      <c r="C7066" s="258">
        <v>2020</v>
      </c>
      <c r="D7066" s="258" t="s">
        <v>864</v>
      </c>
      <c r="E7066" s="258">
        <v>60.150000000000006</v>
      </c>
      <c r="F7066" s="258" t="s">
        <v>3644</v>
      </c>
      <c r="G7066" s="259">
        <f>ROUND(Table3[[#This Row],[Net]],3)</f>
        <v>60.15</v>
      </c>
    </row>
    <row r="7067" spans="1:7">
      <c r="A7067" s="258" t="s">
        <v>7956</v>
      </c>
      <c r="B7067" s="258" t="s">
        <v>9838</v>
      </c>
      <c r="C7067" s="258">
        <v>2020</v>
      </c>
      <c r="D7067" s="258" t="s">
        <v>864</v>
      </c>
      <c r="E7067" s="258">
        <v>82.149999999999991</v>
      </c>
      <c r="F7067" s="258" t="s">
        <v>3644</v>
      </c>
      <c r="G7067" s="259">
        <f>ROUND(Table3[[#This Row],[Net]],3)</f>
        <v>82.15</v>
      </c>
    </row>
    <row r="7068" spans="1:7">
      <c r="A7068" s="258" t="s">
        <v>7957</v>
      </c>
      <c r="B7068" s="258" t="s">
        <v>9838</v>
      </c>
      <c r="C7068" s="258">
        <v>2020</v>
      </c>
      <c r="D7068" s="258" t="s">
        <v>864</v>
      </c>
      <c r="E7068" s="258">
        <v>70.34</v>
      </c>
      <c r="F7068" s="258" t="s">
        <v>3644</v>
      </c>
      <c r="G7068" s="259">
        <f>ROUND(Table3[[#This Row],[Net]],3)</f>
        <v>70.34</v>
      </c>
    </row>
    <row r="7069" spans="1:7">
      <c r="A7069" s="258" t="s">
        <v>7958</v>
      </c>
      <c r="B7069" s="258" t="s">
        <v>9838</v>
      </c>
      <c r="C7069" s="258">
        <v>2020</v>
      </c>
      <c r="D7069" s="258" t="s">
        <v>864</v>
      </c>
      <c r="E7069" s="258">
        <v>107.74</v>
      </c>
      <c r="F7069" s="258" t="s">
        <v>3644</v>
      </c>
      <c r="G7069" s="259">
        <f>ROUND(Table3[[#This Row],[Net]],3)</f>
        <v>107.74</v>
      </c>
    </row>
    <row r="7070" spans="1:7">
      <c r="A7070" s="258" t="s">
        <v>7959</v>
      </c>
      <c r="B7070" s="258" t="s">
        <v>9838</v>
      </c>
      <c r="C7070" s="258">
        <v>2020</v>
      </c>
      <c r="D7070" s="258" t="s">
        <v>864</v>
      </c>
      <c r="E7070" s="258">
        <v>88.800000000000011</v>
      </c>
      <c r="F7070" s="258" t="s">
        <v>3644</v>
      </c>
      <c r="G7070" s="259">
        <f>ROUND(Table3[[#This Row],[Net]],3)</f>
        <v>88.8</v>
      </c>
    </row>
    <row r="7071" spans="1:7">
      <c r="A7071" s="258" t="s">
        <v>7960</v>
      </c>
      <c r="B7071" s="258" t="s">
        <v>9838</v>
      </c>
      <c r="C7071" s="258">
        <v>2020</v>
      </c>
      <c r="D7071" s="258" t="s">
        <v>864</v>
      </c>
      <c r="E7071" s="258">
        <v>107.83</v>
      </c>
      <c r="F7071" s="258" t="s">
        <v>3644</v>
      </c>
      <c r="G7071" s="259">
        <f>ROUND(Table3[[#This Row],[Net]],3)</f>
        <v>107.83</v>
      </c>
    </row>
    <row r="7072" spans="1:7">
      <c r="A7072" s="258" t="s">
        <v>7961</v>
      </c>
      <c r="B7072" s="258" t="s">
        <v>9838</v>
      </c>
      <c r="C7072" s="258">
        <v>2020</v>
      </c>
      <c r="D7072" s="258" t="s">
        <v>864</v>
      </c>
      <c r="E7072" s="258">
        <v>58.98</v>
      </c>
      <c r="F7072" s="258" t="s">
        <v>3644</v>
      </c>
      <c r="G7072" s="259">
        <f>ROUND(Table3[[#This Row],[Net]],3)</f>
        <v>58.98</v>
      </c>
    </row>
    <row r="7073" spans="1:7">
      <c r="A7073" s="258" t="s">
        <v>7962</v>
      </c>
      <c r="B7073" s="258" t="s">
        <v>9838</v>
      </c>
      <c r="C7073" s="258">
        <v>2020</v>
      </c>
      <c r="D7073" s="258" t="s">
        <v>864</v>
      </c>
      <c r="E7073" s="258">
        <v>108.52999999999999</v>
      </c>
      <c r="F7073" s="258" t="s">
        <v>3644</v>
      </c>
      <c r="G7073" s="259">
        <f>ROUND(Table3[[#This Row],[Net]],3)</f>
        <v>108.53</v>
      </c>
    </row>
    <row r="7074" spans="1:7">
      <c r="A7074" s="258" t="s">
        <v>7963</v>
      </c>
      <c r="B7074" s="258" t="s">
        <v>9838</v>
      </c>
      <c r="C7074" s="258">
        <v>2020</v>
      </c>
      <c r="D7074" s="258" t="s">
        <v>864</v>
      </c>
      <c r="E7074" s="258">
        <v>89.34</v>
      </c>
      <c r="F7074" s="258" t="s">
        <v>3644</v>
      </c>
      <c r="G7074" s="259">
        <f>ROUND(Table3[[#This Row],[Net]],3)</f>
        <v>89.34</v>
      </c>
    </row>
    <row r="7075" spans="1:7">
      <c r="A7075" s="258" t="s">
        <v>7964</v>
      </c>
      <c r="B7075" s="258" t="s">
        <v>9838</v>
      </c>
      <c r="C7075" s="258">
        <v>2020</v>
      </c>
      <c r="D7075" s="258" t="s">
        <v>864</v>
      </c>
      <c r="E7075" s="258">
        <v>106.33000000000001</v>
      </c>
      <c r="F7075" s="258" t="s">
        <v>3644</v>
      </c>
      <c r="G7075" s="259">
        <f>ROUND(Table3[[#This Row],[Net]],3)</f>
        <v>106.33</v>
      </c>
    </row>
    <row r="7076" spans="1:7">
      <c r="A7076" s="258" t="s">
        <v>7965</v>
      </c>
      <c r="B7076" s="258" t="s">
        <v>9838</v>
      </c>
      <c r="C7076" s="258">
        <v>2020</v>
      </c>
      <c r="D7076" s="258" t="s">
        <v>864</v>
      </c>
      <c r="E7076" s="258">
        <v>46.449999999999996</v>
      </c>
      <c r="F7076" s="258" t="s">
        <v>3644</v>
      </c>
      <c r="G7076" s="259">
        <f>ROUND(Table3[[#This Row],[Net]],3)</f>
        <v>46.45</v>
      </c>
    </row>
    <row r="7077" spans="1:7">
      <c r="A7077" s="258" t="s">
        <v>7966</v>
      </c>
      <c r="B7077" s="258" t="s">
        <v>9838</v>
      </c>
      <c r="C7077" s="258">
        <v>2020</v>
      </c>
      <c r="D7077" s="258" t="s">
        <v>864</v>
      </c>
      <c r="E7077" s="258">
        <v>83.46</v>
      </c>
      <c r="F7077" s="258" t="s">
        <v>3644</v>
      </c>
      <c r="G7077" s="259">
        <f>ROUND(Table3[[#This Row],[Net]],3)</f>
        <v>83.46</v>
      </c>
    </row>
    <row r="7078" spans="1:7">
      <c r="A7078" s="258" t="s">
        <v>7967</v>
      </c>
      <c r="B7078" s="258" t="s">
        <v>9838</v>
      </c>
      <c r="C7078" s="258">
        <v>2020</v>
      </c>
      <c r="D7078" s="258" t="s">
        <v>864</v>
      </c>
      <c r="E7078" s="258">
        <v>115.72</v>
      </c>
      <c r="F7078" s="258" t="s">
        <v>3644</v>
      </c>
      <c r="G7078" s="259">
        <f>ROUND(Table3[[#This Row],[Net]],3)</f>
        <v>115.72</v>
      </c>
    </row>
    <row r="7079" spans="1:7">
      <c r="A7079" s="258" t="s">
        <v>7968</v>
      </c>
      <c r="B7079" s="258" t="s">
        <v>9838</v>
      </c>
      <c r="C7079" s="258">
        <v>2020</v>
      </c>
      <c r="D7079" s="258" t="s">
        <v>864</v>
      </c>
      <c r="E7079" s="258">
        <v>110.91000000000001</v>
      </c>
      <c r="F7079" s="258" t="s">
        <v>3644</v>
      </c>
      <c r="G7079" s="259">
        <f>ROUND(Table3[[#This Row],[Net]],3)</f>
        <v>110.91</v>
      </c>
    </row>
    <row r="7080" spans="1:7">
      <c r="A7080" s="258" t="s">
        <v>7969</v>
      </c>
      <c r="B7080" s="258" t="s">
        <v>9838</v>
      </c>
      <c r="C7080" s="258">
        <v>2020</v>
      </c>
      <c r="D7080" s="258" t="s">
        <v>864</v>
      </c>
      <c r="E7080" s="258">
        <v>117.19999999999999</v>
      </c>
      <c r="F7080" s="258" t="s">
        <v>3644</v>
      </c>
      <c r="G7080" s="259">
        <f>ROUND(Table3[[#This Row],[Net]],3)</f>
        <v>117.2</v>
      </c>
    </row>
    <row r="7081" spans="1:7">
      <c r="A7081" s="258" t="s">
        <v>7970</v>
      </c>
      <c r="B7081" s="258" t="s">
        <v>9838</v>
      </c>
      <c r="C7081" s="258">
        <v>2020</v>
      </c>
      <c r="D7081" s="258" t="s">
        <v>864</v>
      </c>
      <c r="E7081" s="258">
        <v>19.830000000000002</v>
      </c>
      <c r="F7081" s="258" t="s">
        <v>3644</v>
      </c>
      <c r="G7081" s="259">
        <f>ROUND(Table3[[#This Row],[Net]],3)</f>
        <v>19.829999999999998</v>
      </c>
    </row>
    <row r="7082" spans="1:7">
      <c r="A7082" s="258" t="s">
        <v>7971</v>
      </c>
      <c r="B7082" s="258" t="s">
        <v>9838</v>
      </c>
      <c r="C7082" s="258">
        <v>2020</v>
      </c>
      <c r="D7082" s="258" t="s">
        <v>864</v>
      </c>
      <c r="E7082" s="258">
        <v>211.01999999999995</v>
      </c>
      <c r="F7082" s="258" t="s">
        <v>3644</v>
      </c>
      <c r="G7082" s="259">
        <f>ROUND(Table3[[#This Row],[Net]],3)</f>
        <v>211.02</v>
      </c>
    </row>
    <row r="7083" spans="1:7">
      <c r="A7083" s="258" t="s">
        <v>7972</v>
      </c>
      <c r="B7083" s="258" t="s">
        <v>9838</v>
      </c>
      <c r="C7083" s="258">
        <v>2020</v>
      </c>
      <c r="D7083" s="258" t="s">
        <v>864</v>
      </c>
      <c r="E7083" s="258">
        <v>186.88000000000005</v>
      </c>
      <c r="F7083" s="258" t="s">
        <v>3644</v>
      </c>
      <c r="G7083" s="259">
        <f>ROUND(Table3[[#This Row],[Net]],3)</f>
        <v>186.88</v>
      </c>
    </row>
    <row r="7084" spans="1:7">
      <c r="A7084" s="258" t="s">
        <v>7973</v>
      </c>
      <c r="B7084" s="258" t="s">
        <v>9838</v>
      </c>
      <c r="C7084" s="258">
        <v>2020</v>
      </c>
      <c r="D7084" s="258" t="s">
        <v>864</v>
      </c>
      <c r="E7084" s="258">
        <v>91.470000000000013</v>
      </c>
      <c r="F7084" s="258" t="s">
        <v>3644</v>
      </c>
      <c r="G7084" s="259">
        <f>ROUND(Table3[[#This Row],[Net]],3)</f>
        <v>91.47</v>
      </c>
    </row>
    <row r="7085" spans="1:7">
      <c r="A7085" s="258" t="s">
        <v>7974</v>
      </c>
      <c r="B7085" s="258" t="s">
        <v>9838</v>
      </c>
      <c r="C7085" s="258">
        <v>2020</v>
      </c>
      <c r="D7085" s="258" t="s">
        <v>864</v>
      </c>
      <c r="E7085" s="258">
        <v>62.569999999999993</v>
      </c>
      <c r="F7085" s="258" t="s">
        <v>3644</v>
      </c>
      <c r="G7085" s="259">
        <f>ROUND(Table3[[#This Row],[Net]],3)</f>
        <v>62.57</v>
      </c>
    </row>
    <row r="7086" spans="1:7">
      <c r="A7086" s="258" t="s">
        <v>7975</v>
      </c>
      <c r="B7086" s="258" t="s">
        <v>9838</v>
      </c>
      <c r="C7086" s="258">
        <v>2020</v>
      </c>
      <c r="D7086" s="258" t="s">
        <v>864</v>
      </c>
      <c r="E7086" s="258">
        <v>37.36</v>
      </c>
      <c r="F7086" s="258" t="s">
        <v>3644</v>
      </c>
      <c r="G7086" s="259">
        <f>ROUND(Table3[[#This Row],[Net]],3)</f>
        <v>37.36</v>
      </c>
    </row>
    <row r="7087" spans="1:7">
      <c r="A7087" s="258" t="s">
        <v>7976</v>
      </c>
      <c r="B7087" s="258" t="s">
        <v>9838</v>
      </c>
      <c r="C7087" s="258">
        <v>2020</v>
      </c>
      <c r="D7087" s="258" t="s">
        <v>864</v>
      </c>
      <c r="E7087" s="258">
        <v>41.390000000000008</v>
      </c>
      <c r="F7087" s="258" t="s">
        <v>3644</v>
      </c>
      <c r="G7087" s="259">
        <f>ROUND(Table3[[#This Row],[Net]],3)</f>
        <v>41.39</v>
      </c>
    </row>
    <row r="7088" spans="1:7">
      <c r="A7088" s="258" t="s">
        <v>7977</v>
      </c>
      <c r="B7088" s="258" t="s">
        <v>9838</v>
      </c>
      <c r="C7088" s="258">
        <v>2020</v>
      </c>
      <c r="D7088" s="258" t="s">
        <v>864</v>
      </c>
      <c r="E7088" s="258">
        <v>82.169999999999987</v>
      </c>
      <c r="F7088" s="258" t="s">
        <v>3644</v>
      </c>
      <c r="G7088" s="259">
        <f>ROUND(Table3[[#This Row],[Net]],3)</f>
        <v>82.17</v>
      </c>
    </row>
    <row r="7089" spans="1:7">
      <c r="A7089" s="258" t="s">
        <v>7978</v>
      </c>
      <c r="B7089" s="258" t="s">
        <v>9838</v>
      </c>
      <c r="C7089" s="258">
        <v>2020</v>
      </c>
      <c r="D7089" s="258" t="s">
        <v>864</v>
      </c>
      <c r="E7089" s="258">
        <v>82.64</v>
      </c>
      <c r="F7089" s="258" t="s">
        <v>3644</v>
      </c>
      <c r="G7089" s="259">
        <f>ROUND(Table3[[#This Row],[Net]],3)</f>
        <v>82.64</v>
      </c>
    </row>
    <row r="7090" spans="1:7">
      <c r="A7090" s="258" t="s">
        <v>7979</v>
      </c>
      <c r="B7090" s="258" t="s">
        <v>9838</v>
      </c>
      <c r="C7090" s="258">
        <v>2020</v>
      </c>
      <c r="D7090" s="258" t="s">
        <v>864</v>
      </c>
      <c r="E7090" s="258">
        <v>36.449999999999996</v>
      </c>
      <c r="F7090" s="258" t="s">
        <v>3644</v>
      </c>
      <c r="G7090" s="259">
        <f>ROUND(Table3[[#This Row],[Net]],3)</f>
        <v>36.450000000000003</v>
      </c>
    </row>
    <row r="7091" spans="1:7">
      <c r="A7091" s="258" t="s">
        <v>7980</v>
      </c>
      <c r="B7091" s="258" t="s">
        <v>9838</v>
      </c>
      <c r="C7091" s="258">
        <v>2020</v>
      </c>
      <c r="D7091" s="258" t="s">
        <v>864</v>
      </c>
      <c r="E7091" s="258">
        <v>199.45</v>
      </c>
      <c r="F7091" s="258" t="s">
        <v>3644</v>
      </c>
      <c r="G7091" s="259">
        <f>ROUND(Table3[[#This Row],[Net]],3)</f>
        <v>199.45</v>
      </c>
    </row>
    <row r="7092" spans="1:7">
      <c r="A7092" s="258" t="s">
        <v>7981</v>
      </c>
      <c r="B7092" s="258" t="s">
        <v>9838</v>
      </c>
      <c r="C7092" s="258">
        <v>2020</v>
      </c>
      <c r="D7092" s="258" t="s">
        <v>864</v>
      </c>
      <c r="E7092" s="258">
        <v>185.23999999999998</v>
      </c>
      <c r="F7092" s="258" t="s">
        <v>3644</v>
      </c>
      <c r="G7092" s="259">
        <f>ROUND(Table3[[#This Row],[Net]],3)</f>
        <v>185.24</v>
      </c>
    </row>
    <row r="7093" spans="1:7">
      <c r="A7093" s="258" t="s">
        <v>7982</v>
      </c>
      <c r="B7093" s="258" t="s">
        <v>9838</v>
      </c>
      <c r="C7093" s="258">
        <v>2020</v>
      </c>
      <c r="D7093" s="258" t="s">
        <v>864</v>
      </c>
      <c r="E7093" s="258">
        <v>152.52000000000001</v>
      </c>
      <c r="F7093" s="258" t="s">
        <v>3644</v>
      </c>
      <c r="G7093" s="259">
        <f>ROUND(Table3[[#This Row],[Net]],3)</f>
        <v>152.52000000000001</v>
      </c>
    </row>
    <row r="7094" spans="1:7">
      <c r="A7094" s="258" t="s">
        <v>7983</v>
      </c>
      <c r="B7094" s="258" t="s">
        <v>9838</v>
      </c>
      <c r="C7094" s="258">
        <v>2020</v>
      </c>
      <c r="D7094" s="258" t="s">
        <v>864</v>
      </c>
      <c r="E7094" s="258">
        <v>174.44</v>
      </c>
      <c r="F7094" s="258" t="s">
        <v>3644</v>
      </c>
      <c r="G7094" s="259">
        <f>ROUND(Table3[[#This Row],[Net]],3)</f>
        <v>174.44</v>
      </c>
    </row>
    <row r="7095" spans="1:7">
      <c r="A7095" s="258" t="s">
        <v>7984</v>
      </c>
      <c r="B7095" s="258" t="s">
        <v>9838</v>
      </c>
      <c r="C7095" s="258">
        <v>2020</v>
      </c>
      <c r="D7095" s="258" t="s">
        <v>864</v>
      </c>
      <c r="E7095" s="258">
        <v>204.51000000000002</v>
      </c>
      <c r="F7095" s="258" t="s">
        <v>3644</v>
      </c>
      <c r="G7095" s="259">
        <f>ROUND(Table3[[#This Row],[Net]],3)</f>
        <v>204.51</v>
      </c>
    </row>
    <row r="7096" spans="1:7">
      <c r="A7096" s="258" t="s">
        <v>7985</v>
      </c>
      <c r="B7096" s="258" t="s">
        <v>9838</v>
      </c>
      <c r="C7096" s="258">
        <v>2020</v>
      </c>
      <c r="D7096" s="258" t="s">
        <v>864</v>
      </c>
      <c r="E7096" s="258">
        <v>11.070000000000002</v>
      </c>
      <c r="F7096" s="258" t="s">
        <v>3644</v>
      </c>
      <c r="G7096" s="259">
        <f>ROUND(Table3[[#This Row],[Net]],3)</f>
        <v>11.07</v>
      </c>
    </row>
    <row r="7097" spans="1:7">
      <c r="A7097" s="258" t="s">
        <v>7986</v>
      </c>
      <c r="B7097" s="258" t="s">
        <v>9838</v>
      </c>
      <c r="C7097" s="258">
        <v>2020</v>
      </c>
      <c r="D7097" s="258" t="s">
        <v>864</v>
      </c>
      <c r="E7097" s="258">
        <v>166.83</v>
      </c>
      <c r="F7097" s="258" t="s">
        <v>3644</v>
      </c>
      <c r="G7097" s="259">
        <f>ROUND(Table3[[#This Row],[Net]],3)</f>
        <v>166.83</v>
      </c>
    </row>
    <row r="7098" spans="1:7">
      <c r="A7098" s="258" t="s">
        <v>7987</v>
      </c>
      <c r="B7098" s="258" t="s">
        <v>9838</v>
      </c>
      <c r="C7098" s="258">
        <v>2020</v>
      </c>
      <c r="D7098" s="258" t="s">
        <v>864</v>
      </c>
      <c r="E7098" s="258">
        <v>118.1</v>
      </c>
      <c r="F7098" s="258" t="s">
        <v>3644</v>
      </c>
      <c r="G7098" s="259">
        <f>ROUND(Table3[[#This Row],[Net]],3)</f>
        <v>118.1</v>
      </c>
    </row>
    <row r="7099" spans="1:7">
      <c r="A7099" s="258" t="s">
        <v>7988</v>
      </c>
      <c r="B7099" s="258" t="s">
        <v>9838</v>
      </c>
      <c r="C7099" s="258">
        <v>2020</v>
      </c>
      <c r="D7099" s="258" t="s">
        <v>864</v>
      </c>
      <c r="E7099" s="258">
        <v>179.20999999999998</v>
      </c>
      <c r="F7099" s="258" t="s">
        <v>3644</v>
      </c>
      <c r="G7099" s="259">
        <f>ROUND(Table3[[#This Row],[Net]],3)</f>
        <v>179.21</v>
      </c>
    </row>
    <row r="7100" spans="1:7">
      <c r="A7100" s="258" t="s">
        <v>7989</v>
      </c>
      <c r="B7100" s="258" t="s">
        <v>9838</v>
      </c>
      <c r="C7100" s="258">
        <v>2020</v>
      </c>
      <c r="D7100" s="258" t="s">
        <v>864</v>
      </c>
      <c r="E7100" s="258">
        <v>192.37</v>
      </c>
      <c r="F7100" s="258" t="s">
        <v>3644</v>
      </c>
      <c r="G7100" s="259">
        <f>ROUND(Table3[[#This Row],[Net]],3)</f>
        <v>192.37</v>
      </c>
    </row>
    <row r="7101" spans="1:7">
      <c r="A7101" s="258" t="s">
        <v>7990</v>
      </c>
      <c r="B7101" s="258" t="s">
        <v>9838</v>
      </c>
      <c r="C7101" s="258">
        <v>2020</v>
      </c>
      <c r="D7101" s="258" t="s">
        <v>864</v>
      </c>
      <c r="E7101" s="258">
        <v>23.91</v>
      </c>
      <c r="F7101" s="258" t="s">
        <v>3644</v>
      </c>
      <c r="G7101" s="259">
        <f>ROUND(Table3[[#This Row],[Net]],3)</f>
        <v>23.91</v>
      </c>
    </row>
    <row r="7102" spans="1:7">
      <c r="A7102" s="258" t="s">
        <v>7991</v>
      </c>
      <c r="B7102" s="258" t="s">
        <v>9838</v>
      </c>
      <c r="C7102" s="258">
        <v>2020</v>
      </c>
      <c r="D7102" s="258" t="s">
        <v>864</v>
      </c>
      <c r="E7102" s="258">
        <v>47.569999999999993</v>
      </c>
      <c r="F7102" s="258" t="s">
        <v>3644</v>
      </c>
      <c r="G7102" s="259">
        <f>ROUND(Table3[[#This Row],[Net]],3)</f>
        <v>47.57</v>
      </c>
    </row>
    <row r="7103" spans="1:7">
      <c r="A7103" s="258" t="s">
        <v>7992</v>
      </c>
      <c r="B7103" s="258" t="s">
        <v>9838</v>
      </c>
      <c r="C7103" s="258">
        <v>2020</v>
      </c>
      <c r="D7103" s="258" t="s">
        <v>864</v>
      </c>
      <c r="E7103" s="258">
        <v>68.529999999999987</v>
      </c>
      <c r="F7103" s="258" t="s">
        <v>3644</v>
      </c>
      <c r="G7103" s="259">
        <f>ROUND(Table3[[#This Row],[Net]],3)</f>
        <v>68.53</v>
      </c>
    </row>
    <row r="7104" spans="1:7">
      <c r="A7104" s="258" t="s">
        <v>7993</v>
      </c>
      <c r="B7104" s="258" t="s">
        <v>9838</v>
      </c>
      <c r="C7104" s="258">
        <v>2020</v>
      </c>
      <c r="D7104" s="258" t="s">
        <v>864</v>
      </c>
      <c r="E7104" s="258">
        <v>119.17</v>
      </c>
      <c r="F7104" s="258" t="s">
        <v>3644</v>
      </c>
      <c r="G7104" s="259">
        <f>ROUND(Table3[[#This Row],[Net]],3)</f>
        <v>119.17</v>
      </c>
    </row>
    <row r="7105" spans="1:7">
      <c r="A7105" s="258" t="s">
        <v>7994</v>
      </c>
      <c r="B7105" s="258" t="s">
        <v>9838</v>
      </c>
      <c r="C7105" s="258">
        <v>2020</v>
      </c>
      <c r="D7105" s="258" t="s">
        <v>864</v>
      </c>
      <c r="E7105" s="258">
        <v>135.96</v>
      </c>
      <c r="F7105" s="258" t="s">
        <v>3644</v>
      </c>
      <c r="G7105" s="259">
        <f>ROUND(Table3[[#This Row],[Net]],3)</f>
        <v>135.96</v>
      </c>
    </row>
    <row r="7106" spans="1:7">
      <c r="A7106" s="258" t="s">
        <v>7995</v>
      </c>
      <c r="B7106" s="258" t="s">
        <v>9838</v>
      </c>
      <c r="C7106" s="258">
        <v>2020</v>
      </c>
      <c r="D7106" s="258" t="s">
        <v>864</v>
      </c>
      <c r="E7106" s="258">
        <v>85.07</v>
      </c>
      <c r="F7106" s="258" t="s">
        <v>3644</v>
      </c>
      <c r="G7106" s="259">
        <f>ROUND(Table3[[#This Row],[Net]],3)</f>
        <v>85.07</v>
      </c>
    </row>
    <row r="7107" spans="1:7">
      <c r="A7107" s="258" t="s">
        <v>7996</v>
      </c>
      <c r="B7107" s="258" t="s">
        <v>9838</v>
      </c>
      <c r="C7107" s="258">
        <v>2020</v>
      </c>
      <c r="D7107" s="258" t="s">
        <v>864</v>
      </c>
      <c r="E7107" s="258">
        <v>257.64</v>
      </c>
      <c r="F7107" s="258" t="s">
        <v>3644</v>
      </c>
      <c r="G7107" s="259">
        <f>ROUND(Table3[[#This Row],[Net]],3)</f>
        <v>257.64</v>
      </c>
    </row>
    <row r="7108" spans="1:7">
      <c r="A7108" s="258" t="s">
        <v>7997</v>
      </c>
      <c r="B7108" s="258" t="s">
        <v>9838</v>
      </c>
      <c r="C7108" s="258">
        <v>2020</v>
      </c>
      <c r="D7108" s="258" t="s">
        <v>864</v>
      </c>
      <c r="E7108" s="258">
        <v>58.319999999999993</v>
      </c>
      <c r="F7108" s="258" t="s">
        <v>3644</v>
      </c>
      <c r="G7108" s="259">
        <f>ROUND(Table3[[#This Row],[Net]],3)</f>
        <v>58.32</v>
      </c>
    </row>
    <row r="7109" spans="1:7">
      <c r="A7109" s="258" t="s">
        <v>7998</v>
      </c>
      <c r="B7109" s="258" t="s">
        <v>9838</v>
      </c>
      <c r="C7109" s="258">
        <v>2020</v>
      </c>
      <c r="D7109" s="258" t="s">
        <v>864</v>
      </c>
      <c r="E7109" s="258">
        <v>66.16</v>
      </c>
      <c r="F7109" s="258" t="s">
        <v>3644</v>
      </c>
      <c r="G7109" s="259">
        <f>ROUND(Table3[[#This Row],[Net]],3)</f>
        <v>66.16</v>
      </c>
    </row>
    <row r="7110" spans="1:7">
      <c r="A7110" s="258" t="s">
        <v>7999</v>
      </c>
      <c r="B7110" s="258" t="s">
        <v>9838</v>
      </c>
      <c r="C7110" s="258">
        <v>2020</v>
      </c>
      <c r="D7110" s="258" t="s">
        <v>864</v>
      </c>
      <c r="E7110" s="258">
        <v>61.83</v>
      </c>
      <c r="F7110" s="258" t="s">
        <v>3644</v>
      </c>
      <c r="G7110" s="259">
        <f>ROUND(Table3[[#This Row],[Net]],3)</f>
        <v>61.83</v>
      </c>
    </row>
    <row r="7111" spans="1:7">
      <c r="A7111" s="258" t="s">
        <v>8000</v>
      </c>
      <c r="B7111" s="258" t="s">
        <v>9838</v>
      </c>
      <c r="C7111" s="258">
        <v>2020</v>
      </c>
      <c r="D7111" s="258" t="s">
        <v>864</v>
      </c>
      <c r="E7111" s="258">
        <v>30.82</v>
      </c>
      <c r="F7111" s="258" t="s">
        <v>3644</v>
      </c>
      <c r="G7111" s="259">
        <f>ROUND(Table3[[#This Row],[Net]],3)</f>
        <v>30.82</v>
      </c>
    </row>
    <row r="7112" spans="1:7">
      <c r="A7112" s="258" t="s">
        <v>8001</v>
      </c>
      <c r="B7112" s="258" t="s">
        <v>9838</v>
      </c>
      <c r="C7112" s="258">
        <v>2020</v>
      </c>
      <c r="D7112" s="258" t="s">
        <v>864</v>
      </c>
      <c r="E7112" s="258">
        <v>106.29</v>
      </c>
      <c r="F7112" s="258" t="s">
        <v>3644</v>
      </c>
      <c r="G7112" s="259">
        <f>ROUND(Table3[[#This Row],[Net]],3)</f>
        <v>106.29</v>
      </c>
    </row>
    <row r="7113" spans="1:7">
      <c r="A7113" s="258" t="s">
        <v>8002</v>
      </c>
      <c r="B7113" s="258" t="s">
        <v>9838</v>
      </c>
      <c r="C7113" s="258">
        <v>2020</v>
      </c>
      <c r="D7113" s="258" t="s">
        <v>864</v>
      </c>
      <c r="E7113" s="258">
        <v>68.72</v>
      </c>
      <c r="F7113" s="258" t="s">
        <v>3644</v>
      </c>
      <c r="G7113" s="259">
        <f>ROUND(Table3[[#This Row],[Net]],3)</f>
        <v>68.72</v>
      </c>
    </row>
    <row r="7114" spans="1:7">
      <c r="A7114" s="258" t="s">
        <v>8003</v>
      </c>
      <c r="B7114" s="258" t="s">
        <v>9838</v>
      </c>
      <c r="C7114" s="258">
        <v>2020</v>
      </c>
      <c r="D7114" s="258" t="s">
        <v>864</v>
      </c>
      <c r="E7114" s="258">
        <v>118.53999999999999</v>
      </c>
      <c r="F7114" s="258" t="s">
        <v>3644</v>
      </c>
      <c r="G7114" s="259">
        <f>ROUND(Table3[[#This Row],[Net]],3)</f>
        <v>118.54</v>
      </c>
    </row>
    <row r="7115" spans="1:7">
      <c r="A7115" s="258" t="s">
        <v>8004</v>
      </c>
      <c r="B7115" s="258" t="s">
        <v>9838</v>
      </c>
      <c r="C7115" s="258">
        <v>2020</v>
      </c>
      <c r="D7115" s="258" t="s">
        <v>864</v>
      </c>
      <c r="E7115" s="258">
        <v>123.56</v>
      </c>
      <c r="F7115" s="258" t="s">
        <v>3644</v>
      </c>
      <c r="G7115" s="259">
        <f>ROUND(Table3[[#This Row],[Net]],3)</f>
        <v>123.56</v>
      </c>
    </row>
    <row r="7116" spans="1:7">
      <c r="A7116" s="258" t="s">
        <v>8005</v>
      </c>
      <c r="B7116" s="258" t="s">
        <v>9838</v>
      </c>
      <c r="C7116" s="258">
        <v>2020</v>
      </c>
      <c r="D7116" s="258" t="s">
        <v>864</v>
      </c>
      <c r="E7116" s="258">
        <v>29.93</v>
      </c>
      <c r="F7116" s="258" t="s">
        <v>3644</v>
      </c>
      <c r="G7116" s="259">
        <f>ROUND(Table3[[#This Row],[Net]],3)</f>
        <v>29.93</v>
      </c>
    </row>
    <row r="7117" spans="1:7">
      <c r="A7117" s="258" t="s">
        <v>8006</v>
      </c>
      <c r="B7117" s="258" t="s">
        <v>9838</v>
      </c>
      <c r="C7117" s="258">
        <v>2020</v>
      </c>
      <c r="D7117" s="258" t="s">
        <v>864</v>
      </c>
      <c r="E7117" s="258">
        <v>52.089999999999996</v>
      </c>
      <c r="F7117" s="258" t="s">
        <v>3644</v>
      </c>
      <c r="G7117" s="259">
        <f>ROUND(Table3[[#This Row],[Net]],3)</f>
        <v>52.09</v>
      </c>
    </row>
    <row r="7118" spans="1:7">
      <c r="A7118" s="258" t="s">
        <v>8007</v>
      </c>
      <c r="B7118" s="258" t="s">
        <v>9838</v>
      </c>
      <c r="C7118" s="258">
        <v>2020</v>
      </c>
      <c r="D7118" s="258" t="s">
        <v>864</v>
      </c>
      <c r="E7118" s="258">
        <v>62.699999999999989</v>
      </c>
      <c r="F7118" s="258" t="s">
        <v>3644</v>
      </c>
      <c r="G7118" s="259">
        <f>ROUND(Table3[[#This Row],[Net]],3)</f>
        <v>62.7</v>
      </c>
    </row>
    <row r="7119" spans="1:7">
      <c r="A7119" s="258" t="s">
        <v>8008</v>
      </c>
      <c r="B7119" s="258" t="s">
        <v>9838</v>
      </c>
      <c r="C7119" s="258">
        <v>2020</v>
      </c>
      <c r="D7119" s="258" t="s">
        <v>864</v>
      </c>
      <c r="E7119" s="258">
        <v>24.619999999999997</v>
      </c>
      <c r="F7119" s="258" t="s">
        <v>3644</v>
      </c>
      <c r="G7119" s="259">
        <f>ROUND(Table3[[#This Row],[Net]],3)</f>
        <v>24.62</v>
      </c>
    </row>
    <row r="7120" spans="1:7">
      <c r="A7120" s="258" t="s">
        <v>8009</v>
      </c>
      <c r="B7120" s="258" t="s">
        <v>9838</v>
      </c>
      <c r="C7120" s="258">
        <v>2020</v>
      </c>
      <c r="D7120" s="258" t="s">
        <v>864</v>
      </c>
      <c r="E7120" s="258">
        <v>127.89</v>
      </c>
      <c r="F7120" s="258" t="s">
        <v>3644</v>
      </c>
      <c r="G7120" s="259">
        <f>ROUND(Table3[[#This Row],[Net]],3)</f>
        <v>127.89</v>
      </c>
    </row>
    <row r="7121" spans="1:7">
      <c r="A7121" s="258" t="s">
        <v>8010</v>
      </c>
      <c r="B7121" s="258" t="s">
        <v>9838</v>
      </c>
      <c r="C7121" s="258">
        <v>2020</v>
      </c>
      <c r="D7121" s="258" t="s">
        <v>864</v>
      </c>
      <c r="E7121" s="258">
        <v>60.35</v>
      </c>
      <c r="F7121" s="258" t="s">
        <v>3644</v>
      </c>
      <c r="G7121" s="259">
        <f>ROUND(Table3[[#This Row],[Net]],3)</f>
        <v>60.35</v>
      </c>
    </row>
    <row r="7122" spans="1:7">
      <c r="A7122" s="258" t="s">
        <v>8011</v>
      </c>
      <c r="B7122" s="258" t="s">
        <v>9838</v>
      </c>
      <c r="C7122" s="258">
        <v>2020</v>
      </c>
      <c r="D7122" s="258" t="s">
        <v>864</v>
      </c>
      <c r="E7122" s="258">
        <v>93.86</v>
      </c>
      <c r="F7122" s="258" t="s">
        <v>3644</v>
      </c>
      <c r="G7122" s="259">
        <f>ROUND(Table3[[#This Row],[Net]],3)</f>
        <v>93.86</v>
      </c>
    </row>
    <row r="7123" spans="1:7">
      <c r="A7123" s="258" t="s">
        <v>8012</v>
      </c>
      <c r="B7123" s="258" t="s">
        <v>9838</v>
      </c>
      <c r="C7123" s="258">
        <v>2020</v>
      </c>
      <c r="D7123" s="258" t="s">
        <v>864</v>
      </c>
      <c r="E7123" s="258">
        <v>36.88000000000001</v>
      </c>
      <c r="F7123" s="258" t="s">
        <v>3644</v>
      </c>
      <c r="G7123" s="259">
        <f>ROUND(Table3[[#This Row],[Net]],3)</f>
        <v>36.880000000000003</v>
      </c>
    </row>
    <row r="7124" spans="1:7">
      <c r="A7124" s="258" t="s">
        <v>8013</v>
      </c>
      <c r="B7124" s="258" t="s">
        <v>9838</v>
      </c>
      <c r="C7124" s="258">
        <v>2020</v>
      </c>
      <c r="D7124" s="258" t="s">
        <v>864</v>
      </c>
      <c r="E7124" s="258">
        <v>15.540000000000001</v>
      </c>
      <c r="F7124" s="258" t="s">
        <v>3644</v>
      </c>
      <c r="G7124" s="259">
        <f>ROUND(Table3[[#This Row],[Net]],3)</f>
        <v>15.54</v>
      </c>
    </row>
    <row r="7125" spans="1:7">
      <c r="A7125" s="258" t="s">
        <v>8014</v>
      </c>
      <c r="B7125" s="258" t="s">
        <v>9838</v>
      </c>
      <c r="C7125" s="258">
        <v>2020</v>
      </c>
      <c r="D7125" s="258" t="s">
        <v>864</v>
      </c>
      <c r="E7125" s="258">
        <v>48.77</v>
      </c>
      <c r="F7125" s="258" t="s">
        <v>3644</v>
      </c>
      <c r="G7125" s="259">
        <f>ROUND(Table3[[#This Row],[Net]],3)</f>
        <v>48.77</v>
      </c>
    </row>
    <row r="7126" spans="1:7">
      <c r="A7126" s="258" t="s">
        <v>8015</v>
      </c>
      <c r="B7126" s="258" t="s">
        <v>9838</v>
      </c>
      <c r="C7126" s="258">
        <v>2020</v>
      </c>
      <c r="D7126" s="258" t="s">
        <v>864</v>
      </c>
      <c r="E7126" s="258">
        <v>77.87</v>
      </c>
      <c r="F7126" s="258" t="s">
        <v>3644</v>
      </c>
      <c r="G7126" s="259">
        <f>ROUND(Table3[[#This Row],[Net]],3)</f>
        <v>77.87</v>
      </c>
    </row>
    <row r="7127" spans="1:7">
      <c r="A7127" s="258" t="s">
        <v>8016</v>
      </c>
      <c r="B7127" s="258" t="s">
        <v>9838</v>
      </c>
      <c r="C7127" s="258">
        <v>2020</v>
      </c>
      <c r="D7127" s="258" t="s">
        <v>864</v>
      </c>
      <c r="E7127" s="258">
        <v>43.120000000000005</v>
      </c>
      <c r="F7127" s="258" t="s">
        <v>3644</v>
      </c>
      <c r="G7127" s="259">
        <f>ROUND(Table3[[#This Row],[Net]],3)</f>
        <v>43.12</v>
      </c>
    </row>
    <row r="7128" spans="1:7">
      <c r="A7128" s="258" t="s">
        <v>8017</v>
      </c>
      <c r="B7128" s="258" t="s">
        <v>9838</v>
      </c>
      <c r="C7128" s="258">
        <v>2020</v>
      </c>
      <c r="D7128" s="258" t="s">
        <v>864</v>
      </c>
      <c r="E7128" s="258">
        <v>88.75</v>
      </c>
      <c r="F7128" s="258" t="s">
        <v>3644</v>
      </c>
      <c r="G7128" s="259">
        <f>ROUND(Table3[[#This Row],[Net]],3)</f>
        <v>88.75</v>
      </c>
    </row>
    <row r="7129" spans="1:7">
      <c r="A7129" s="258" t="s">
        <v>8018</v>
      </c>
      <c r="B7129" s="258" t="s">
        <v>9838</v>
      </c>
      <c r="C7129" s="258">
        <v>2020</v>
      </c>
      <c r="D7129" s="258" t="s">
        <v>864</v>
      </c>
      <c r="E7129" s="258">
        <v>60.609999999999992</v>
      </c>
      <c r="F7129" s="258" t="s">
        <v>3644</v>
      </c>
      <c r="G7129" s="259">
        <f>ROUND(Table3[[#This Row],[Net]],3)</f>
        <v>60.61</v>
      </c>
    </row>
    <row r="7130" spans="1:7">
      <c r="A7130" s="258" t="s">
        <v>8019</v>
      </c>
      <c r="B7130" s="258" t="s">
        <v>9838</v>
      </c>
      <c r="C7130" s="258">
        <v>2020</v>
      </c>
      <c r="D7130" s="258" t="s">
        <v>864</v>
      </c>
      <c r="E7130" s="258">
        <v>5.16</v>
      </c>
      <c r="F7130" s="258" t="s">
        <v>3644</v>
      </c>
      <c r="G7130" s="259">
        <f>ROUND(Table3[[#This Row],[Net]],3)</f>
        <v>5.16</v>
      </c>
    </row>
    <row r="7131" spans="1:7">
      <c r="A7131" s="258" t="s">
        <v>8020</v>
      </c>
      <c r="B7131" s="258" t="s">
        <v>9838</v>
      </c>
      <c r="C7131" s="258">
        <v>2020</v>
      </c>
      <c r="D7131" s="258" t="s">
        <v>864</v>
      </c>
      <c r="E7131" s="258">
        <v>44.759999999999991</v>
      </c>
      <c r="F7131" s="258" t="s">
        <v>3644</v>
      </c>
      <c r="G7131" s="259">
        <f>ROUND(Table3[[#This Row],[Net]],3)</f>
        <v>44.76</v>
      </c>
    </row>
    <row r="7132" spans="1:7">
      <c r="A7132" s="258" t="s">
        <v>8021</v>
      </c>
      <c r="B7132" s="258" t="s">
        <v>9838</v>
      </c>
      <c r="C7132" s="258">
        <v>2020</v>
      </c>
      <c r="D7132" s="258" t="s">
        <v>864</v>
      </c>
      <c r="E7132" s="258">
        <v>31.470000000000002</v>
      </c>
      <c r="F7132" s="258" t="s">
        <v>3644</v>
      </c>
      <c r="G7132" s="259">
        <f>ROUND(Table3[[#This Row],[Net]],3)</f>
        <v>31.47</v>
      </c>
    </row>
    <row r="7133" spans="1:7">
      <c r="A7133" s="258" t="s">
        <v>8022</v>
      </c>
      <c r="B7133" s="258" t="s">
        <v>9838</v>
      </c>
      <c r="C7133" s="258">
        <v>2020</v>
      </c>
      <c r="D7133" s="258" t="s">
        <v>864</v>
      </c>
      <c r="E7133" s="258">
        <v>154.42000000000002</v>
      </c>
      <c r="F7133" s="258" t="s">
        <v>3644</v>
      </c>
      <c r="G7133" s="259">
        <f>ROUND(Table3[[#This Row],[Net]],3)</f>
        <v>154.41999999999999</v>
      </c>
    </row>
    <row r="7134" spans="1:7">
      <c r="A7134" s="258" t="s">
        <v>8023</v>
      </c>
      <c r="B7134" s="258" t="s">
        <v>9838</v>
      </c>
      <c r="C7134" s="258">
        <v>2020</v>
      </c>
      <c r="D7134" s="258" t="s">
        <v>864</v>
      </c>
      <c r="E7134" s="258">
        <v>63.239999999999995</v>
      </c>
      <c r="F7134" s="258" t="s">
        <v>3644</v>
      </c>
      <c r="G7134" s="259">
        <f>ROUND(Table3[[#This Row],[Net]],3)</f>
        <v>63.24</v>
      </c>
    </row>
    <row r="7135" spans="1:7">
      <c r="A7135" s="258" t="s">
        <v>8024</v>
      </c>
      <c r="B7135" s="258" t="s">
        <v>9838</v>
      </c>
      <c r="C7135" s="258">
        <v>2020</v>
      </c>
      <c r="D7135" s="258" t="s">
        <v>864</v>
      </c>
      <c r="E7135" s="258">
        <v>40.15</v>
      </c>
      <c r="F7135" s="258" t="s">
        <v>3644</v>
      </c>
      <c r="G7135" s="259">
        <f>ROUND(Table3[[#This Row],[Net]],3)</f>
        <v>40.15</v>
      </c>
    </row>
    <row r="7136" spans="1:7">
      <c r="A7136" s="258" t="s">
        <v>8025</v>
      </c>
      <c r="B7136" s="258" t="s">
        <v>9838</v>
      </c>
      <c r="C7136" s="258">
        <v>2020</v>
      </c>
      <c r="D7136" s="258" t="s">
        <v>864</v>
      </c>
      <c r="E7136" s="258">
        <v>83.36</v>
      </c>
      <c r="F7136" s="258" t="s">
        <v>3644</v>
      </c>
      <c r="G7136" s="259">
        <f>ROUND(Table3[[#This Row],[Net]],3)</f>
        <v>83.36</v>
      </c>
    </row>
    <row r="7137" spans="1:7">
      <c r="A7137" s="258" t="s">
        <v>8026</v>
      </c>
      <c r="B7137" s="258" t="s">
        <v>9838</v>
      </c>
      <c r="C7137" s="258">
        <v>2020</v>
      </c>
      <c r="D7137" s="258" t="s">
        <v>864</v>
      </c>
      <c r="E7137" s="258">
        <v>142.57</v>
      </c>
      <c r="F7137" s="258" t="s">
        <v>3644</v>
      </c>
      <c r="G7137" s="259">
        <f>ROUND(Table3[[#This Row],[Net]],3)</f>
        <v>142.57</v>
      </c>
    </row>
    <row r="7138" spans="1:7">
      <c r="A7138" s="258" t="s">
        <v>8027</v>
      </c>
      <c r="B7138" s="258" t="s">
        <v>9838</v>
      </c>
      <c r="C7138" s="258">
        <v>2020</v>
      </c>
      <c r="D7138" s="258" t="s">
        <v>864</v>
      </c>
      <c r="E7138" s="258">
        <v>96.63</v>
      </c>
      <c r="F7138" s="258" t="s">
        <v>3644</v>
      </c>
      <c r="G7138" s="259">
        <f>ROUND(Table3[[#This Row],[Net]],3)</f>
        <v>96.63</v>
      </c>
    </row>
    <row r="7139" spans="1:7">
      <c r="A7139" s="258" t="s">
        <v>8028</v>
      </c>
      <c r="B7139" s="258" t="s">
        <v>9838</v>
      </c>
      <c r="C7139" s="258">
        <v>2020</v>
      </c>
      <c r="D7139" s="258" t="s">
        <v>864</v>
      </c>
      <c r="E7139" s="258">
        <v>34.459999999999994</v>
      </c>
      <c r="F7139" s="258" t="s">
        <v>3644</v>
      </c>
      <c r="G7139" s="259">
        <f>ROUND(Table3[[#This Row],[Net]],3)</f>
        <v>34.46</v>
      </c>
    </row>
    <row r="7140" spans="1:7">
      <c r="A7140" s="258" t="s">
        <v>8029</v>
      </c>
      <c r="B7140" s="258" t="s">
        <v>9838</v>
      </c>
      <c r="C7140" s="258">
        <v>2020</v>
      </c>
      <c r="D7140" s="258" t="s">
        <v>864</v>
      </c>
      <c r="E7140" s="258">
        <v>61.95</v>
      </c>
      <c r="F7140" s="258" t="s">
        <v>3644</v>
      </c>
      <c r="G7140" s="259">
        <f>ROUND(Table3[[#This Row],[Net]],3)</f>
        <v>61.95</v>
      </c>
    </row>
    <row r="7141" spans="1:7">
      <c r="A7141" s="258" t="s">
        <v>8030</v>
      </c>
      <c r="B7141" s="258" t="s">
        <v>9838</v>
      </c>
      <c r="C7141" s="258">
        <v>2020</v>
      </c>
      <c r="D7141" s="258" t="s">
        <v>864</v>
      </c>
      <c r="E7141" s="258">
        <v>10.42</v>
      </c>
      <c r="F7141" s="258" t="s">
        <v>3644</v>
      </c>
      <c r="G7141" s="259">
        <f>ROUND(Table3[[#This Row],[Net]],3)</f>
        <v>10.42</v>
      </c>
    </row>
    <row r="7142" spans="1:7">
      <c r="A7142" s="258" t="s">
        <v>8031</v>
      </c>
      <c r="B7142" s="258" t="s">
        <v>9838</v>
      </c>
      <c r="C7142" s="258">
        <v>2020</v>
      </c>
      <c r="D7142" s="258" t="s">
        <v>864</v>
      </c>
      <c r="E7142" s="258">
        <v>30.599999999999998</v>
      </c>
      <c r="F7142" s="258" t="s">
        <v>3644</v>
      </c>
      <c r="G7142" s="259">
        <f>ROUND(Table3[[#This Row],[Net]],3)</f>
        <v>30.6</v>
      </c>
    </row>
    <row r="7143" spans="1:7">
      <c r="A7143" s="258" t="s">
        <v>8032</v>
      </c>
      <c r="B7143" s="258" t="s">
        <v>9838</v>
      </c>
      <c r="C7143" s="258">
        <v>2020</v>
      </c>
      <c r="D7143" s="258" t="s">
        <v>864</v>
      </c>
      <c r="E7143" s="258">
        <v>35.200000000000003</v>
      </c>
      <c r="F7143" s="258" t="s">
        <v>3644</v>
      </c>
      <c r="G7143" s="259">
        <f>ROUND(Table3[[#This Row],[Net]],3)</f>
        <v>35.200000000000003</v>
      </c>
    </row>
    <row r="7144" spans="1:7">
      <c r="A7144" s="258" t="s">
        <v>8033</v>
      </c>
      <c r="B7144" s="258" t="s">
        <v>9838</v>
      </c>
      <c r="C7144" s="258">
        <v>2020</v>
      </c>
      <c r="D7144" s="258" t="s">
        <v>864</v>
      </c>
      <c r="E7144" s="258">
        <v>39.839999999999996</v>
      </c>
      <c r="F7144" s="258" t="s">
        <v>3644</v>
      </c>
      <c r="G7144" s="259">
        <f>ROUND(Table3[[#This Row],[Net]],3)</f>
        <v>39.840000000000003</v>
      </c>
    </row>
    <row r="7145" spans="1:7">
      <c r="A7145" s="258" t="s">
        <v>8034</v>
      </c>
      <c r="B7145" s="258" t="s">
        <v>9838</v>
      </c>
      <c r="C7145" s="258">
        <v>2020</v>
      </c>
      <c r="D7145" s="258" t="s">
        <v>864</v>
      </c>
      <c r="E7145" s="258">
        <v>11.61</v>
      </c>
      <c r="F7145" s="258" t="s">
        <v>3644</v>
      </c>
      <c r="G7145" s="259">
        <f>ROUND(Table3[[#This Row],[Net]],3)</f>
        <v>11.61</v>
      </c>
    </row>
    <row r="7146" spans="1:7">
      <c r="A7146" s="258" t="s">
        <v>8035</v>
      </c>
      <c r="B7146" s="258" t="s">
        <v>9838</v>
      </c>
      <c r="C7146" s="258">
        <v>2020</v>
      </c>
      <c r="D7146" s="258" t="s">
        <v>864</v>
      </c>
      <c r="E7146" s="258">
        <v>55.96</v>
      </c>
      <c r="F7146" s="258" t="s">
        <v>3644</v>
      </c>
      <c r="G7146" s="259">
        <f>ROUND(Table3[[#This Row],[Net]],3)</f>
        <v>55.96</v>
      </c>
    </row>
    <row r="7147" spans="1:7">
      <c r="A7147" s="258" t="s">
        <v>8036</v>
      </c>
      <c r="B7147" s="258" t="s">
        <v>9838</v>
      </c>
      <c r="C7147" s="258">
        <v>2020</v>
      </c>
      <c r="D7147" s="258" t="s">
        <v>864</v>
      </c>
      <c r="E7147" s="258">
        <v>241.25</v>
      </c>
      <c r="F7147" s="258" t="s">
        <v>3644</v>
      </c>
      <c r="G7147" s="259">
        <f>ROUND(Table3[[#This Row],[Net]],3)</f>
        <v>241.25</v>
      </c>
    </row>
    <row r="7148" spans="1:7">
      <c r="A7148" s="258" t="s">
        <v>8037</v>
      </c>
      <c r="B7148" s="258" t="s">
        <v>9838</v>
      </c>
      <c r="C7148" s="258">
        <v>2020</v>
      </c>
      <c r="D7148" s="258" t="s">
        <v>864</v>
      </c>
      <c r="E7148" s="258">
        <v>34.049999999999997</v>
      </c>
      <c r="F7148" s="258" t="s">
        <v>3644</v>
      </c>
      <c r="G7148" s="259">
        <f>ROUND(Table3[[#This Row],[Net]],3)</f>
        <v>34.049999999999997</v>
      </c>
    </row>
    <row r="7149" spans="1:7">
      <c r="A7149" s="258" t="s">
        <v>8038</v>
      </c>
      <c r="B7149" s="258" t="s">
        <v>9838</v>
      </c>
      <c r="C7149" s="258">
        <v>2020</v>
      </c>
      <c r="D7149" s="258" t="s">
        <v>864</v>
      </c>
      <c r="E7149" s="258">
        <v>118.30000000000001</v>
      </c>
      <c r="F7149" s="258" t="s">
        <v>3644</v>
      </c>
      <c r="G7149" s="259">
        <f>ROUND(Table3[[#This Row],[Net]],3)</f>
        <v>118.3</v>
      </c>
    </row>
    <row r="7150" spans="1:7">
      <c r="A7150" s="258" t="s">
        <v>8039</v>
      </c>
      <c r="B7150" s="258" t="s">
        <v>9838</v>
      </c>
      <c r="C7150" s="258">
        <v>2020</v>
      </c>
      <c r="D7150" s="258" t="s">
        <v>864</v>
      </c>
      <c r="E7150" s="258">
        <v>150.14999999999998</v>
      </c>
      <c r="F7150" s="258" t="s">
        <v>3644</v>
      </c>
      <c r="G7150" s="259">
        <f>ROUND(Table3[[#This Row],[Net]],3)</f>
        <v>150.15</v>
      </c>
    </row>
    <row r="7151" spans="1:7">
      <c r="A7151" s="258" t="s">
        <v>8040</v>
      </c>
      <c r="B7151" s="258" t="s">
        <v>9838</v>
      </c>
      <c r="C7151" s="258">
        <v>2020</v>
      </c>
      <c r="D7151" s="258" t="s">
        <v>864</v>
      </c>
      <c r="E7151" s="258">
        <v>61.47</v>
      </c>
      <c r="F7151" s="258" t="s">
        <v>3644</v>
      </c>
      <c r="G7151" s="259">
        <f>ROUND(Table3[[#This Row],[Net]],3)</f>
        <v>61.47</v>
      </c>
    </row>
    <row r="7152" spans="1:7">
      <c r="A7152" s="258" t="s">
        <v>8041</v>
      </c>
      <c r="B7152" s="258" t="s">
        <v>9838</v>
      </c>
      <c r="C7152" s="258">
        <v>2020</v>
      </c>
      <c r="D7152" s="258" t="s">
        <v>864</v>
      </c>
      <c r="E7152" s="258">
        <v>63.73</v>
      </c>
      <c r="F7152" s="258" t="s">
        <v>3644</v>
      </c>
      <c r="G7152" s="259">
        <f>ROUND(Table3[[#This Row],[Net]],3)</f>
        <v>63.73</v>
      </c>
    </row>
    <row r="7153" spans="1:7">
      <c r="A7153" s="258" t="s">
        <v>8042</v>
      </c>
      <c r="B7153" s="258" t="s">
        <v>9838</v>
      </c>
      <c r="C7153" s="258">
        <v>2020</v>
      </c>
      <c r="D7153" s="258" t="s">
        <v>864</v>
      </c>
      <c r="E7153" s="258">
        <v>181.42</v>
      </c>
      <c r="F7153" s="258" t="s">
        <v>3644</v>
      </c>
      <c r="G7153" s="259">
        <f>ROUND(Table3[[#This Row],[Net]],3)</f>
        <v>181.42</v>
      </c>
    </row>
    <row r="7154" spans="1:7">
      <c r="A7154" s="258" t="s">
        <v>8043</v>
      </c>
      <c r="B7154" s="258" t="s">
        <v>9838</v>
      </c>
      <c r="C7154" s="258">
        <v>2020</v>
      </c>
      <c r="D7154" s="258" t="s">
        <v>864</v>
      </c>
      <c r="E7154" s="258">
        <v>65.13</v>
      </c>
      <c r="F7154" s="258" t="s">
        <v>3644</v>
      </c>
      <c r="G7154" s="259">
        <f>ROUND(Table3[[#This Row],[Net]],3)</f>
        <v>65.13</v>
      </c>
    </row>
    <row r="7155" spans="1:7">
      <c r="A7155" s="258" t="s">
        <v>8044</v>
      </c>
      <c r="B7155" s="258" t="s">
        <v>9838</v>
      </c>
      <c r="C7155" s="258">
        <v>2020</v>
      </c>
      <c r="D7155" s="258" t="s">
        <v>864</v>
      </c>
      <c r="E7155" s="258">
        <v>63.41</v>
      </c>
      <c r="F7155" s="258" t="s">
        <v>3644</v>
      </c>
      <c r="G7155" s="259">
        <f>ROUND(Table3[[#This Row],[Net]],3)</f>
        <v>63.41</v>
      </c>
    </row>
    <row r="7156" spans="1:7">
      <c r="A7156" s="258" t="s">
        <v>8045</v>
      </c>
      <c r="B7156" s="258" t="s">
        <v>9838</v>
      </c>
      <c r="C7156" s="258">
        <v>2020</v>
      </c>
      <c r="D7156" s="258" t="s">
        <v>864</v>
      </c>
      <c r="E7156" s="258">
        <v>95.91</v>
      </c>
      <c r="F7156" s="258" t="s">
        <v>3644</v>
      </c>
      <c r="G7156" s="259">
        <f>ROUND(Table3[[#This Row],[Net]],3)</f>
        <v>95.91</v>
      </c>
    </row>
    <row r="7157" spans="1:7">
      <c r="A7157" s="258" t="s">
        <v>8046</v>
      </c>
      <c r="B7157" s="258" t="s">
        <v>9838</v>
      </c>
      <c r="C7157" s="258">
        <v>2020</v>
      </c>
      <c r="D7157" s="258" t="s">
        <v>864</v>
      </c>
      <c r="E7157" s="258">
        <v>86.610000000000014</v>
      </c>
      <c r="F7157" s="258" t="s">
        <v>3644</v>
      </c>
      <c r="G7157" s="259">
        <f>ROUND(Table3[[#This Row],[Net]],3)</f>
        <v>86.61</v>
      </c>
    </row>
    <row r="7158" spans="1:7">
      <c r="A7158" s="258" t="s">
        <v>8047</v>
      </c>
      <c r="B7158" s="258" t="s">
        <v>9838</v>
      </c>
      <c r="C7158" s="258">
        <v>2020</v>
      </c>
      <c r="D7158" s="258" t="s">
        <v>864</v>
      </c>
      <c r="E7158" s="258">
        <v>143.77999999999997</v>
      </c>
      <c r="F7158" s="258" t="s">
        <v>3644</v>
      </c>
      <c r="G7158" s="259">
        <f>ROUND(Table3[[#This Row],[Net]],3)</f>
        <v>143.78</v>
      </c>
    </row>
    <row r="7159" spans="1:7">
      <c r="A7159" s="258" t="s">
        <v>8048</v>
      </c>
      <c r="B7159" s="258" t="s">
        <v>9838</v>
      </c>
      <c r="C7159" s="258">
        <v>2020</v>
      </c>
      <c r="D7159" s="258" t="s">
        <v>864</v>
      </c>
      <c r="E7159" s="258">
        <v>16.7</v>
      </c>
      <c r="F7159" s="258" t="s">
        <v>3644</v>
      </c>
      <c r="G7159" s="259">
        <f>ROUND(Table3[[#This Row],[Net]],3)</f>
        <v>16.7</v>
      </c>
    </row>
    <row r="7160" spans="1:7">
      <c r="A7160" s="258" t="s">
        <v>8049</v>
      </c>
      <c r="B7160" s="258" t="s">
        <v>9838</v>
      </c>
      <c r="C7160" s="258">
        <v>2020</v>
      </c>
      <c r="D7160" s="258" t="s">
        <v>864</v>
      </c>
      <c r="E7160" s="258">
        <v>43</v>
      </c>
      <c r="F7160" s="258" t="s">
        <v>3644</v>
      </c>
      <c r="G7160" s="259">
        <f>ROUND(Table3[[#This Row],[Net]],3)</f>
        <v>43</v>
      </c>
    </row>
    <row r="7161" spans="1:7">
      <c r="A7161" s="258" t="s">
        <v>8050</v>
      </c>
      <c r="B7161" s="258" t="s">
        <v>9838</v>
      </c>
      <c r="C7161" s="258">
        <v>2020</v>
      </c>
      <c r="D7161" s="258" t="s">
        <v>864</v>
      </c>
      <c r="E7161" s="258">
        <v>159.91</v>
      </c>
      <c r="F7161" s="258" t="s">
        <v>3644</v>
      </c>
      <c r="G7161" s="259">
        <f>ROUND(Table3[[#This Row],[Net]],3)</f>
        <v>159.91</v>
      </c>
    </row>
    <row r="7162" spans="1:7">
      <c r="A7162" s="258" t="s">
        <v>8051</v>
      </c>
      <c r="B7162" s="258" t="s">
        <v>9838</v>
      </c>
      <c r="C7162" s="258">
        <v>2020</v>
      </c>
      <c r="D7162" s="258" t="s">
        <v>864</v>
      </c>
      <c r="E7162" s="258">
        <v>52.94</v>
      </c>
      <c r="F7162" s="258" t="s">
        <v>3644</v>
      </c>
      <c r="G7162" s="259">
        <f>ROUND(Table3[[#This Row],[Net]],3)</f>
        <v>52.94</v>
      </c>
    </row>
    <row r="7163" spans="1:7">
      <c r="A7163" s="258" t="s">
        <v>8052</v>
      </c>
      <c r="B7163" s="258" t="s">
        <v>9838</v>
      </c>
      <c r="C7163" s="258">
        <v>2020</v>
      </c>
      <c r="D7163" s="258" t="s">
        <v>864</v>
      </c>
      <c r="E7163" s="258">
        <v>53.070000000000007</v>
      </c>
      <c r="F7163" s="258" t="s">
        <v>3644</v>
      </c>
      <c r="G7163" s="259">
        <f>ROUND(Table3[[#This Row],[Net]],3)</f>
        <v>53.07</v>
      </c>
    </row>
    <row r="7164" spans="1:7">
      <c r="A7164" s="258" t="s">
        <v>8053</v>
      </c>
      <c r="B7164" s="258" t="s">
        <v>9838</v>
      </c>
      <c r="C7164" s="258">
        <v>2020</v>
      </c>
      <c r="D7164" s="258" t="s">
        <v>864</v>
      </c>
      <c r="E7164" s="258">
        <v>3.77</v>
      </c>
      <c r="F7164" s="258" t="s">
        <v>3644</v>
      </c>
      <c r="G7164" s="259">
        <f>ROUND(Table3[[#This Row],[Net]],3)</f>
        <v>3.77</v>
      </c>
    </row>
    <row r="7165" spans="1:7">
      <c r="A7165" s="258" t="s">
        <v>8054</v>
      </c>
      <c r="B7165" s="258" t="s">
        <v>9838</v>
      </c>
      <c r="C7165" s="258">
        <v>2020</v>
      </c>
      <c r="D7165" s="258" t="s">
        <v>864</v>
      </c>
      <c r="E7165" s="258">
        <v>19.8</v>
      </c>
      <c r="F7165" s="258" t="s">
        <v>3644</v>
      </c>
      <c r="G7165" s="259">
        <f>ROUND(Table3[[#This Row],[Net]],3)</f>
        <v>19.8</v>
      </c>
    </row>
    <row r="7166" spans="1:7">
      <c r="A7166" s="258" t="s">
        <v>8055</v>
      </c>
      <c r="B7166" s="258" t="s">
        <v>9838</v>
      </c>
      <c r="C7166" s="258">
        <v>2020</v>
      </c>
      <c r="D7166" s="258" t="s">
        <v>864</v>
      </c>
      <c r="E7166" s="258">
        <v>112.38</v>
      </c>
      <c r="F7166" s="258" t="s">
        <v>3644</v>
      </c>
      <c r="G7166" s="259">
        <f>ROUND(Table3[[#This Row],[Net]],3)</f>
        <v>112.38</v>
      </c>
    </row>
    <row r="7167" spans="1:7">
      <c r="A7167" s="258" t="s">
        <v>8056</v>
      </c>
      <c r="B7167" s="258" t="s">
        <v>9838</v>
      </c>
      <c r="C7167" s="258">
        <v>2020</v>
      </c>
      <c r="D7167" s="258" t="s">
        <v>864</v>
      </c>
      <c r="E7167" s="258">
        <v>72.210000000000008</v>
      </c>
      <c r="F7167" s="258" t="s">
        <v>3644</v>
      </c>
      <c r="G7167" s="259">
        <f>ROUND(Table3[[#This Row],[Net]],3)</f>
        <v>72.209999999999994</v>
      </c>
    </row>
    <row r="7168" spans="1:7">
      <c r="A7168" s="258" t="s">
        <v>8057</v>
      </c>
      <c r="B7168" s="258" t="s">
        <v>9838</v>
      </c>
      <c r="C7168" s="258">
        <v>2020</v>
      </c>
      <c r="D7168" s="258" t="s">
        <v>864</v>
      </c>
      <c r="E7168" s="258">
        <v>63.400000000000006</v>
      </c>
      <c r="F7168" s="258" t="s">
        <v>3644</v>
      </c>
      <c r="G7168" s="259">
        <f>ROUND(Table3[[#This Row],[Net]],3)</f>
        <v>63.4</v>
      </c>
    </row>
    <row r="7169" spans="1:7">
      <c r="A7169" s="258" t="s">
        <v>8058</v>
      </c>
      <c r="B7169" s="258" t="s">
        <v>9838</v>
      </c>
      <c r="C7169" s="258">
        <v>2020</v>
      </c>
      <c r="D7169" s="258" t="s">
        <v>864</v>
      </c>
      <c r="E7169" s="258">
        <v>58.620000000000005</v>
      </c>
      <c r="F7169" s="258" t="s">
        <v>3644</v>
      </c>
      <c r="G7169" s="259">
        <f>ROUND(Table3[[#This Row],[Net]],3)</f>
        <v>58.62</v>
      </c>
    </row>
    <row r="7170" spans="1:7">
      <c r="A7170" s="258" t="s">
        <v>8059</v>
      </c>
      <c r="B7170" s="258" t="s">
        <v>9838</v>
      </c>
      <c r="C7170" s="258">
        <v>2020</v>
      </c>
      <c r="D7170" s="258" t="s">
        <v>864</v>
      </c>
      <c r="E7170" s="258">
        <v>69.88</v>
      </c>
      <c r="F7170" s="258" t="s">
        <v>3644</v>
      </c>
      <c r="G7170" s="259">
        <f>ROUND(Table3[[#This Row],[Net]],3)</f>
        <v>69.88</v>
      </c>
    </row>
    <row r="7171" spans="1:7">
      <c r="A7171" s="258" t="s">
        <v>8060</v>
      </c>
      <c r="B7171" s="258" t="s">
        <v>9838</v>
      </c>
      <c r="C7171" s="258">
        <v>2020</v>
      </c>
      <c r="D7171" s="258" t="s">
        <v>864</v>
      </c>
      <c r="E7171" s="258">
        <v>65.03</v>
      </c>
      <c r="F7171" s="258" t="s">
        <v>3644</v>
      </c>
      <c r="G7171" s="259">
        <f>ROUND(Table3[[#This Row],[Net]],3)</f>
        <v>65.03</v>
      </c>
    </row>
    <row r="7172" spans="1:7">
      <c r="A7172" s="258" t="s">
        <v>8061</v>
      </c>
      <c r="B7172" s="258" t="s">
        <v>9838</v>
      </c>
      <c r="C7172" s="258">
        <v>2020</v>
      </c>
      <c r="D7172" s="258" t="s">
        <v>864</v>
      </c>
      <c r="E7172" s="258">
        <v>86.22999999999999</v>
      </c>
      <c r="F7172" s="258" t="s">
        <v>3644</v>
      </c>
      <c r="G7172" s="259">
        <f>ROUND(Table3[[#This Row],[Net]],3)</f>
        <v>86.23</v>
      </c>
    </row>
    <row r="7173" spans="1:7">
      <c r="A7173" s="258" t="s">
        <v>8062</v>
      </c>
      <c r="B7173" s="258" t="s">
        <v>9838</v>
      </c>
      <c r="C7173" s="258">
        <v>2020</v>
      </c>
      <c r="D7173" s="258" t="s">
        <v>864</v>
      </c>
      <c r="E7173" s="258">
        <v>20.689999999999998</v>
      </c>
      <c r="F7173" s="258" t="s">
        <v>3644</v>
      </c>
      <c r="G7173" s="259">
        <f>ROUND(Table3[[#This Row],[Net]],3)</f>
        <v>20.69</v>
      </c>
    </row>
    <row r="7174" spans="1:7">
      <c r="A7174" s="258" t="s">
        <v>8063</v>
      </c>
      <c r="B7174" s="258" t="s">
        <v>9838</v>
      </c>
      <c r="C7174" s="258">
        <v>2020</v>
      </c>
      <c r="D7174" s="258" t="s">
        <v>864</v>
      </c>
      <c r="E7174" s="258">
        <v>17.77</v>
      </c>
      <c r="F7174" s="258" t="s">
        <v>3644</v>
      </c>
      <c r="G7174" s="259">
        <f>ROUND(Table3[[#This Row],[Net]],3)</f>
        <v>17.77</v>
      </c>
    </row>
    <row r="7175" spans="1:7">
      <c r="A7175" s="258" t="s">
        <v>8064</v>
      </c>
      <c r="B7175" s="258" t="s">
        <v>9838</v>
      </c>
      <c r="C7175" s="258">
        <v>2020</v>
      </c>
      <c r="D7175" s="258" t="s">
        <v>864</v>
      </c>
      <c r="E7175" s="258">
        <v>22.4</v>
      </c>
      <c r="F7175" s="258" t="s">
        <v>3644</v>
      </c>
      <c r="G7175" s="259">
        <f>ROUND(Table3[[#This Row],[Net]],3)</f>
        <v>22.4</v>
      </c>
    </row>
    <row r="7176" spans="1:7">
      <c r="A7176" s="258" t="s">
        <v>8065</v>
      </c>
      <c r="B7176" s="258" t="s">
        <v>9838</v>
      </c>
      <c r="C7176" s="258">
        <v>2020</v>
      </c>
      <c r="D7176" s="258" t="s">
        <v>864</v>
      </c>
      <c r="E7176" s="258">
        <v>55.739999999999995</v>
      </c>
      <c r="F7176" s="258" t="s">
        <v>3644</v>
      </c>
      <c r="G7176" s="259">
        <f>ROUND(Table3[[#This Row],[Net]],3)</f>
        <v>55.74</v>
      </c>
    </row>
    <row r="7177" spans="1:7">
      <c r="A7177" s="258" t="s">
        <v>8066</v>
      </c>
      <c r="B7177" s="258" t="s">
        <v>9838</v>
      </c>
      <c r="C7177" s="258">
        <v>2020</v>
      </c>
      <c r="D7177" s="258" t="s">
        <v>864</v>
      </c>
      <c r="E7177" s="258">
        <v>3.84</v>
      </c>
      <c r="F7177" s="258" t="s">
        <v>3644</v>
      </c>
      <c r="G7177" s="259">
        <f>ROUND(Table3[[#This Row],[Net]],3)</f>
        <v>3.84</v>
      </c>
    </row>
    <row r="7178" spans="1:7">
      <c r="A7178" s="258" t="s">
        <v>8067</v>
      </c>
      <c r="B7178" s="258" t="s">
        <v>9838</v>
      </c>
      <c r="C7178" s="258">
        <v>2020</v>
      </c>
      <c r="D7178" s="258" t="s">
        <v>864</v>
      </c>
      <c r="E7178" s="258">
        <v>64.610000000000014</v>
      </c>
      <c r="F7178" s="258" t="s">
        <v>3644</v>
      </c>
      <c r="G7178" s="259">
        <f>ROUND(Table3[[#This Row],[Net]],3)</f>
        <v>64.61</v>
      </c>
    </row>
    <row r="7179" spans="1:7">
      <c r="A7179" s="258" t="s">
        <v>8068</v>
      </c>
      <c r="B7179" s="258" t="s">
        <v>9838</v>
      </c>
      <c r="C7179" s="258">
        <v>2020</v>
      </c>
      <c r="D7179" s="258" t="s">
        <v>864</v>
      </c>
      <c r="E7179" s="258">
        <v>60.86</v>
      </c>
      <c r="F7179" s="258" t="s">
        <v>3644</v>
      </c>
      <c r="G7179" s="259">
        <f>ROUND(Table3[[#This Row],[Net]],3)</f>
        <v>60.86</v>
      </c>
    </row>
    <row r="7180" spans="1:7">
      <c r="A7180" s="258" t="s">
        <v>8069</v>
      </c>
      <c r="B7180" s="258" t="s">
        <v>9838</v>
      </c>
      <c r="C7180" s="258">
        <v>2020</v>
      </c>
      <c r="D7180" s="258" t="s">
        <v>864</v>
      </c>
      <c r="E7180" s="258">
        <v>95.1</v>
      </c>
      <c r="F7180" s="258" t="s">
        <v>3644</v>
      </c>
      <c r="G7180" s="259">
        <f>ROUND(Table3[[#This Row],[Net]],3)</f>
        <v>95.1</v>
      </c>
    </row>
    <row r="7181" spans="1:7">
      <c r="A7181" s="258" t="s">
        <v>8070</v>
      </c>
      <c r="B7181" s="258" t="s">
        <v>9838</v>
      </c>
      <c r="C7181" s="258">
        <v>2020</v>
      </c>
      <c r="D7181" s="258" t="s">
        <v>864</v>
      </c>
      <c r="E7181" s="258">
        <v>14.8</v>
      </c>
      <c r="F7181" s="258" t="s">
        <v>3644</v>
      </c>
      <c r="G7181" s="259">
        <f>ROUND(Table3[[#This Row],[Net]],3)</f>
        <v>14.8</v>
      </c>
    </row>
    <row r="7182" spans="1:7">
      <c r="A7182" s="258" t="s">
        <v>8071</v>
      </c>
      <c r="B7182" s="258" t="s">
        <v>9838</v>
      </c>
      <c r="C7182" s="258">
        <v>2020</v>
      </c>
      <c r="D7182" s="258" t="s">
        <v>864</v>
      </c>
      <c r="E7182" s="258">
        <v>175.73000000000002</v>
      </c>
      <c r="F7182" s="258" t="s">
        <v>3644</v>
      </c>
      <c r="G7182" s="259">
        <f>ROUND(Table3[[#This Row],[Net]],3)</f>
        <v>175.73</v>
      </c>
    </row>
    <row r="7183" spans="1:7">
      <c r="A7183" s="258" t="s">
        <v>8072</v>
      </c>
      <c r="B7183" s="258" t="s">
        <v>9838</v>
      </c>
      <c r="C7183" s="258">
        <v>2020</v>
      </c>
      <c r="D7183" s="258" t="s">
        <v>864</v>
      </c>
      <c r="E7183" s="258">
        <v>38.409999999999997</v>
      </c>
      <c r="F7183" s="258" t="s">
        <v>3644</v>
      </c>
      <c r="G7183" s="259">
        <f>ROUND(Table3[[#This Row],[Net]],3)</f>
        <v>38.409999999999997</v>
      </c>
    </row>
    <row r="7184" spans="1:7">
      <c r="A7184" s="258" t="s">
        <v>8073</v>
      </c>
      <c r="B7184" s="258" t="s">
        <v>9838</v>
      </c>
      <c r="C7184" s="258">
        <v>2020</v>
      </c>
      <c r="D7184" s="258" t="s">
        <v>864</v>
      </c>
      <c r="E7184" s="258">
        <v>112.17</v>
      </c>
      <c r="F7184" s="258" t="s">
        <v>3644</v>
      </c>
      <c r="G7184" s="259">
        <f>ROUND(Table3[[#This Row],[Net]],3)</f>
        <v>112.17</v>
      </c>
    </row>
    <row r="7185" spans="1:7">
      <c r="A7185" s="258" t="s">
        <v>8074</v>
      </c>
      <c r="B7185" s="258" t="s">
        <v>9838</v>
      </c>
      <c r="C7185" s="258">
        <v>2020</v>
      </c>
      <c r="D7185" s="258" t="s">
        <v>864</v>
      </c>
      <c r="E7185" s="258">
        <v>109.75999999999999</v>
      </c>
      <c r="F7185" s="258" t="s">
        <v>3644</v>
      </c>
      <c r="G7185" s="259">
        <f>ROUND(Table3[[#This Row],[Net]],3)</f>
        <v>109.76</v>
      </c>
    </row>
    <row r="7186" spans="1:7">
      <c r="A7186" s="258" t="s">
        <v>8075</v>
      </c>
      <c r="B7186" s="258" t="s">
        <v>9838</v>
      </c>
      <c r="C7186" s="258">
        <v>2020</v>
      </c>
      <c r="D7186" s="258" t="s">
        <v>864</v>
      </c>
      <c r="E7186" s="258">
        <v>47.570000000000007</v>
      </c>
      <c r="F7186" s="258" t="s">
        <v>3644</v>
      </c>
      <c r="G7186" s="259">
        <f>ROUND(Table3[[#This Row],[Net]],3)</f>
        <v>47.57</v>
      </c>
    </row>
    <row r="7187" spans="1:7">
      <c r="A7187" s="258" t="s">
        <v>8076</v>
      </c>
      <c r="B7187" s="258" t="s">
        <v>9838</v>
      </c>
      <c r="C7187" s="258">
        <v>2020</v>
      </c>
      <c r="D7187" s="258" t="s">
        <v>864</v>
      </c>
      <c r="E7187" s="258">
        <v>14.19</v>
      </c>
      <c r="F7187" s="258" t="s">
        <v>3644</v>
      </c>
      <c r="G7187" s="259">
        <f>ROUND(Table3[[#This Row],[Net]],3)</f>
        <v>14.19</v>
      </c>
    </row>
    <row r="7188" spans="1:7">
      <c r="A7188" s="258" t="s">
        <v>8077</v>
      </c>
      <c r="B7188" s="258" t="s">
        <v>9838</v>
      </c>
      <c r="C7188" s="258">
        <v>2020</v>
      </c>
      <c r="D7188" s="258" t="s">
        <v>864</v>
      </c>
      <c r="E7188" s="258">
        <v>81.900000000000006</v>
      </c>
      <c r="F7188" s="258" t="s">
        <v>3644</v>
      </c>
      <c r="G7188" s="259">
        <f>ROUND(Table3[[#This Row],[Net]],3)</f>
        <v>81.900000000000006</v>
      </c>
    </row>
    <row r="7189" spans="1:7">
      <c r="A7189" s="258" t="s">
        <v>8078</v>
      </c>
      <c r="B7189" s="258" t="s">
        <v>9838</v>
      </c>
      <c r="C7189" s="258">
        <v>2020</v>
      </c>
      <c r="D7189" s="258" t="s">
        <v>864</v>
      </c>
      <c r="E7189" s="258">
        <v>37.050000000000004</v>
      </c>
      <c r="F7189" s="258" t="s">
        <v>3644</v>
      </c>
      <c r="G7189" s="259">
        <f>ROUND(Table3[[#This Row],[Net]],3)</f>
        <v>37.049999999999997</v>
      </c>
    </row>
    <row r="7190" spans="1:7">
      <c r="A7190" s="258" t="s">
        <v>8079</v>
      </c>
      <c r="B7190" s="258" t="s">
        <v>9838</v>
      </c>
      <c r="C7190" s="258">
        <v>2020</v>
      </c>
      <c r="D7190" s="258" t="s">
        <v>864</v>
      </c>
      <c r="E7190" s="258">
        <v>29.779999999999998</v>
      </c>
      <c r="F7190" s="258" t="s">
        <v>3644</v>
      </c>
      <c r="G7190" s="259">
        <f>ROUND(Table3[[#This Row],[Net]],3)</f>
        <v>29.78</v>
      </c>
    </row>
    <row r="7191" spans="1:7">
      <c r="A7191" s="258" t="s">
        <v>8080</v>
      </c>
      <c r="B7191" s="258" t="s">
        <v>9838</v>
      </c>
      <c r="C7191" s="258">
        <v>2020</v>
      </c>
      <c r="D7191" s="258" t="s">
        <v>864</v>
      </c>
      <c r="E7191" s="258">
        <v>33.74</v>
      </c>
      <c r="F7191" s="258" t="s">
        <v>3644</v>
      </c>
      <c r="G7191" s="259">
        <f>ROUND(Table3[[#This Row],[Net]],3)</f>
        <v>33.74</v>
      </c>
    </row>
    <row r="7192" spans="1:7">
      <c r="A7192" s="258" t="s">
        <v>8081</v>
      </c>
      <c r="B7192" s="258" t="s">
        <v>9838</v>
      </c>
      <c r="C7192" s="258">
        <v>2020</v>
      </c>
      <c r="D7192" s="258" t="s">
        <v>864</v>
      </c>
      <c r="E7192" s="258">
        <v>309.35999999999996</v>
      </c>
      <c r="F7192" s="258" t="s">
        <v>3644</v>
      </c>
      <c r="G7192" s="259">
        <f>ROUND(Table3[[#This Row],[Net]],3)</f>
        <v>309.36</v>
      </c>
    </row>
    <row r="7193" spans="1:7">
      <c r="A7193" s="258" t="s">
        <v>8082</v>
      </c>
      <c r="B7193" s="258" t="s">
        <v>9838</v>
      </c>
      <c r="C7193" s="258">
        <v>2020</v>
      </c>
      <c r="D7193" s="258" t="s">
        <v>864</v>
      </c>
      <c r="E7193" s="258">
        <v>36.29</v>
      </c>
      <c r="F7193" s="258" t="s">
        <v>3644</v>
      </c>
      <c r="G7193" s="259">
        <f>ROUND(Table3[[#This Row],[Net]],3)</f>
        <v>36.29</v>
      </c>
    </row>
    <row r="7194" spans="1:7">
      <c r="A7194" s="258" t="s">
        <v>8083</v>
      </c>
      <c r="B7194" s="258" t="s">
        <v>9838</v>
      </c>
      <c r="C7194" s="258">
        <v>2020</v>
      </c>
      <c r="D7194" s="258" t="s">
        <v>864</v>
      </c>
      <c r="E7194" s="258">
        <v>86.809999999999988</v>
      </c>
      <c r="F7194" s="258" t="s">
        <v>3644</v>
      </c>
      <c r="G7194" s="259">
        <f>ROUND(Table3[[#This Row],[Net]],3)</f>
        <v>86.81</v>
      </c>
    </row>
    <row r="7195" spans="1:7">
      <c r="A7195" s="258" t="s">
        <v>8084</v>
      </c>
      <c r="B7195" s="258" t="s">
        <v>9838</v>
      </c>
      <c r="C7195" s="258">
        <v>2020</v>
      </c>
      <c r="D7195" s="258" t="s">
        <v>864</v>
      </c>
      <c r="E7195" s="258">
        <v>126.7</v>
      </c>
      <c r="F7195" s="258" t="s">
        <v>3644</v>
      </c>
      <c r="G7195" s="259">
        <f>ROUND(Table3[[#This Row],[Net]],3)</f>
        <v>126.7</v>
      </c>
    </row>
    <row r="7196" spans="1:7">
      <c r="A7196" s="258" t="s">
        <v>8085</v>
      </c>
      <c r="B7196" s="258" t="s">
        <v>9838</v>
      </c>
      <c r="C7196" s="258">
        <v>2020</v>
      </c>
      <c r="D7196" s="258" t="s">
        <v>864</v>
      </c>
      <c r="E7196" s="258">
        <v>22.55</v>
      </c>
      <c r="F7196" s="258" t="s">
        <v>3644</v>
      </c>
      <c r="G7196" s="259">
        <f>ROUND(Table3[[#This Row],[Net]],3)</f>
        <v>22.55</v>
      </c>
    </row>
    <row r="7197" spans="1:7">
      <c r="A7197" s="258" t="s">
        <v>8086</v>
      </c>
      <c r="B7197" s="258" t="s">
        <v>9838</v>
      </c>
      <c r="C7197" s="258">
        <v>2020</v>
      </c>
      <c r="D7197" s="258" t="s">
        <v>864</v>
      </c>
      <c r="E7197" s="258">
        <v>129.34</v>
      </c>
      <c r="F7197" s="258" t="s">
        <v>3644</v>
      </c>
      <c r="G7197" s="259">
        <f>ROUND(Table3[[#This Row],[Net]],3)</f>
        <v>129.34</v>
      </c>
    </row>
    <row r="7198" spans="1:7">
      <c r="A7198" s="258" t="s">
        <v>8087</v>
      </c>
      <c r="B7198" s="258" t="s">
        <v>9838</v>
      </c>
      <c r="C7198" s="258">
        <v>2020</v>
      </c>
      <c r="D7198" s="258" t="s">
        <v>864</v>
      </c>
      <c r="E7198" s="258">
        <v>134.87</v>
      </c>
      <c r="F7198" s="258" t="s">
        <v>3644</v>
      </c>
      <c r="G7198" s="259">
        <f>ROUND(Table3[[#This Row],[Net]],3)</f>
        <v>134.87</v>
      </c>
    </row>
    <row r="7199" spans="1:7">
      <c r="A7199" s="258" t="s">
        <v>8088</v>
      </c>
      <c r="B7199" s="258" t="s">
        <v>9838</v>
      </c>
      <c r="C7199" s="258">
        <v>2020</v>
      </c>
      <c r="D7199" s="258" t="s">
        <v>864</v>
      </c>
      <c r="E7199" s="258">
        <v>57.38</v>
      </c>
      <c r="F7199" s="258" t="s">
        <v>3644</v>
      </c>
      <c r="G7199" s="259">
        <f>ROUND(Table3[[#This Row],[Net]],3)</f>
        <v>57.38</v>
      </c>
    </row>
    <row r="7200" spans="1:7">
      <c r="A7200" s="258" t="s">
        <v>8089</v>
      </c>
      <c r="B7200" s="258" t="s">
        <v>9838</v>
      </c>
      <c r="C7200" s="258">
        <v>2020</v>
      </c>
      <c r="D7200" s="258" t="s">
        <v>864</v>
      </c>
      <c r="E7200" s="258">
        <v>11.229999999999999</v>
      </c>
      <c r="F7200" s="258" t="s">
        <v>3644</v>
      </c>
      <c r="G7200" s="259">
        <f>ROUND(Table3[[#This Row],[Net]],3)</f>
        <v>11.23</v>
      </c>
    </row>
    <row r="7201" spans="1:7">
      <c r="A7201" s="258" t="s">
        <v>8090</v>
      </c>
      <c r="B7201" s="258" t="s">
        <v>9838</v>
      </c>
      <c r="C7201" s="258">
        <v>2020</v>
      </c>
      <c r="D7201" s="258" t="s">
        <v>864</v>
      </c>
      <c r="E7201" s="258">
        <v>132.41000000000003</v>
      </c>
      <c r="F7201" s="258" t="s">
        <v>3644</v>
      </c>
      <c r="G7201" s="259">
        <f>ROUND(Table3[[#This Row],[Net]],3)</f>
        <v>132.41</v>
      </c>
    </row>
    <row r="7202" spans="1:7">
      <c r="A7202" s="258" t="s">
        <v>8091</v>
      </c>
      <c r="B7202" s="258" t="s">
        <v>9838</v>
      </c>
      <c r="C7202" s="258">
        <v>2020</v>
      </c>
      <c r="D7202" s="258" t="s">
        <v>864</v>
      </c>
      <c r="E7202" s="258">
        <v>73.17</v>
      </c>
      <c r="F7202" s="258" t="s">
        <v>3644</v>
      </c>
      <c r="G7202" s="259">
        <f>ROUND(Table3[[#This Row],[Net]],3)</f>
        <v>73.17</v>
      </c>
    </row>
    <row r="7203" spans="1:7">
      <c r="A7203" s="258" t="s">
        <v>8092</v>
      </c>
      <c r="B7203" s="258" t="s">
        <v>9838</v>
      </c>
      <c r="C7203" s="258">
        <v>2020</v>
      </c>
      <c r="D7203" s="258" t="s">
        <v>864</v>
      </c>
      <c r="E7203" s="258">
        <v>112</v>
      </c>
      <c r="F7203" s="258" t="s">
        <v>3644</v>
      </c>
      <c r="G7203" s="259">
        <f>ROUND(Table3[[#This Row],[Net]],3)</f>
        <v>112</v>
      </c>
    </row>
    <row r="7204" spans="1:7">
      <c r="A7204" s="258" t="s">
        <v>8093</v>
      </c>
      <c r="B7204" s="258" t="s">
        <v>9838</v>
      </c>
      <c r="C7204" s="258">
        <v>2020</v>
      </c>
      <c r="D7204" s="258" t="s">
        <v>864</v>
      </c>
      <c r="E7204" s="258">
        <v>24.25</v>
      </c>
      <c r="F7204" s="258" t="s">
        <v>3644</v>
      </c>
      <c r="G7204" s="259">
        <f>ROUND(Table3[[#This Row],[Net]],3)</f>
        <v>24.25</v>
      </c>
    </row>
    <row r="7205" spans="1:7">
      <c r="A7205" s="258" t="s">
        <v>8094</v>
      </c>
      <c r="B7205" s="258" t="s">
        <v>9838</v>
      </c>
      <c r="C7205" s="258">
        <v>2020</v>
      </c>
      <c r="D7205" s="258" t="s">
        <v>864</v>
      </c>
      <c r="E7205" s="258">
        <v>15.780000000000001</v>
      </c>
      <c r="F7205" s="258" t="s">
        <v>3644</v>
      </c>
      <c r="G7205" s="259">
        <f>ROUND(Table3[[#This Row],[Net]],3)</f>
        <v>15.78</v>
      </c>
    </row>
    <row r="7206" spans="1:7">
      <c r="A7206" s="258" t="s">
        <v>8095</v>
      </c>
      <c r="B7206" s="258" t="s">
        <v>9838</v>
      </c>
      <c r="C7206" s="258">
        <v>2020</v>
      </c>
      <c r="D7206" s="258" t="s">
        <v>864</v>
      </c>
      <c r="E7206" s="258">
        <v>71.95</v>
      </c>
      <c r="F7206" s="258" t="s">
        <v>3644</v>
      </c>
      <c r="G7206" s="259">
        <f>ROUND(Table3[[#This Row],[Net]],3)</f>
        <v>71.95</v>
      </c>
    </row>
    <row r="7207" spans="1:7">
      <c r="A7207" s="258" t="s">
        <v>8096</v>
      </c>
      <c r="B7207" s="258" t="s">
        <v>9838</v>
      </c>
      <c r="C7207" s="258">
        <v>2020</v>
      </c>
      <c r="D7207" s="258" t="s">
        <v>864</v>
      </c>
      <c r="E7207" s="258">
        <v>59.46</v>
      </c>
      <c r="F7207" s="258" t="s">
        <v>3644</v>
      </c>
      <c r="G7207" s="259">
        <f>ROUND(Table3[[#This Row],[Net]],3)</f>
        <v>59.46</v>
      </c>
    </row>
    <row r="7208" spans="1:7">
      <c r="A7208" s="258" t="s">
        <v>8097</v>
      </c>
      <c r="B7208" s="258" t="s">
        <v>9838</v>
      </c>
      <c r="C7208" s="258">
        <v>2020</v>
      </c>
      <c r="D7208" s="258" t="s">
        <v>864</v>
      </c>
      <c r="E7208" s="258">
        <v>159.82999999999998</v>
      </c>
      <c r="F7208" s="258" t="s">
        <v>3644</v>
      </c>
      <c r="G7208" s="259">
        <f>ROUND(Table3[[#This Row],[Net]],3)</f>
        <v>159.83000000000001</v>
      </c>
    </row>
    <row r="7209" spans="1:7">
      <c r="A7209" s="258" t="s">
        <v>8098</v>
      </c>
      <c r="B7209" s="258" t="s">
        <v>9838</v>
      </c>
      <c r="C7209" s="258">
        <v>2020</v>
      </c>
      <c r="D7209" s="258" t="s">
        <v>864</v>
      </c>
      <c r="E7209" s="258">
        <v>34.160000000000004</v>
      </c>
      <c r="F7209" s="258" t="s">
        <v>3644</v>
      </c>
      <c r="G7209" s="259">
        <f>ROUND(Table3[[#This Row],[Net]],3)</f>
        <v>34.159999999999997</v>
      </c>
    </row>
    <row r="7210" spans="1:7">
      <c r="A7210" s="258" t="s">
        <v>8099</v>
      </c>
      <c r="B7210" s="258" t="s">
        <v>9838</v>
      </c>
      <c r="C7210" s="258">
        <v>2020</v>
      </c>
      <c r="D7210" s="258" t="s">
        <v>864</v>
      </c>
      <c r="E7210" s="258">
        <v>30.619999999999997</v>
      </c>
      <c r="F7210" s="258" t="s">
        <v>3644</v>
      </c>
      <c r="G7210" s="259">
        <f>ROUND(Table3[[#This Row],[Net]],3)</f>
        <v>30.62</v>
      </c>
    </row>
    <row r="7211" spans="1:7">
      <c r="A7211" s="258" t="s">
        <v>8100</v>
      </c>
      <c r="B7211" s="258" t="s">
        <v>9838</v>
      </c>
      <c r="C7211" s="258">
        <v>2020</v>
      </c>
      <c r="D7211" s="258" t="s">
        <v>864</v>
      </c>
      <c r="E7211" s="258">
        <v>80.429999999999978</v>
      </c>
      <c r="F7211" s="258" t="s">
        <v>3644</v>
      </c>
      <c r="G7211" s="259">
        <f>ROUND(Table3[[#This Row],[Net]],3)</f>
        <v>80.430000000000007</v>
      </c>
    </row>
    <row r="7212" spans="1:7">
      <c r="A7212" s="258" t="s">
        <v>8101</v>
      </c>
      <c r="B7212" s="258" t="s">
        <v>9838</v>
      </c>
      <c r="C7212" s="258">
        <v>2020</v>
      </c>
      <c r="D7212" s="258" t="s">
        <v>864</v>
      </c>
      <c r="E7212" s="258">
        <v>1.27</v>
      </c>
      <c r="F7212" s="258" t="s">
        <v>3644</v>
      </c>
      <c r="G7212" s="259">
        <f>ROUND(Table3[[#This Row],[Net]],3)</f>
        <v>1.27</v>
      </c>
    </row>
    <row r="7213" spans="1:7">
      <c r="A7213" s="258" t="s">
        <v>8102</v>
      </c>
      <c r="B7213" s="258" t="s">
        <v>9838</v>
      </c>
      <c r="C7213" s="258">
        <v>2020</v>
      </c>
      <c r="D7213" s="258" t="s">
        <v>864</v>
      </c>
      <c r="E7213" s="258">
        <v>98.800000000000011</v>
      </c>
      <c r="F7213" s="258" t="s">
        <v>3644</v>
      </c>
      <c r="G7213" s="259">
        <f>ROUND(Table3[[#This Row],[Net]],3)</f>
        <v>98.8</v>
      </c>
    </row>
    <row r="7214" spans="1:7">
      <c r="A7214" s="258" t="s">
        <v>8103</v>
      </c>
      <c r="B7214" s="258" t="s">
        <v>9838</v>
      </c>
      <c r="C7214" s="258">
        <v>2020</v>
      </c>
      <c r="D7214" s="258" t="s">
        <v>864</v>
      </c>
      <c r="E7214" s="258">
        <v>70.450000000000017</v>
      </c>
      <c r="F7214" s="258" t="s">
        <v>3644</v>
      </c>
      <c r="G7214" s="259">
        <f>ROUND(Table3[[#This Row],[Net]],3)</f>
        <v>70.45</v>
      </c>
    </row>
    <row r="7215" spans="1:7">
      <c r="A7215" s="258" t="s">
        <v>8104</v>
      </c>
      <c r="B7215" s="258" t="s">
        <v>9838</v>
      </c>
      <c r="C7215" s="258">
        <v>2020</v>
      </c>
      <c r="D7215" s="258" t="s">
        <v>864</v>
      </c>
      <c r="E7215" s="258">
        <v>80.91</v>
      </c>
      <c r="F7215" s="258" t="s">
        <v>3644</v>
      </c>
      <c r="G7215" s="259">
        <f>ROUND(Table3[[#This Row],[Net]],3)</f>
        <v>80.91</v>
      </c>
    </row>
    <row r="7216" spans="1:7">
      <c r="A7216" s="258" t="s">
        <v>8105</v>
      </c>
      <c r="B7216" s="258" t="s">
        <v>9838</v>
      </c>
      <c r="C7216" s="258">
        <v>2020</v>
      </c>
      <c r="D7216" s="258" t="s">
        <v>864</v>
      </c>
      <c r="E7216" s="258">
        <v>70.36999999999999</v>
      </c>
      <c r="F7216" s="258" t="s">
        <v>3644</v>
      </c>
      <c r="G7216" s="259">
        <f>ROUND(Table3[[#This Row],[Net]],3)</f>
        <v>70.37</v>
      </c>
    </row>
    <row r="7217" spans="1:7">
      <c r="A7217" s="258" t="s">
        <v>8106</v>
      </c>
      <c r="B7217" s="258" t="s">
        <v>9838</v>
      </c>
      <c r="C7217" s="258">
        <v>2020</v>
      </c>
      <c r="D7217" s="258" t="s">
        <v>864</v>
      </c>
      <c r="E7217" s="258">
        <v>50.669999999999995</v>
      </c>
      <c r="F7217" s="258" t="s">
        <v>3644</v>
      </c>
      <c r="G7217" s="259">
        <f>ROUND(Table3[[#This Row],[Net]],3)</f>
        <v>50.67</v>
      </c>
    </row>
    <row r="7218" spans="1:7">
      <c r="A7218" s="258" t="s">
        <v>8107</v>
      </c>
      <c r="B7218" s="258" t="s">
        <v>9838</v>
      </c>
      <c r="C7218" s="258">
        <v>2020</v>
      </c>
      <c r="D7218" s="258" t="s">
        <v>864</v>
      </c>
      <c r="E7218" s="258">
        <v>13.259999999999998</v>
      </c>
      <c r="F7218" s="258" t="s">
        <v>3644</v>
      </c>
      <c r="G7218" s="259">
        <f>ROUND(Table3[[#This Row],[Net]],3)</f>
        <v>13.26</v>
      </c>
    </row>
    <row r="7219" spans="1:7">
      <c r="A7219" s="258" t="s">
        <v>8108</v>
      </c>
      <c r="B7219" s="258" t="s">
        <v>9838</v>
      </c>
      <c r="C7219" s="258">
        <v>2020</v>
      </c>
      <c r="D7219" s="258" t="s">
        <v>864</v>
      </c>
      <c r="E7219" s="258">
        <v>20.68</v>
      </c>
      <c r="F7219" s="258" t="s">
        <v>3644</v>
      </c>
      <c r="G7219" s="259">
        <f>ROUND(Table3[[#This Row],[Net]],3)</f>
        <v>20.68</v>
      </c>
    </row>
    <row r="7220" spans="1:7">
      <c r="A7220" s="258" t="s">
        <v>8109</v>
      </c>
      <c r="B7220" s="258" t="s">
        <v>9838</v>
      </c>
      <c r="C7220" s="258">
        <v>2020</v>
      </c>
      <c r="D7220" s="258" t="s">
        <v>864</v>
      </c>
      <c r="E7220" s="258">
        <v>91.61</v>
      </c>
      <c r="F7220" s="258" t="s">
        <v>3644</v>
      </c>
      <c r="G7220" s="259">
        <f>ROUND(Table3[[#This Row],[Net]],3)</f>
        <v>91.61</v>
      </c>
    </row>
    <row r="7221" spans="1:7">
      <c r="A7221" s="258" t="s">
        <v>8110</v>
      </c>
      <c r="B7221" s="258" t="s">
        <v>9838</v>
      </c>
      <c r="C7221" s="258">
        <v>2020</v>
      </c>
      <c r="D7221" s="258" t="s">
        <v>864</v>
      </c>
      <c r="E7221" s="258">
        <v>35.29</v>
      </c>
      <c r="F7221" s="258" t="s">
        <v>3644</v>
      </c>
      <c r="G7221" s="259">
        <f>ROUND(Table3[[#This Row],[Net]],3)</f>
        <v>35.29</v>
      </c>
    </row>
    <row r="7222" spans="1:7">
      <c r="A7222" s="258" t="s">
        <v>8111</v>
      </c>
      <c r="B7222" s="258" t="s">
        <v>9838</v>
      </c>
      <c r="C7222" s="258">
        <v>2020</v>
      </c>
      <c r="D7222" s="258" t="s">
        <v>864</v>
      </c>
      <c r="E7222" s="258">
        <v>37.660000000000004</v>
      </c>
      <c r="F7222" s="258" t="s">
        <v>3644</v>
      </c>
      <c r="G7222" s="259">
        <f>ROUND(Table3[[#This Row],[Net]],3)</f>
        <v>37.659999999999997</v>
      </c>
    </row>
    <row r="7223" spans="1:7">
      <c r="A7223" s="258" t="s">
        <v>8112</v>
      </c>
      <c r="B7223" s="258" t="s">
        <v>9838</v>
      </c>
      <c r="C7223" s="258">
        <v>2020</v>
      </c>
      <c r="D7223" s="258" t="s">
        <v>864</v>
      </c>
      <c r="E7223" s="258">
        <v>45.000000000000007</v>
      </c>
      <c r="F7223" s="258" t="s">
        <v>3644</v>
      </c>
      <c r="G7223" s="259">
        <f>ROUND(Table3[[#This Row],[Net]],3)</f>
        <v>45</v>
      </c>
    </row>
    <row r="7224" spans="1:7">
      <c r="A7224" s="258" t="s">
        <v>8113</v>
      </c>
      <c r="B7224" s="258" t="s">
        <v>9838</v>
      </c>
      <c r="C7224" s="258">
        <v>2020</v>
      </c>
      <c r="D7224" s="258" t="s">
        <v>864</v>
      </c>
      <c r="E7224" s="258">
        <v>116.30000000000001</v>
      </c>
      <c r="F7224" s="258" t="s">
        <v>3644</v>
      </c>
      <c r="G7224" s="259">
        <f>ROUND(Table3[[#This Row],[Net]],3)</f>
        <v>116.3</v>
      </c>
    </row>
    <row r="7225" spans="1:7">
      <c r="A7225" s="258" t="s">
        <v>8114</v>
      </c>
      <c r="B7225" s="258" t="s">
        <v>9838</v>
      </c>
      <c r="C7225" s="258">
        <v>2020</v>
      </c>
      <c r="D7225" s="258" t="s">
        <v>864</v>
      </c>
      <c r="E7225" s="258">
        <v>22.799999999999997</v>
      </c>
      <c r="F7225" s="258" t="s">
        <v>3644</v>
      </c>
      <c r="G7225" s="259">
        <f>ROUND(Table3[[#This Row],[Net]],3)</f>
        <v>22.8</v>
      </c>
    </row>
    <row r="7226" spans="1:7">
      <c r="A7226" s="258" t="s">
        <v>8115</v>
      </c>
      <c r="B7226" s="258" t="s">
        <v>9838</v>
      </c>
      <c r="C7226" s="258">
        <v>2020</v>
      </c>
      <c r="D7226" s="258" t="s">
        <v>864</v>
      </c>
      <c r="E7226" s="258">
        <v>118.58999999999999</v>
      </c>
      <c r="F7226" s="258" t="s">
        <v>3644</v>
      </c>
      <c r="G7226" s="259">
        <f>ROUND(Table3[[#This Row],[Net]],3)</f>
        <v>118.59</v>
      </c>
    </row>
    <row r="7227" spans="1:7">
      <c r="A7227" s="258" t="s">
        <v>8116</v>
      </c>
      <c r="B7227" s="258" t="s">
        <v>9838</v>
      </c>
      <c r="C7227" s="258">
        <v>2020</v>
      </c>
      <c r="D7227" s="258" t="s">
        <v>864</v>
      </c>
      <c r="E7227" s="258">
        <v>66.94</v>
      </c>
      <c r="F7227" s="258" t="s">
        <v>3644</v>
      </c>
      <c r="G7227" s="259">
        <f>ROUND(Table3[[#This Row],[Net]],3)</f>
        <v>66.94</v>
      </c>
    </row>
    <row r="7228" spans="1:7">
      <c r="A7228" s="258" t="s">
        <v>8117</v>
      </c>
      <c r="B7228" s="258" t="s">
        <v>9838</v>
      </c>
      <c r="C7228" s="258">
        <v>2020</v>
      </c>
      <c r="D7228" s="258" t="s">
        <v>864</v>
      </c>
      <c r="E7228" s="258">
        <v>16.2</v>
      </c>
      <c r="F7228" s="258" t="s">
        <v>3644</v>
      </c>
      <c r="G7228" s="259">
        <f>ROUND(Table3[[#This Row],[Net]],3)</f>
        <v>16.2</v>
      </c>
    </row>
    <row r="7229" spans="1:7">
      <c r="A7229" s="258" t="s">
        <v>8118</v>
      </c>
      <c r="B7229" s="258" t="s">
        <v>9838</v>
      </c>
      <c r="C7229" s="258">
        <v>2020</v>
      </c>
      <c r="D7229" s="258" t="s">
        <v>864</v>
      </c>
      <c r="E7229" s="258">
        <v>36.21</v>
      </c>
      <c r="F7229" s="258" t="s">
        <v>3644</v>
      </c>
      <c r="G7229" s="259">
        <f>ROUND(Table3[[#This Row],[Net]],3)</f>
        <v>36.21</v>
      </c>
    </row>
    <row r="7230" spans="1:7">
      <c r="A7230" s="258" t="s">
        <v>8119</v>
      </c>
      <c r="B7230" s="258" t="s">
        <v>9838</v>
      </c>
      <c r="C7230" s="258">
        <v>2020</v>
      </c>
      <c r="D7230" s="258" t="s">
        <v>864</v>
      </c>
      <c r="E7230" s="258">
        <v>52.379999999999995</v>
      </c>
      <c r="F7230" s="258" t="s">
        <v>3644</v>
      </c>
      <c r="G7230" s="259">
        <f>ROUND(Table3[[#This Row],[Net]],3)</f>
        <v>52.38</v>
      </c>
    </row>
    <row r="7231" spans="1:7">
      <c r="A7231" s="258" t="s">
        <v>8120</v>
      </c>
      <c r="B7231" s="258" t="s">
        <v>9838</v>
      </c>
      <c r="C7231" s="258">
        <v>2020</v>
      </c>
      <c r="D7231" s="258" t="s">
        <v>864</v>
      </c>
      <c r="E7231" s="258">
        <v>36.549999999999997</v>
      </c>
      <c r="F7231" s="258" t="s">
        <v>3644</v>
      </c>
      <c r="G7231" s="259">
        <f>ROUND(Table3[[#This Row],[Net]],3)</f>
        <v>36.549999999999997</v>
      </c>
    </row>
    <row r="7232" spans="1:7">
      <c r="A7232" s="258" t="s">
        <v>8121</v>
      </c>
      <c r="B7232" s="258" t="s">
        <v>9838</v>
      </c>
      <c r="C7232" s="258">
        <v>2020</v>
      </c>
      <c r="D7232" s="258" t="s">
        <v>864</v>
      </c>
      <c r="E7232" s="258">
        <v>56.64</v>
      </c>
      <c r="F7232" s="258" t="s">
        <v>3644</v>
      </c>
      <c r="G7232" s="259">
        <f>ROUND(Table3[[#This Row],[Net]],3)</f>
        <v>56.64</v>
      </c>
    </row>
    <row r="7233" spans="1:7">
      <c r="A7233" s="258" t="s">
        <v>8122</v>
      </c>
      <c r="B7233" s="258" t="s">
        <v>9838</v>
      </c>
      <c r="C7233" s="258">
        <v>2020</v>
      </c>
      <c r="D7233" s="258" t="s">
        <v>864</v>
      </c>
      <c r="E7233" s="258">
        <v>41.730000000000004</v>
      </c>
      <c r="F7233" s="258" t="s">
        <v>3644</v>
      </c>
      <c r="G7233" s="259">
        <f>ROUND(Table3[[#This Row],[Net]],3)</f>
        <v>41.73</v>
      </c>
    </row>
    <row r="7234" spans="1:7">
      <c r="A7234" s="258" t="s">
        <v>8123</v>
      </c>
      <c r="B7234" s="258" t="s">
        <v>9838</v>
      </c>
      <c r="C7234" s="258">
        <v>2020</v>
      </c>
      <c r="D7234" s="258" t="s">
        <v>864</v>
      </c>
      <c r="E7234" s="258">
        <v>60.280000000000008</v>
      </c>
      <c r="F7234" s="258" t="s">
        <v>3644</v>
      </c>
      <c r="G7234" s="259">
        <f>ROUND(Table3[[#This Row],[Net]],3)</f>
        <v>60.28</v>
      </c>
    </row>
    <row r="7235" spans="1:7">
      <c r="A7235" s="258" t="s">
        <v>8124</v>
      </c>
      <c r="B7235" s="258" t="s">
        <v>9838</v>
      </c>
      <c r="C7235" s="258">
        <v>2020</v>
      </c>
      <c r="D7235" s="258" t="s">
        <v>864</v>
      </c>
      <c r="E7235" s="258">
        <v>22.99</v>
      </c>
      <c r="F7235" s="258" t="s">
        <v>3644</v>
      </c>
      <c r="G7235" s="259">
        <f>ROUND(Table3[[#This Row],[Net]],3)</f>
        <v>22.99</v>
      </c>
    </row>
    <row r="7236" spans="1:7">
      <c r="A7236" s="258" t="s">
        <v>8125</v>
      </c>
      <c r="B7236" s="258" t="s">
        <v>9838</v>
      </c>
      <c r="C7236" s="258">
        <v>2020</v>
      </c>
      <c r="D7236" s="258" t="s">
        <v>864</v>
      </c>
      <c r="E7236" s="258">
        <v>114.78999999999999</v>
      </c>
      <c r="F7236" s="258" t="s">
        <v>3644</v>
      </c>
      <c r="G7236" s="259">
        <f>ROUND(Table3[[#This Row],[Net]],3)</f>
        <v>114.79</v>
      </c>
    </row>
    <row r="7237" spans="1:7">
      <c r="A7237" s="258" t="s">
        <v>8126</v>
      </c>
      <c r="B7237" s="258" t="s">
        <v>9838</v>
      </c>
      <c r="C7237" s="258">
        <v>2020</v>
      </c>
      <c r="D7237" s="258" t="s">
        <v>864</v>
      </c>
      <c r="E7237" s="258">
        <v>7.5</v>
      </c>
      <c r="F7237" s="258" t="s">
        <v>3644</v>
      </c>
      <c r="G7237" s="259">
        <f>ROUND(Table3[[#This Row],[Net]],3)</f>
        <v>7.5</v>
      </c>
    </row>
    <row r="7238" spans="1:7">
      <c r="A7238" s="258" t="s">
        <v>8127</v>
      </c>
      <c r="B7238" s="258" t="s">
        <v>9838</v>
      </c>
      <c r="C7238" s="258">
        <v>2020</v>
      </c>
      <c r="D7238" s="258" t="s">
        <v>864</v>
      </c>
      <c r="E7238" s="258">
        <v>78.97</v>
      </c>
      <c r="F7238" s="258" t="s">
        <v>3644</v>
      </c>
      <c r="G7238" s="259">
        <f>ROUND(Table3[[#This Row],[Net]],3)</f>
        <v>78.97</v>
      </c>
    </row>
    <row r="7239" spans="1:7">
      <c r="A7239" s="258" t="s">
        <v>8128</v>
      </c>
      <c r="B7239" s="258" t="s">
        <v>9838</v>
      </c>
      <c r="C7239" s="258">
        <v>2020</v>
      </c>
      <c r="D7239" s="258" t="s">
        <v>864</v>
      </c>
      <c r="E7239" s="258">
        <v>149.59</v>
      </c>
      <c r="F7239" s="258" t="s">
        <v>3644</v>
      </c>
      <c r="G7239" s="259">
        <f>ROUND(Table3[[#This Row],[Net]],3)</f>
        <v>149.59</v>
      </c>
    </row>
    <row r="7240" spans="1:7">
      <c r="A7240" s="258" t="s">
        <v>8129</v>
      </c>
      <c r="B7240" s="258" t="s">
        <v>9838</v>
      </c>
      <c r="C7240" s="258">
        <v>2020</v>
      </c>
      <c r="D7240" s="258" t="s">
        <v>864</v>
      </c>
      <c r="E7240" s="258">
        <v>66.28</v>
      </c>
      <c r="F7240" s="258" t="s">
        <v>3644</v>
      </c>
      <c r="G7240" s="259">
        <f>ROUND(Table3[[#This Row],[Net]],3)</f>
        <v>66.28</v>
      </c>
    </row>
    <row r="7241" spans="1:7">
      <c r="A7241" s="258" t="s">
        <v>8130</v>
      </c>
      <c r="B7241" s="258" t="s">
        <v>9838</v>
      </c>
      <c r="C7241" s="258">
        <v>2020</v>
      </c>
      <c r="D7241" s="258" t="s">
        <v>864</v>
      </c>
      <c r="E7241" s="258">
        <v>153.43</v>
      </c>
      <c r="F7241" s="258" t="s">
        <v>3644</v>
      </c>
      <c r="G7241" s="259">
        <f>ROUND(Table3[[#This Row],[Net]],3)</f>
        <v>153.43</v>
      </c>
    </row>
    <row r="7242" spans="1:7">
      <c r="A7242" s="258" t="s">
        <v>8131</v>
      </c>
      <c r="B7242" s="258" t="s">
        <v>9838</v>
      </c>
      <c r="C7242" s="258">
        <v>2020</v>
      </c>
      <c r="D7242" s="258" t="s">
        <v>864</v>
      </c>
      <c r="E7242" s="258">
        <v>180.20999999999998</v>
      </c>
      <c r="F7242" s="258" t="s">
        <v>3644</v>
      </c>
      <c r="G7242" s="259">
        <f>ROUND(Table3[[#This Row],[Net]],3)</f>
        <v>180.21</v>
      </c>
    </row>
    <row r="7243" spans="1:7">
      <c r="A7243" s="258" t="s">
        <v>8132</v>
      </c>
      <c r="B7243" s="258" t="s">
        <v>9838</v>
      </c>
      <c r="C7243" s="258">
        <v>2020</v>
      </c>
      <c r="D7243" s="258" t="s">
        <v>864</v>
      </c>
      <c r="E7243" s="258">
        <v>140.93</v>
      </c>
      <c r="F7243" s="258" t="s">
        <v>3644</v>
      </c>
      <c r="G7243" s="259">
        <f>ROUND(Table3[[#This Row],[Net]],3)</f>
        <v>140.93</v>
      </c>
    </row>
    <row r="7244" spans="1:7">
      <c r="A7244" s="258" t="s">
        <v>8133</v>
      </c>
      <c r="B7244" s="258" t="s">
        <v>9838</v>
      </c>
      <c r="C7244" s="258">
        <v>2020</v>
      </c>
      <c r="D7244" s="258" t="s">
        <v>864</v>
      </c>
      <c r="E7244" s="258">
        <v>132.55000000000001</v>
      </c>
      <c r="F7244" s="258" t="s">
        <v>3644</v>
      </c>
      <c r="G7244" s="259">
        <f>ROUND(Table3[[#This Row],[Net]],3)</f>
        <v>132.55000000000001</v>
      </c>
    </row>
    <row r="7245" spans="1:7">
      <c r="A7245" s="258" t="s">
        <v>8134</v>
      </c>
      <c r="B7245" s="258" t="s">
        <v>9838</v>
      </c>
      <c r="C7245" s="258">
        <v>2020</v>
      </c>
      <c r="D7245" s="258" t="s">
        <v>864</v>
      </c>
      <c r="E7245" s="258">
        <v>237.76999999999998</v>
      </c>
      <c r="F7245" s="258" t="s">
        <v>3644</v>
      </c>
      <c r="G7245" s="259">
        <f>ROUND(Table3[[#This Row],[Net]],3)</f>
        <v>237.77</v>
      </c>
    </row>
    <row r="7246" spans="1:7">
      <c r="A7246" s="258" t="s">
        <v>8135</v>
      </c>
      <c r="B7246" s="258" t="s">
        <v>9838</v>
      </c>
      <c r="C7246" s="258">
        <v>2020</v>
      </c>
      <c r="D7246" s="258" t="s">
        <v>864</v>
      </c>
      <c r="E7246" s="258">
        <v>169.38</v>
      </c>
      <c r="F7246" s="258" t="s">
        <v>3644</v>
      </c>
      <c r="G7246" s="259">
        <f>ROUND(Table3[[#This Row],[Net]],3)</f>
        <v>169.38</v>
      </c>
    </row>
    <row r="7247" spans="1:7">
      <c r="A7247" s="258" t="s">
        <v>8136</v>
      </c>
      <c r="B7247" s="258" t="s">
        <v>9838</v>
      </c>
      <c r="C7247" s="258">
        <v>2020</v>
      </c>
      <c r="D7247" s="258" t="s">
        <v>864</v>
      </c>
      <c r="E7247" s="258">
        <v>58.050000000000004</v>
      </c>
      <c r="F7247" s="258" t="s">
        <v>3644</v>
      </c>
      <c r="G7247" s="259">
        <f>ROUND(Table3[[#This Row],[Net]],3)</f>
        <v>58.05</v>
      </c>
    </row>
    <row r="7248" spans="1:7">
      <c r="A7248" s="258" t="s">
        <v>8137</v>
      </c>
      <c r="B7248" s="258" t="s">
        <v>9838</v>
      </c>
      <c r="C7248" s="258">
        <v>2020</v>
      </c>
      <c r="D7248" s="258" t="s">
        <v>864</v>
      </c>
      <c r="E7248" s="258">
        <v>133.13999999999999</v>
      </c>
      <c r="F7248" s="258" t="s">
        <v>3644</v>
      </c>
      <c r="G7248" s="259">
        <f>ROUND(Table3[[#This Row],[Net]],3)</f>
        <v>133.13999999999999</v>
      </c>
    </row>
    <row r="7249" spans="1:7">
      <c r="A7249" s="258" t="s">
        <v>8138</v>
      </c>
      <c r="B7249" s="258" t="s">
        <v>9838</v>
      </c>
      <c r="C7249" s="258">
        <v>2020</v>
      </c>
      <c r="D7249" s="258" t="s">
        <v>864</v>
      </c>
      <c r="E7249" s="258">
        <v>56.81</v>
      </c>
      <c r="F7249" s="258" t="s">
        <v>3644</v>
      </c>
      <c r="G7249" s="259">
        <f>ROUND(Table3[[#This Row],[Net]],3)</f>
        <v>56.81</v>
      </c>
    </row>
    <row r="7250" spans="1:7">
      <c r="A7250" s="258" t="s">
        <v>8139</v>
      </c>
      <c r="B7250" s="258" t="s">
        <v>9838</v>
      </c>
      <c r="C7250" s="258">
        <v>2020</v>
      </c>
      <c r="D7250" s="258" t="s">
        <v>864</v>
      </c>
      <c r="E7250" s="258">
        <v>31.869999999999997</v>
      </c>
      <c r="F7250" s="258" t="s">
        <v>3644</v>
      </c>
      <c r="G7250" s="259">
        <f>ROUND(Table3[[#This Row],[Net]],3)</f>
        <v>31.87</v>
      </c>
    </row>
    <row r="7251" spans="1:7">
      <c r="A7251" s="258" t="s">
        <v>8140</v>
      </c>
      <c r="B7251" s="258" t="s">
        <v>9838</v>
      </c>
      <c r="C7251" s="258">
        <v>2020</v>
      </c>
      <c r="D7251" s="258" t="s">
        <v>864</v>
      </c>
      <c r="E7251" s="258">
        <v>65.569999999999993</v>
      </c>
      <c r="F7251" s="258" t="s">
        <v>3644</v>
      </c>
      <c r="G7251" s="259">
        <f>ROUND(Table3[[#This Row],[Net]],3)</f>
        <v>65.569999999999993</v>
      </c>
    </row>
    <row r="7252" spans="1:7">
      <c r="A7252" s="258" t="s">
        <v>8141</v>
      </c>
      <c r="B7252" s="258" t="s">
        <v>9838</v>
      </c>
      <c r="C7252" s="258">
        <v>2020</v>
      </c>
      <c r="D7252" s="258" t="s">
        <v>864</v>
      </c>
      <c r="E7252" s="258">
        <v>97.569999999999979</v>
      </c>
      <c r="F7252" s="258" t="s">
        <v>3644</v>
      </c>
      <c r="G7252" s="259">
        <f>ROUND(Table3[[#This Row],[Net]],3)</f>
        <v>97.57</v>
      </c>
    </row>
    <row r="7253" spans="1:7">
      <c r="A7253" s="258" t="s">
        <v>8142</v>
      </c>
      <c r="B7253" s="258" t="s">
        <v>9838</v>
      </c>
      <c r="C7253" s="258">
        <v>2020</v>
      </c>
      <c r="D7253" s="258" t="s">
        <v>864</v>
      </c>
      <c r="E7253" s="258">
        <v>66.649999999999991</v>
      </c>
      <c r="F7253" s="258" t="s">
        <v>3644</v>
      </c>
      <c r="G7253" s="259">
        <f>ROUND(Table3[[#This Row],[Net]],3)</f>
        <v>66.650000000000006</v>
      </c>
    </row>
    <row r="7254" spans="1:7">
      <c r="A7254" s="258" t="s">
        <v>8143</v>
      </c>
      <c r="B7254" s="258" t="s">
        <v>9838</v>
      </c>
      <c r="C7254" s="258">
        <v>2020</v>
      </c>
      <c r="D7254" s="258" t="s">
        <v>864</v>
      </c>
      <c r="E7254" s="258">
        <v>7.4</v>
      </c>
      <c r="F7254" s="258" t="s">
        <v>3644</v>
      </c>
      <c r="G7254" s="259">
        <f>ROUND(Table3[[#This Row],[Net]],3)</f>
        <v>7.4</v>
      </c>
    </row>
    <row r="7255" spans="1:7">
      <c r="A7255" s="258" t="s">
        <v>8144</v>
      </c>
      <c r="B7255" s="258" t="s">
        <v>9838</v>
      </c>
      <c r="C7255" s="258">
        <v>2020</v>
      </c>
      <c r="D7255" s="258" t="s">
        <v>864</v>
      </c>
      <c r="E7255" s="258">
        <v>33.33</v>
      </c>
      <c r="F7255" s="258" t="s">
        <v>3644</v>
      </c>
      <c r="G7255" s="259">
        <f>ROUND(Table3[[#This Row],[Net]],3)</f>
        <v>33.33</v>
      </c>
    </row>
    <row r="7256" spans="1:7">
      <c r="A7256" s="258" t="s">
        <v>8145</v>
      </c>
      <c r="B7256" s="258" t="s">
        <v>9838</v>
      </c>
      <c r="C7256" s="258">
        <v>2020</v>
      </c>
      <c r="D7256" s="258" t="s">
        <v>864</v>
      </c>
      <c r="E7256" s="258">
        <v>20.98</v>
      </c>
      <c r="F7256" s="258" t="s">
        <v>3644</v>
      </c>
      <c r="G7256" s="259">
        <f>ROUND(Table3[[#This Row],[Net]],3)</f>
        <v>20.98</v>
      </c>
    </row>
    <row r="7257" spans="1:7">
      <c r="A7257" s="258" t="s">
        <v>8146</v>
      </c>
      <c r="B7257" s="258" t="s">
        <v>9838</v>
      </c>
      <c r="C7257" s="258">
        <v>2020</v>
      </c>
      <c r="D7257" s="258" t="s">
        <v>864</v>
      </c>
      <c r="E7257" s="258">
        <v>91.6</v>
      </c>
      <c r="F7257" s="258" t="s">
        <v>3644</v>
      </c>
      <c r="G7257" s="259">
        <f>ROUND(Table3[[#This Row],[Net]],3)</f>
        <v>91.6</v>
      </c>
    </row>
    <row r="7258" spans="1:7">
      <c r="A7258" s="258" t="s">
        <v>8147</v>
      </c>
      <c r="B7258" s="258" t="s">
        <v>9838</v>
      </c>
      <c r="C7258" s="258">
        <v>2020</v>
      </c>
      <c r="D7258" s="258" t="s">
        <v>864</v>
      </c>
      <c r="E7258" s="258">
        <v>178.33</v>
      </c>
      <c r="F7258" s="258" t="s">
        <v>3644</v>
      </c>
      <c r="G7258" s="259">
        <f>ROUND(Table3[[#This Row],[Net]],3)</f>
        <v>178.33</v>
      </c>
    </row>
    <row r="7259" spans="1:7">
      <c r="A7259" s="258" t="s">
        <v>8148</v>
      </c>
      <c r="B7259" s="258" t="s">
        <v>9838</v>
      </c>
      <c r="C7259" s="258">
        <v>2020</v>
      </c>
      <c r="D7259" s="258" t="s">
        <v>864</v>
      </c>
      <c r="E7259" s="258">
        <v>54.470000000000006</v>
      </c>
      <c r="F7259" s="258" t="s">
        <v>3644</v>
      </c>
      <c r="G7259" s="259">
        <f>ROUND(Table3[[#This Row],[Net]],3)</f>
        <v>54.47</v>
      </c>
    </row>
    <row r="7260" spans="1:7">
      <c r="A7260" s="258" t="s">
        <v>8149</v>
      </c>
      <c r="B7260" s="258" t="s">
        <v>9838</v>
      </c>
      <c r="C7260" s="258">
        <v>2020</v>
      </c>
      <c r="D7260" s="258" t="s">
        <v>864</v>
      </c>
      <c r="E7260" s="258">
        <v>28.05</v>
      </c>
      <c r="F7260" s="258" t="s">
        <v>3644</v>
      </c>
      <c r="G7260" s="259">
        <f>ROUND(Table3[[#This Row],[Net]],3)</f>
        <v>28.05</v>
      </c>
    </row>
    <row r="7261" spans="1:7">
      <c r="A7261" s="258" t="s">
        <v>8150</v>
      </c>
      <c r="B7261" s="258" t="s">
        <v>9838</v>
      </c>
      <c r="C7261" s="258">
        <v>2020</v>
      </c>
      <c r="D7261" s="258" t="s">
        <v>864</v>
      </c>
      <c r="E7261" s="258">
        <v>45.47</v>
      </c>
      <c r="F7261" s="258" t="s">
        <v>3644</v>
      </c>
      <c r="G7261" s="259">
        <f>ROUND(Table3[[#This Row],[Net]],3)</f>
        <v>45.47</v>
      </c>
    </row>
    <row r="7262" spans="1:7">
      <c r="A7262" s="258" t="s">
        <v>8151</v>
      </c>
      <c r="B7262" s="258" t="s">
        <v>9838</v>
      </c>
      <c r="C7262" s="258">
        <v>2020</v>
      </c>
      <c r="D7262" s="258" t="s">
        <v>864</v>
      </c>
      <c r="E7262" s="258">
        <v>78.45</v>
      </c>
      <c r="F7262" s="258" t="s">
        <v>3644</v>
      </c>
      <c r="G7262" s="259">
        <f>ROUND(Table3[[#This Row],[Net]],3)</f>
        <v>78.45</v>
      </c>
    </row>
    <row r="7263" spans="1:7">
      <c r="A7263" s="258" t="s">
        <v>8152</v>
      </c>
      <c r="B7263" s="258" t="s">
        <v>9838</v>
      </c>
      <c r="C7263" s="258">
        <v>2020</v>
      </c>
      <c r="D7263" s="258" t="s">
        <v>864</v>
      </c>
      <c r="E7263" s="258">
        <v>72.879999999999981</v>
      </c>
      <c r="F7263" s="258" t="s">
        <v>3644</v>
      </c>
      <c r="G7263" s="259">
        <f>ROUND(Table3[[#This Row],[Net]],3)</f>
        <v>72.88</v>
      </c>
    </row>
    <row r="7264" spans="1:7">
      <c r="A7264" s="258" t="s">
        <v>8153</v>
      </c>
      <c r="B7264" s="258" t="s">
        <v>9838</v>
      </c>
      <c r="C7264" s="258">
        <v>2020</v>
      </c>
      <c r="D7264" s="258" t="s">
        <v>864</v>
      </c>
      <c r="E7264" s="258">
        <v>108.60000000000001</v>
      </c>
      <c r="F7264" s="258" t="s">
        <v>3644</v>
      </c>
      <c r="G7264" s="259">
        <f>ROUND(Table3[[#This Row],[Net]],3)</f>
        <v>108.6</v>
      </c>
    </row>
    <row r="7265" spans="1:7">
      <c r="A7265" s="258" t="s">
        <v>8154</v>
      </c>
      <c r="B7265" s="258" t="s">
        <v>9838</v>
      </c>
      <c r="C7265" s="258">
        <v>2020</v>
      </c>
      <c r="D7265" s="258" t="s">
        <v>864</v>
      </c>
      <c r="E7265" s="258">
        <v>62.96</v>
      </c>
      <c r="F7265" s="258" t="s">
        <v>3644</v>
      </c>
      <c r="G7265" s="259">
        <f>ROUND(Table3[[#This Row],[Net]],3)</f>
        <v>62.96</v>
      </c>
    </row>
    <row r="7266" spans="1:7">
      <c r="A7266" s="258" t="s">
        <v>8155</v>
      </c>
      <c r="B7266" s="258" t="s">
        <v>9838</v>
      </c>
      <c r="C7266" s="258">
        <v>2020</v>
      </c>
      <c r="D7266" s="258" t="s">
        <v>864</v>
      </c>
      <c r="E7266" s="258">
        <v>45.6</v>
      </c>
      <c r="F7266" s="258" t="s">
        <v>3644</v>
      </c>
      <c r="G7266" s="259">
        <f>ROUND(Table3[[#This Row],[Net]],3)</f>
        <v>45.6</v>
      </c>
    </row>
    <row r="7267" spans="1:7">
      <c r="A7267" s="258" t="s">
        <v>8156</v>
      </c>
      <c r="B7267" s="258" t="s">
        <v>9838</v>
      </c>
      <c r="C7267" s="258">
        <v>2020</v>
      </c>
      <c r="D7267" s="258" t="s">
        <v>864</v>
      </c>
      <c r="E7267" s="258">
        <v>94.8</v>
      </c>
      <c r="F7267" s="258" t="s">
        <v>3644</v>
      </c>
      <c r="G7267" s="259">
        <f>ROUND(Table3[[#This Row],[Net]],3)</f>
        <v>94.8</v>
      </c>
    </row>
    <row r="7268" spans="1:7">
      <c r="A7268" s="258" t="s">
        <v>8157</v>
      </c>
      <c r="B7268" s="258" t="s">
        <v>9838</v>
      </c>
      <c r="C7268" s="258">
        <v>2020</v>
      </c>
      <c r="D7268" s="258" t="s">
        <v>864</v>
      </c>
      <c r="E7268" s="258">
        <v>41.68</v>
      </c>
      <c r="F7268" s="258" t="s">
        <v>3644</v>
      </c>
      <c r="G7268" s="259">
        <f>ROUND(Table3[[#This Row],[Net]],3)</f>
        <v>41.68</v>
      </c>
    </row>
    <row r="7269" spans="1:7">
      <c r="A7269" s="258" t="s">
        <v>8158</v>
      </c>
      <c r="B7269" s="258" t="s">
        <v>9838</v>
      </c>
      <c r="C7269" s="258">
        <v>2020</v>
      </c>
      <c r="D7269" s="258" t="s">
        <v>864</v>
      </c>
      <c r="E7269" s="258">
        <v>107.63</v>
      </c>
      <c r="F7269" s="258" t="s">
        <v>3644</v>
      </c>
      <c r="G7269" s="259">
        <f>ROUND(Table3[[#This Row],[Net]],3)</f>
        <v>107.63</v>
      </c>
    </row>
    <row r="7270" spans="1:7">
      <c r="A7270" s="258" t="s">
        <v>8159</v>
      </c>
      <c r="B7270" s="258" t="s">
        <v>9838</v>
      </c>
      <c r="C7270" s="258">
        <v>2020</v>
      </c>
      <c r="D7270" s="258" t="s">
        <v>864</v>
      </c>
      <c r="E7270" s="258">
        <v>102.53</v>
      </c>
      <c r="F7270" s="258" t="s">
        <v>3644</v>
      </c>
      <c r="G7270" s="259">
        <f>ROUND(Table3[[#This Row],[Net]],3)</f>
        <v>102.53</v>
      </c>
    </row>
    <row r="7271" spans="1:7">
      <c r="A7271" s="258" t="s">
        <v>8160</v>
      </c>
      <c r="B7271" s="258" t="s">
        <v>9838</v>
      </c>
      <c r="C7271" s="258">
        <v>2020</v>
      </c>
      <c r="D7271" s="258" t="s">
        <v>864</v>
      </c>
      <c r="E7271" s="258">
        <v>20.590000000000003</v>
      </c>
      <c r="F7271" s="258" t="s">
        <v>3644</v>
      </c>
      <c r="G7271" s="259">
        <f>ROUND(Table3[[#This Row],[Net]],3)</f>
        <v>20.59</v>
      </c>
    </row>
    <row r="7272" spans="1:7">
      <c r="A7272" s="258" t="s">
        <v>8161</v>
      </c>
      <c r="B7272" s="258" t="s">
        <v>9838</v>
      </c>
      <c r="C7272" s="258">
        <v>2020</v>
      </c>
      <c r="D7272" s="258" t="s">
        <v>864</v>
      </c>
      <c r="E7272" s="258">
        <v>35.39</v>
      </c>
      <c r="F7272" s="258" t="s">
        <v>3644</v>
      </c>
      <c r="G7272" s="259">
        <f>ROUND(Table3[[#This Row],[Net]],3)</f>
        <v>35.39</v>
      </c>
    </row>
    <row r="7273" spans="1:7">
      <c r="A7273" s="258" t="s">
        <v>8162</v>
      </c>
      <c r="B7273" s="258" t="s">
        <v>9838</v>
      </c>
      <c r="C7273" s="258">
        <v>2020</v>
      </c>
      <c r="D7273" s="258" t="s">
        <v>864</v>
      </c>
      <c r="E7273" s="258">
        <v>70.61</v>
      </c>
      <c r="F7273" s="258" t="s">
        <v>3644</v>
      </c>
      <c r="G7273" s="259">
        <f>ROUND(Table3[[#This Row],[Net]],3)</f>
        <v>70.61</v>
      </c>
    </row>
    <row r="7274" spans="1:7">
      <c r="A7274" s="258" t="s">
        <v>8163</v>
      </c>
      <c r="B7274" s="258" t="s">
        <v>9838</v>
      </c>
      <c r="C7274" s="258">
        <v>2020</v>
      </c>
      <c r="D7274" s="258" t="s">
        <v>864</v>
      </c>
      <c r="E7274" s="258">
        <v>36.950000000000003</v>
      </c>
      <c r="F7274" s="258" t="s">
        <v>3644</v>
      </c>
      <c r="G7274" s="259">
        <f>ROUND(Table3[[#This Row],[Net]],3)</f>
        <v>36.950000000000003</v>
      </c>
    </row>
    <row r="7275" spans="1:7">
      <c r="A7275" s="258" t="s">
        <v>8164</v>
      </c>
      <c r="B7275" s="258" t="s">
        <v>9838</v>
      </c>
      <c r="C7275" s="258">
        <v>2020</v>
      </c>
      <c r="D7275" s="258" t="s">
        <v>864</v>
      </c>
      <c r="E7275" s="258">
        <v>153.63</v>
      </c>
      <c r="F7275" s="258" t="s">
        <v>3644</v>
      </c>
      <c r="G7275" s="259">
        <f>ROUND(Table3[[#This Row],[Net]],3)</f>
        <v>153.63</v>
      </c>
    </row>
    <row r="7276" spans="1:7">
      <c r="A7276" s="258" t="s">
        <v>8165</v>
      </c>
      <c r="B7276" s="258" t="s">
        <v>9838</v>
      </c>
      <c r="C7276" s="258">
        <v>2020</v>
      </c>
      <c r="D7276" s="258" t="s">
        <v>864</v>
      </c>
      <c r="E7276" s="258">
        <v>19.239999999999998</v>
      </c>
      <c r="F7276" s="258" t="s">
        <v>3644</v>
      </c>
      <c r="G7276" s="259">
        <f>ROUND(Table3[[#This Row],[Net]],3)</f>
        <v>19.239999999999998</v>
      </c>
    </row>
    <row r="7277" spans="1:7">
      <c r="A7277" s="258" t="s">
        <v>8166</v>
      </c>
      <c r="B7277" s="258" t="s">
        <v>9838</v>
      </c>
      <c r="C7277" s="258">
        <v>2020</v>
      </c>
      <c r="D7277" s="258" t="s">
        <v>864</v>
      </c>
      <c r="E7277" s="258">
        <v>59.88</v>
      </c>
      <c r="F7277" s="258" t="s">
        <v>3644</v>
      </c>
      <c r="G7277" s="259">
        <f>ROUND(Table3[[#This Row],[Net]],3)</f>
        <v>59.88</v>
      </c>
    </row>
    <row r="7278" spans="1:7">
      <c r="A7278" s="258" t="s">
        <v>8167</v>
      </c>
      <c r="B7278" s="258" t="s">
        <v>9838</v>
      </c>
      <c r="C7278" s="258">
        <v>2020</v>
      </c>
      <c r="D7278" s="258" t="s">
        <v>864</v>
      </c>
      <c r="E7278" s="258">
        <v>50.330000000000005</v>
      </c>
      <c r="F7278" s="258" t="s">
        <v>3644</v>
      </c>
      <c r="G7278" s="259">
        <f>ROUND(Table3[[#This Row],[Net]],3)</f>
        <v>50.33</v>
      </c>
    </row>
    <row r="7279" spans="1:7">
      <c r="A7279" s="258" t="s">
        <v>8168</v>
      </c>
      <c r="B7279" s="258" t="s">
        <v>9838</v>
      </c>
      <c r="C7279" s="258">
        <v>2020</v>
      </c>
      <c r="D7279" s="258" t="s">
        <v>864</v>
      </c>
      <c r="E7279" s="258">
        <v>47.04</v>
      </c>
      <c r="F7279" s="258" t="s">
        <v>3644</v>
      </c>
      <c r="G7279" s="259">
        <f>ROUND(Table3[[#This Row],[Net]],3)</f>
        <v>47.04</v>
      </c>
    </row>
    <row r="7280" spans="1:7">
      <c r="A7280" s="258" t="s">
        <v>8169</v>
      </c>
      <c r="B7280" s="258" t="s">
        <v>9838</v>
      </c>
      <c r="C7280" s="258">
        <v>2020</v>
      </c>
      <c r="D7280" s="258" t="s">
        <v>864</v>
      </c>
      <c r="E7280" s="258">
        <v>42.250000000000007</v>
      </c>
      <c r="F7280" s="258" t="s">
        <v>3644</v>
      </c>
      <c r="G7280" s="259">
        <f>ROUND(Table3[[#This Row],[Net]],3)</f>
        <v>42.25</v>
      </c>
    </row>
    <row r="7281" spans="1:7">
      <c r="A7281" s="258" t="s">
        <v>8170</v>
      </c>
      <c r="B7281" s="258" t="s">
        <v>9838</v>
      </c>
      <c r="C7281" s="258">
        <v>2020</v>
      </c>
      <c r="D7281" s="258" t="s">
        <v>864</v>
      </c>
      <c r="E7281" s="258">
        <v>42.42</v>
      </c>
      <c r="F7281" s="258" t="s">
        <v>3644</v>
      </c>
      <c r="G7281" s="259">
        <f>ROUND(Table3[[#This Row],[Net]],3)</f>
        <v>42.42</v>
      </c>
    </row>
    <row r="7282" spans="1:7">
      <c r="A7282" s="258" t="s">
        <v>8171</v>
      </c>
      <c r="B7282" s="258" t="s">
        <v>9838</v>
      </c>
      <c r="C7282" s="258">
        <v>2020</v>
      </c>
      <c r="D7282" s="258" t="s">
        <v>864</v>
      </c>
      <c r="E7282" s="258">
        <v>50.62</v>
      </c>
      <c r="F7282" s="258" t="s">
        <v>3644</v>
      </c>
      <c r="G7282" s="259">
        <f>ROUND(Table3[[#This Row],[Net]],3)</f>
        <v>50.62</v>
      </c>
    </row>
    <row r="7283" spans="1:7">
      <c r="A7283" s="258" t="s">
        <v>8172</v>
      </c>
      <c r="B7283" s="258" t="s">
        <v>9838</v>
      </c>
      <c r="C7283" s="258">
        <v>2020</v>
      </c>
      <c r="D7283" s="258" t="s">
        <v>864</v>
      </c>
      <c r="E7283" s="258">
        <v>49.580000000000013</v>
      </c>
      <c r="F7283" s="258" t="s">
        <v>3644</v>
      </c>
      <c r="G7283" s="259">
        <f>ROUND(Table3[[#This Row],[Net]],3)</f>
        <v>49.58</v>
      </c>
    </row>
    <row r="7284" spans="1:7">
      <c r="A7284" s="258" t="s">
        <v>8173</v>
      </c>
      <c r="B7284" s="258" t="s">
        <v>9838</v>
      </c>
      <c r="C7284" s="258">
        <v>2020</v>
      </c>
      <c r="D7284" s="258" t="s">
        <v>864</v>
      </c>
      <c r="E7284" s="258">
        <v>39.20999999999998</v>
      </c>
      <c r="F7284" s="258" t="s">
        <v>3644</v>
      </c>
      <c r="G7284" s="259">
        <f>ROUND(Table3[[#This Row],[Net]],3)</f>
        <v>39.21</v>
      </c>
    </row>
    <row r="7285" spans="1:7">
      <c r="A7285" s="258" t="s">
        <v>8174</v>
      </c>
      <c r="B7285" s="258" t="s">
        <v>9838</v>
      </c>
      <c r="C7285" s="258">
        <v>2020</v>
      </c>
      <c r="D7285" s="258" t="s">
        <v>864</v>
      </c>
      <c r="E7285" s="258">
        <v>22.999999999999996</v>
      </c>
      <c r="F7285" s="258" t="s">
        <v>3644</v>
      </c>
      <c r="G7285" s="259">
        <f>ROUND(Table3[[#This Row],[Net]],3)</f>
        <v>23</v>
      </c>
    </row>
    <row r="7286" spans="1:7">
      <c r="A7286" s="258" t="s">
        <v>8175</v>
      </c>
      <c r="B7286" s="258" t="s">
        <v>9838</v>
      </c>
      <c r="C7286" s="258">
        <v>2020</v>
      </c>
      <c r="D7286" s="258" t="s">
        <v>864</v>
      </c>
      <c r="E7286" s="258">
        <v>91.45999999999998</v>
      </c>
      <c r="F7286" s="258" t="s">
        <v>3644</v>
      </c>
      <c r="G7286" s="259">
        <f>ROUND(Table3[[#This Row],[Net]],3)</f>
        <v>91.46</v>
      </c>
    </row>
    <row r="7287" spans="1:7">
      <c r="A7287" s="258" t="s">
        <v>8176</v>
      </c>
      <c r="B7287" s="258" t="s">
        <v>9838</v>
      </c>
      <c r="C7287" s="258">
        <v>2020</v>
      </c>
      <c r="D7287" s="258" t="s">
        <v>864</v>
      </c>
      <c r="E7287" s="258">
        <v>55.24</v>
      </c>
      <c r="F7287" s="258" t="s">
        <v>3644</v>
      </c>
      <c r="G7287" s="259">
        <f>ROUND(Table3[[#This Row],[Net]],3)</f>
        <v>55.24</v>
      </c>
    </row>
    <row r="7288" spans="1:7">
      <c r="A7288" s="258" t="s">
        <v>8177</v>
      </c>
      <c r="B7288" s="258" t="s">
        <v>9838</v>
      </c>
      <c r="C7288" s="258">
        <v>2020</v>
      </c>
      <c r="D7288" s="258" t="s">
        <v>864</v>
      </c>
      <c r="E7288" s="258">
        <v>66.749999999999986</v>
      </c>
      <c r="F7288" s="258" t="s">
        <v>3644</v>
      </c>
      <c r="G7288" s="259">
        <f>ROUND(Table3[[#This Row],[Net]],3)</f>
        <v>66.75</v>
      </c>
    </row>
    <row r="7289" spans="1:7">
      <c r="A7289" s="258" t="s">
        <v>8178</v>
      </c>
      <c r="B7289" s="258" t="s">
        <v>9838</v>
      </c>
      <c r="C7289" s="258">
        <v>2020</v>
      </c>
      <c r="D7289" s="258" t="s">
        <v>864</v>
      </c>
      <c r="E7289" s="258">
        <v>66.78</v>
      </c>
      <c r="F7289" s="258" t="s">
        <v>3644</v>
      </c>
      <c r="G7289" s="259">
        <f>ROUND(Table3[[#This Row],[Net]],3)</f>
        <v>66.78</v>
      </c>
    </row>
    <row r="7290" spans="1:7">
      <c r="A7290" s="258" t="s">
        <v>8179</v>
      </c>
      <c r="B7290" s="258" t="s">
        <v>9838</v>
      </c>
      <c r="C7290" s="258">
        <v>2020</v>
      </c>
      <c r="D7290" s="258" t="s">
        <v>864</v>
      </c>
      <c r="E7290" s="258">
        <v>38.29</v>
      </c>
      <c r="F7290" s="258" t="s">
        <v>3644</v>
      </c>
      <c r="G7290" s="259">
        <f>ROUND(Table3[[#This Row],[Net]],3)</f>
        <v>38.29</v>
      </c>
    </row>
    <row r="7291" spans="1:7">
      <c r="A7291" s="258" t="s">
        <v>8180</v>
      </c>
      <c r="B7291" s="258" t="s">
        <v>9838</v>
      </c>
      <c r="C7291" s="258">
        <v>2020</v>
      </c>
      <c r="D7291" s="258" t="s">
        <v>864</v>
      </c>
      <c r="E7291" s="258">
        <v>62.19</v>
      </c>
      <c r="F7291" s="258" t="s">
        <v>3644</v>
      </c>
      <c r="G7291" s="259">
        <f>ROUND(Table3[[#This Row],[Net]],3)</f>
        <v>62.19</v>
      </c>
    </row>
    <row r="7292" spans="1:7">
      <c r="A7292" s="258" t="s">
        <v>8181</v>
      </c>
      <c r="B7292" s="258" t="s">
        <v>9838</v>
      </c>
      <c r="C7292" s="258">
        <v>2020</v>
      </c>
      <c r="D7292" s="258" t="s">
        <v>864</v>
      </c>
      <c r="E7292" s="258">
        <v>63.789999999999992</v>
      </c>
      <c r="F7292" s="258" t="s">
        <v>3644</v>
      </c>
      <c r="G7292" s="259">
        <f>ROUND(Table3[[#This Row],[Net]],3)</f>
        <v>63.79</v>
      </c>
    </row>
    <row r="7293" spans="1:7">
      <c r="A7293" s="258" t="s">
        <v>8182</v>
      </c>
      <c r="B7293" s="258" t="s">
        <v>9838</v>
      </c>
      <c r="C7293" s="258">
        <v>2020</v>
      </c>
      <c r="D7293" s="258" t="s">
        <v>864</v>
      </c>
      <c r="E7293" s="258">
        <v>19.61</v>
      </c>
      <c r="F7293" s="258" t="s">
        <v>3644</v>
      </c>
      <c r="G7293" s="259">
        <f>ROUND(Table3[[#This Row],[Net]],3)</f>
        <v>19.61</v>
      </c>
    </row>
    <row r="7294" spans="1:7">
      <c r="A7294" s="258" t="s">
        <v>8183</v>
      </c>
      <c r="B7294" s="258" t="s">
        <v>9838</v>
      </c>
      <c r="C7294" s="258">
        <v>2020</v>
      </c>
      <c r="D7294" s="258" t="s">
        <v>864</v>
      </c>
      <c r="E7294" s="258">
        <v>12.270000000000001</v>
      </c>
      <c r="F7294" s="258" t="s">
        <v>3644</v>
      </c>
      <c r="G7294" s="259">
        <f>ROUND(Table3[[#This Row],[Net]],3)</f>
        <v>12.27</v>
      </c>
    </row>
    <row r="7295" spans="1:7">
      <c r="A7295" s="258" t="s">
        <v>8184</v>
      </c>
      <c r="B7295" s="258" t="s">
        <v>9838</v>
      </c>
      <c r="C7295" s="258">
        <v>2020</v>
      </c>
      <c r="D7295" s="258" t="s">
        <v>864</v>
      </c>
      <c r="E7295" s="258">
        <v>15.97</v>
      </c>
      <c r="F7295" s="258" t="s">
        <v>3644</v>
      </c>
      <c r="G7295" s="259">
        <f>ROUND(Table3[[#This Row],[Net]],3)</f>
        <v>15.97</v>
      </c>
    </row>
    <row r="7296" spans="1:7">
      <c r="A7296" s="258" t="s">
        <v>8185</v>
      </c>
      <c r="B7296" s="258" t="s">
        <v>9838</v>
      </c>
      <c r="C7296" s="258">
        <v>2020</v>
      </c>
      <c r="D7296" s="258" t="s">
        <v>864</v>
      </c>
      <c r="E7296" s="258">
        <v>167.05</v>
      </c>
      <c r="F7296" s="258" t="s">
        <v>3644</v>
      </c>
      <c r="G7296" s="259">
        <f>ROUND(Table3[[#This Row],[Net]],3)</f>
        <v>167.05</v>
      </c>
    </row>
    <row r="7297" spans="1:7">
      <c r="A7297" s="258" t="s">
        <v>8186</v>
      </c>
      <c r="B7297" s="258" t="s">
        <v>9838</v>
      </c>
      <c r="C7297" s="258">
        <v>2020</v>
      </c>
      <c r="D7297" s="258" t="s">
        <v>864</v>
      </c>
      <c r="E7297" s="258">
        <v>41.069999999999993</v>
      </c>
      <c r="F7297" s="258" t="s">
        <v>3644</v>
      </c>
      <c r="G7297" s="259">
        <f>ROUND(Table3[[#This Row],[Net]],3)</f>
        <v>41.07</v>
      </c>
    </row>
    <row r="7298" spans="1:7">
      <c r="A7298" s="258" t="s">
        <v>8187</v>
      </c>
      <c r="B7298" s="258" t="s">
        <v>9838</v>
      </c>
      <c r="C7298" s="258">
        <v>2020</v>
      </c>
      <c r="D7298" s="258" t="s">
        <v>864</v>
      </c>
      <c r="E7298" s="258">
        <v>128.86000000000001</v>
      </c>
      <c r="F7298" s="258" t="s">
        <v>3644</v>
      </c>
      <c r="G7298" s="259">
        <f>ROUND(Table3[[#This Row],[Net]],3)</f>
        <v>128.86000000000001</v>
      </c>
    </row>
    <row r="7299" spans="1:7">
      <c r="A7299" s="258" t="s">
        <v>8188</v>
      </c>
      <c r="B7299" s="258" t="s">
        <v>9838</v>
      </c>
      <c r="C7299" s="258">
        <v>2020</v>
      </c>
      <c r="D7299" s="258" t="s">
        <v>864</v>
      </c>
      <c r="E7299" s="258">
        <v>110.61999999999999</v>
      </c>
      <c r="F7299" s="258" t="s">
        <v>3644</v>
      </c>
      <c r="G7299" s="259">
        <f>ROUND(Table3[[#This Row],[Net]],3)</f>
        <v>110.62</v>
      </c>
    </row>
    <row r="7300" spans="1:7">
      <c r="A7300" s="258" t="s">
        <v>8189</v>
      </c>
      <c r="B7300" s="258" t="s">
        <v>9838</v>
      </c>
      <c r="C7300" s="258">
        <v>2020</v>
      </c>
      <c r="D7300" s="258" t="s">
        <v>864</v>
      </c>
      <c r="E7300" s="258">
        <v>5.3400000000000007</v>
      </c>
      <c r="F7300" s="258" t="s">
        <v>3644</v>
      </c>
      <c r="G7300" s="259">
        <f>ROUND(Table3[[#This Row],[Net]],3)</f>
        <v>5.34</v>
      </c>
    </row>
    <row r="7301" spans="1:7">
      <c r="A7301" s="258" t="s">
        <v>8190</v>
      </c>
      <c r="B7301" s="258" t="s">
        <v>9838</v>
      </c>
      <c r="C7301" s="258">
        <v>2020</v>
      </c>
      <c r="D7301" s="258" t="s">
        <v>864</v>
      </c>
      <c r="E7301" s="258">
        <v>221.67999999999998</v>
      </c>
      <c r="F7301" s="258" t="s">
        <v>3644</v>
      </c>
      <c r="G7301" s="259">
        <f>ROUND(Table3[[#This Row],[Net]],3)</f>
        <v>221.68</v>
      </c>
    </row>
    <row r="7302" spans="1:7">
      <c r="A7302" s="258" t="s">
        <v>8191</v>
      </c>
      <c r="B7302" s="258" t="s">
        <v>9838</v>
      </c>
      <c r="C7302" s="258">
        <v>2020</v>
      </c>
      <c r="D7302" s="258" t="s">
        <v>864</v>
      </c>
      <c r="E7302" s="258">
        <v>18.550000000000004</v>
      </c>
      <c r="F7302" s="258" t="s">
        <v>3644</v>
      </c>
      <c r="G7302" s="259">
        <f>ROUND(Table3[[#This Row],[Net]],3)</f>
        <v>18.55</v>
      </c>
    </row>
    <row r="7303" spans="1:7">
      <c r="A7303" s="258" t="s">
        <v>8192</v>
      </c>
      <c r="B7303" s="258" t="s">
        <v>9838</v>
      </c>
      <c r="C7303" s="258">
        <v>2020</v>
      </c>
      <c r="D7303" s="258" t="s">
        <v>864</v>
      </c>
      <c r="E7303" s="258">
        <v>52.199999999999996</v>
      </c>
      <c r="F7303" s="258" t="s">
        <v>3644</v>
      </c>
      <c r="G7303" s="259">
        <f>ROUND(Table3[[#This Row],[Net]],3)</f>
        <v>52.2</v>
      </c>
    </row>
    <row r="7304" spans="1:7">
      <c r="A7304" s="258" t="s">
        <v>8193</v>
      </c>
      <c r="B7304" s="258" t="s">
        <v>9838</v>
      </c>
      <c r="C7304" s="258">
        <v>2020</v>
      </c>
      <c r="D7304" s="258" t="s">
        <v>864</v>
      </c>
      <c r="E7304" s="258">
        <v>26.59</v>
      </c>
      <c r="F7304" s="258" t="s">
        <v>3644</v>
      </c>
      <c r="G7304" s="259">
        <f>ROUND(Table3[[#This Row],[Net]],3)</f>
        <v>26.59</v>
      </c>
    </row>
    <row r="7305" spans="1:7">
      <c r="A7305" s="258" t="s">
        <v>8194</v>
      </c>
      <c r="B7305" s="258" t="s">
        <v>9838</v>
      </c>
      <c r="C7305" s="258">
        <v>2020</v>
      </c>
      <c r="D7305" s="258" t="s">
        <v>864</v>
      </c>
      <c r="E7305" s="258">
        <v>7.2399999999999993</v>
      </c>
      <c r="F7305" s="258" t="s">
        <v>3644</v>
      </c>
      <c r="G7305" s="259">
        <f>ROUND(Table3[[#This Row],[Net]],3)</f>
        <v>7.24</v>
      </c>
    </row>
    <row r="7306" spans="1:7">
      <c r="A7306" s="258" t="s">
        <v>8195</v>
      </c>
      <c r="B7306" s="258" t="s">
        <v>9838</v>
      </c>
      <c r="C7306" s="258">
        <v>2020</v>
      </c>
      <c r="D7306" s="258" t="s">
        <v>864</v>
      </c>
      <c r="E7306" s="258">
        <v>48.79</v>
      </c>
      <c r="F7306" s="258" t="s">
        <v>3644</v>
      </c>
      <c r="G7306" s="259">
        <f>ROUND(Table3[[#This Row],[Net]],3)</f>
        <v>48.79</v>
      </c>
    </row>
    <row r="7307" spans="1:7">
      <c r="A7307" s="258" t="s">
        <v>8196</v>
      </c>
      <c r="B7307" s="258" t="s">
        <v>9838</v>
      </c>
      <c r="C7307" s="258">
        <v>2020</v>
      </c>
      <c r="D7307" s="258" t="s">
        <v>864</v>
      </c>
      <c r="E7307" s="258">
        <v>66.97</v>
      </c>
      <c r="F7307" s="258" t="s">
        <v>3644</v>
      </c>
      <c r="G7307" s="259">
        <f>ROUND(Table3[[#This Row],[Net]],3)</f>
        <v>66.97</v>
      </c>
    </row>
    <row r="7308" spans="1:7">
      <c r="A7308" s="258" t="s">
        <v>8197</v>
      </c>
      <c r="B7308" s="258" t="s">
        <v>9838</v>
      </c>
      <c r="C7308" s="258">
        <v>2020</v>
      </c>
      <c r="D7308" s="258" t="s">
        <v>864</v>
      </c>
      <c r="E7308" s="258">
        <v>94.36</v>
      </c>
      <c r="F7308" s="258" t="s">
        <v>3644</v>
      </c>
      <c r="G7308" s="259">
        <f>ROUND(Table3[[#This Row],[Net]],3)</f>
        <v>94.36</v>
      </c>
    </row>
    <row r="7309" spans="1:7">
      <c r="A7309" s="258" t="s">
        <v>8198</v>
      </c>
      <c r="B7309" s="258" t="s">
        <v>9838</v>
      </c>
      <c r="C7309" s="258">
        <v>2020</v>
      </c>
      <c r="D7309" s="258" t="s">
        <v>864</v>
      </c>
      <c r="E7309" s="258">
        <v>28.45</v>
      </c>
      <c r="F7309" s="258" t="s">
        <v>3644</v>
      </c>
      <c r="G7309" s="259">
        <f>ROUND(Table3[[#This Row],[Net]],3)</f>
        <v>28.45</v>
      </c>
    </row>
    <row r="7310" spans="1:7">
      <c r="A7310" s="258" t="s">
        <v>8199</v>
      </c>
      <c r="B7310" s="258" t="s">
        <v>9838</v>
      </c>
      <c r="C7310" s="258">
        <v>2020</v>
      </c>
      <c r="D7310" s="258" t="s">
        <v>864</v>
      </c>
      <c r="E7310" s="258">
        <v>26.760000000000005</v>
      </c>
      <c r="F7310" s="258" t="s">
        <v>3644</v>
      </c>
      <c r="G7310" s="259">
        <f>ROUND(Table3[[#This Row],[Net]],3)</f>
        <v>26.76</v>
      </c>
    </row>
    <row r="7311" spans="1:7">
      <c r="A7311" s="258" t="s">
        <v>8200</v>
      </c>
      <c r="B7311" s="258" t="s">
        <v>9838</v>
      </c>
      <c r="C7311" s="258">
        <v>2020</v>
      </c>
      <c r="D7311" s="258" t="s">
        <v>864</v>
      </c>
      <c r="E7311" s="258">
        <v>31.01</v>
      </c>
      <c r="F7311" s="258" t="s">
        <v>3644</v>
      </c>
      <c r="G7311" s="259">
        <f>ROUND(Table3[[#This Row],[Net]],3)</f>
        <v>31.01</v>
      </c>
    </row>
    <row r="7312" spans="1:7">
      <c r="A7312" s="258" t="s">
        <v>8201</v>
      </c>
      <c r="B7312" s="258" t="s">
        <v>9838</v>
      </c>
      <c r="C7312" s="258">
        <v>2020</v>
      </c>
      <c r="D7312" s="258" t="s">
        <v>864</v>
      </c>
      <c r="E7312" s="258">
        <v>0.8899999999999999</v>
      </c>
      <c r="F7312" s="258" t="s">
        <v>3644</v>
      </c>
      <c r="G7312" s="259">
        <f>ROUND(Table3[[#This Row],[Net]],3)</f>
        <v>0.89</v>
      </c>
    </row>
    <row r="7313" spans="1:7">
      <c r="A7313" s="258" t="s">
        <v>8202</v>
      </c>
      <c r="B7313" s="258" t="s">
        <v>9838</v>
      </c>
      <c r="C7313" s="258">
        <v>2020</v>
      </c>
      <c r="D7313" s="258" t="s">
        <v>864</v>
      </c>
      <c r="E7313" s="258">
        <v>22.13</v>
      </c>
      <c r="F7313" s="258" t="s">
        <v>3644</v>
      </c>
      <c r="G7313" s="259">
        <f>ROUND(Table3[[#This Row],[Net]],3)</f>
        <v>22.13</v>
      </c>
    </row>
    <row r="7314" spans="1:7">
      <c r="A7314" s="258" t="s">
        <v>8203</v>
      </c>
      <c r="B7314" s="258" t="s">
        <v>9838</v>
      </c>
      <c r="C7314" s="258">
        <v>2020</v>
      </c>
      <c r="D7314" s="258" t="s">
        <v>864</v>
      </c>
      <c r="E7314" s="258">
        <v>171.71000000000004</v>
      </c>
      <c r="F7314" s="258" t="s">
        <v>3644</v>
      </c>
      <c r="G7314" s="259">
        <f>ROUND(Table3[[#This Row],[Net]],3)</f>
        <v>171.71</v>
      </c>
    </row>
    <row r="7315" spans="1:7">
      <c r="A7315" s="258" t="s">
        <v>8204</v>
      </c>
      <c r="B7315" s="258" t="s">
        <v>9838</v>
      </c>
      <c r="C7315" s="258">
        <v>2020</v>
      </c>
      <c r="D7315" s="258" t="s">
        <v>864</v>
      </c>
      <c r="E7315" s="258">
        <v>14.669999999999998</v>
      </c>
      <c r="F7315" s="258" t="s">
        <v>3644</v>
      </c>
      <c r="G7315" s="259">
        <f>ROUND(Table3[[#This Row],[Net]],3)</f>
        <v>14.67</v>
      </c>
    </row>
    <row r="7316" spans="1:7">
      <c r="A7316" s="258" t="s">
        <v>8205</v>
      </c>
      <c r="B7316" s="258" t="s">
        <v>9838</v>
      </c>
      <c r="C7316" s="258">
        <v>2020</v>
      </c>
      <c r="D7316" s="258" t="s">
        <v>864</v>
      </c>
      <c r="E7316" s="258">
        <v>120.14</v>
      </c>
      <c r="F7316" s="258" t="s">
        <v>3644</v>
      </c>
      <c r="G7316" s="259">
        <f>ROUND(Table3[[#This Row],[Net]],3)</f>
        <v>120.14</v>
      </c>
    </row>
    <row r="7317" spans="1:7">
      <c r="A7317" s="258" t="s">
        <v>8206</v>
      </c>
      <c r="B7317" s="258" t="s">
        <v>9838</v>
      </c>
      <c r="C7317" s="258">
        <v>2020</v>
      </c>
      <c r="D7317" s="258" t="s">
        <v>864</v>
      </c>
      <c r="E7317" s="258">
        <v>86.100000000000009</v>
      </c>
      <c r="F7317" s="258" t="s">
        <v>3644</v>
      </c>
      <c r="G7317" s="259">
        <f>ROUND(Table3[[#This Row],[Net]],3)</f>
        <v>86.1</v>
      </c>
    </row>
    <row r="7318" spans="1:7">
      <c r="A7318" s="258" t="s">
        <v>8207</v>
      </c>
      <c r="B7318" s="258" t="s">
        <v>9838</v>
      </c>
      <c r="C7318" s="258">
        <v>2020</v>
      </c>
      <c r="D7318" s="258" t="s">
        <v>864</v>
      </c>
      <c r="E7318" s="258">
        <v>110.66999999999999</v>
      </c>
      <c r="F7318" s="258" t="s">
        <v>3644</v>
      </c>
      <c r="G7318" s="259">
        <f>ROUND(Table3[[#This Row],[Net]],3)</f>
        <v>110.67</v>
      </c>
    </row>
    <row r="7319" spans="1:7">
      <c r="A7319" s="258" t="s">
        <v>8208</v>
      </c>
      <c r="B7319" s="258" t="s">
        <v>9838</v>
      </c>
      <c r="C7319" s="258">
        <v>2020</v>
      </c>
      <c r="D7319" s="258" t="s">
        <v>864</v>
      </c>
      <c r="E7319" s="258">
        <v>187.71999999999994</v>
      </c>
      <c r="F7319" s="258" t="s">
        <v>3644</v>
      </c>
      <c r="G7319" s="259">
        <f>ROUND(Table3[[#This Row],[Net]],3)</f>
        <v>187.72</v>
      </c>
    </row>
    <row r="7320" spans="1:7">
      <c r="A7320" s="258" t="s">
        <v>8209</v>
      </c>
      <c r="B7320" s="258" t="s">
        <v>9838</v>
      </c>
      <c r="C7320" s="258">
        <v>2020</v>
      </c>
      <c r="D7320" s="258" t="s">
        <v>864</v>
      </c>
      <c r="E7320" s="258">
        <v>90.009999999999991</v>
      </c>
      <c r="F7320" s="258" t="s">
        <v>3644</v>
      </c>
      <c r="G7320" s="259">
        <f>ROUND(Table3[[#This Row],[Net]],3)</f>
        <v>90.01</v>
      </c>
    </row>
    <row r="7321" spans="1:7">
      <c r="A7321" s="258" t="s">
        <v>8210</v>
      </c>
      <c r="B7321" s="258" t="s">
        <v>9838</v>
      </c>
      <c r="C7321" s="258">
        <v>2020</v>
      </c>
      <c r="D7321" s="258" t="s">
        <v>864</v>
      </c>
      <c r="E7321" s="258">
        <v>110.86999999999999</v>
      </c>
      <c r="F7321" s="258" t="s">
        <v>3644</v>
      </c>
      <c r="G7321" s="259">
        <f>ROUND(Table3[[#This Row],[Net]],3)</f>
        <v>110.87</v>
      </c>
    </row>
    <row r="7322" spans="1:7">
      <c r="A7322" s="258" t="s">
        <v>8211</v>
      </c>
      <c r="B7322" s="258" t="s">
        <v>9838</v>
      </c>
      <c r="C7322" s="258">
        <v>2020</v>
      </c>
      <c r="D7322" s="258" t="s">
        <v>864</v>
      </c>
      <c r="E7322" s="258">
        <v>110.34</v>
      </c>
      <c r="F7322" s="258" t="s">
        <v>3644</v>
      </c>
      <c r="G7322" s="259">
        <f>ROUND(Table3[[#This Row],[Net]],3)</f>
        <v>110.34</v>
      </c>
    </row>
    <row r="7323" spans="1:7">
      <c r="A7323" s="258" t="s">
        <v>8212</v>
      </c>
      <c r="B7323" s="258" t="s">
        <v>9838</v>
      </c>
      <c r="C7323" s="258">
        <v>2020</v>
      </c>
      <c r="D7323" s="258" t="s">
        <v>864</v>
      </c>
      <c r="E7323" s="258">
        <v>90.26</v>
      </c>
      <c r="F7323" s="258" t="s">
        <v>3644</v>
      </c>
      <c r="G7323" s="259">
        <f>ROUND(Table3[[#This Row],[Net]],3)</f>
        <v>90.26</v>
      </c>
    </row>
    <row r="7324" spans="1:7">
      <c r="A7324" s="258" t="s">
        <v>8213</v>
      </c>
      <c r="B7324" s="258" t="s">
        <v>9838</v>
      </c>
      <c r="C7324" s="258">
        <v>2020</v>
      </c>
      <c r="D7324" s="258" t="s">
        <v>864</v>
      </c>
      <c r="E7324" s="258">
        <v>188.09</v>
      </c>
      <c r="F7324" s="258" t="s">
        <v>3644</v>
      </c>
      <c r="G7324" s="259">
        <f>ROUND(Table3[[#This Row],[Net]],3)</f>
        <v>188.09</v>
      </c>
    </row>
    <row r="7325" spans="1:7">
      <c r="A7325" s="258" t="s">
        <v>8214</v>
      </c>
      <c r="B7325" s="258" t="s">
        <v>9838</v>
      </c>
      <c r="C7325" s="258">
        <v>2020</v>
      </c>
      <c r="D7325" s="258" t="s">
        <v>864</v>
      </c>
      <c r="E7325" s="258">
        <v>62.989999999999995</v>
      </c>
      <c r="F7325" s="258" t="s">
        <v>3644</v>
      </c>
      <c r="G7325" s="259">
        <f>ROUND(Table3[[#This Row],[Net]],3)</f>
        <v>62.99</v>
      </c>
    </row>
    <row r="7326" spans="1:7">
      <c r="A7326" s="258" t="s">
        <v>8215</v>
      </c>
      <c r="B7326" s="258" t="s">
        <v>9838</v>
      </c>
      <c r="C7326" s="258">
        <v>2020</v>
      </c>
      <c r="D7326" s="258" t="s">
        <v>864</v>
      </c>
      <c r="E7326" s="258">
        <v>12.649999999999999</v>
      </c>
      <c r="F7326" s="258" t="s">
        <v>3644</v>
      </c>
      <c r="G7326" s="259">
        <f>ROUND(Table3[[#This Row],[Net]],3)</f>
        <v>12.65</v>
      </c>
    </row>
    <row r="7327" spans="1:7">
      <c r="A7327" s="258" t="s">
        <v>8216</v>
      </c>
      <c r="B7327" s="258" t="s">
        <v>9838</v>
      </c>
      <c r="C7327" s="258">
        <v>2020</v>
      </c>
      <c r="D7327" s="258" t="s">
        <v>864</v>
      </c>
      <c r="E7327" s="258">
        <v>40.03</v>
      </c>
      <c r="F7327" s="258" t="s">
        <v>3644</v>
      </c>
      <c r="G7327" s="259">
        <f>ROUND(Table3[[#This Row],[Net]],3)</f>
        <v>40.03</v>
      </c>
    </row>
    <row r="7328" spans="1:7">
      <c r="A7328" s="258" t="s">
        <v>8217</v>
      </c>
      <c r="B7328" s="258" t="s">
        <v>9838</v>
      </c>
      <c r="C7328" s="258">
        <v>2020</v>
      </c>
      <c r="D7328" s="258" t="s">
        <v>864</v>
      </c>
      <c r="E7328" s="258">
        <v>69.569999999999993</v>
      </c>
      <c r="F7328" s="258" t="s">
        <v>3644</v>
      </c>
      <c r="G7328" s="259">
        <f>ROUND(Table3[[#This Row],[Net]],3)</f>
        <v>69.569999999999993</v>
      </c>
    </row>
    <row r="7329" spans="1:7">
      <c r="A7329" s="258" t="s">
        <v>8218</v>
      </c>
      <c r="B7329" s="258" t="s">
        <v>9838</v>
      </c>
      <c r="C7329" s="258">
        <v>2020</v>
      </c>
      <c r="D7329" s="258" t="s">
        <v>864</v>
      </c>
      <c r="E7329" s="258">
        <v>49.08</v>
      </c>
      <c r="F7329" s="258" t="s">
        <v>3644</v>
      </c>
      <c r="G7329" s="259">
        <f>ROUND(Table3[[#This Row],[Net]],3)</f>
        <v>49.08</v>
      </c>
    </row>
    <row r="7330" spans="1:7">
      <c r="A7330" s="258" t="s">
        <v>8219</v>
      </c>
      <c r="B7330" s="258" t="s">
        <v>9838</v>
      </c>
      <c r="C7330" s="258">
        <v>2020</v>
      </c>
      <c r="D7330" s="258" t="s">
        <v>864</v>
      </c>
      <c r="E7330" s="258">
        <v>104.05</v>
      </c>
      <c r="F7330" s="258" t="s">
        <v>3644</v>
      </c>
      <c r="G7330" s="259">
        <f>ROUND(Table3[[#This Row],[Net]],3)</f>
        <v>104.05</v>
      </c>
    </row>
    <row r="7331" spans="1:7">
      <c r="A7331" s="258" t="s">
        <v>8220</v>
      </c>
      <c r="B7331" s="258" t="s">
        <v>9838</v>
      </c>
      <c r="C7331" s="258">
        <v>2020</v>
      </c>
      <c r="D7331" s="258" t="s">
        <v>864</v>
      </c>
      <c r="E7331" s="258">
        <v>44.480000000000004</v>
      </c>
      <c r="F7331" s="258" t="s">
        <v>3644</v>
      </c>
      <c r="G7331" s="259">
        <f>ROUND(Table3[[#This Row],[Net]],3)</f>
        <v>44.48</v>
      </c>
    </row>
    <row r="7332" spans="1:7">
      <c r="A7332" s="258" t="s">
        <v>8221</v>
      </c>
      <c r="B7332" s="258" t="s">
        <v>9838</v>
      </c>
      <c r="C7332" s="258">
        <v>2020</v>
      </c>
      <c r="D7332" s="258" t="s">
        <v>864</v>
      </c>
      <c r="E7332" s="258">
        <v>109.08999999999999</v>
      </c>
      <c r="F7332" s="258" t="s">
        <v>3644</v>
      </c>
      <c r="G7332" s="259">
        <f>ROUND(Table3[[#This Row],[Net]],3)</f>
        <v>109.09</v>
      </c>
    </row>
    <row r="7333" spans="1:7">
      <c r="A7333" s="258" t="s">
        <v>8222</v>
      </c>
      <c r="B7333" s="258" t="s">
        <v>9838</v>
      </c>
      <c r="C7333" s="258">
        <v>2020</v>
      </c>
      <c r="D7333" s="258" t="s">
        <v>864</v>
      </c>
      <c r="E7333" s="258">
        <v>97.859999999999985</v>
      </c>
      <c r="F7333" s="258" t="s">
        <v>3644</v>
      </c>
      <c r="G7333" s="259">
        <f>ROUND(Table3[[#This Row],[Net]],3)</f>
        <v>97.86</v>
      </c>
    </row>
    <row r="7334" spans="1:7">
      <c r="A7334" s="258" t="s">
        <v>8223</v>
      </c>
      <c r="B7334" s="258" t="s">
        <v>9838</v>
      </c>
      <c r="C7334" s="258">
        <v>2020</v>
      </c>
      <c r="D7334" s="258" t="s">
        <v>864</v>
      </c>
      <c r="E7334" s="258">
        <v>103.02</v>
      </c>
      <c r="F7334" s="258" t="s">
        <v>3644</v>
      </c>
      <c r="G7334" s="259">
        <f>ROUND(Table3[[#This Row],[Net]],3)</f>
        <v>103.02</v>
      </c>
    </row>
    <row r="7335" spans="1:7">
      <c r="A7335" s="258" t="s">
        <v>8224</v>
      </c>
      <c r="B7335" s="258" t="s">
        <v>9838</v>
      </c>
      <c r="C7335" s="258">
        <v>2020</v>
      </c>
      <c r="D7335" s="258" t="s">
        <v>864</v>
      </c>
      <c r="E7335" s="258">
        <v>99.570000000000007</v>
      </c>
      <c r="F7335" s="258" t="s">
        <v>3644</v>
      </c>
      <c r="G7335" s="259">
        <f>ROUND(Table3[[#This Row],[Net]],3)</f>
        <v>99.57</v>
      </c>
    </row>
    <row r="7336" spans="1:7">
      <c r="A7336" s="258" t="s">
        <v>8225</v>
      </c>
      <c r="B7336" s="258" t="s">
        <v>9838</v>
      </c>
      <c r="C7336" s="258">
        <v>2020</v>
      </c>
      <c r="D7336" s="258" t="s">
        <v>864</v>
      </c>
      <c r="E7336" s="258">
        <v>116.53</v>
      </c>
      <c r="F7336" s="258" t="s">
        <v>3644</v>
      </c>
      <c r="G7336" s="259">
        <f>ROUND(Table3[[#This Row],[Net]],3)</f>
        <v>116.53</v>
      </c>
    </row>
    <row r="7337" spans="1:7">
      <c r="A7337" s="258" t="s">
        <v>8226</v>
      </c>
      <c r="B7337" s="258" t="s">
        <v>9838</v>
      </c>
      <c r="C7337" s="258">
        <v>2020</v>
      </c>
      <c r="D7337" s="258" t="s">
        <v>864</v>
      </c>
      <c r="E7337" s="258">
        <v>80.220000000000013</v>
      </c>
      <c r="F7337" s="258" t="s">
        <v>3644</v>
      </c>
      <c r="G7337" s="259">
        <f>ROUND(Table3[[#This Row],[Net]],3)</f>
        <v>80.22</v>
      </c>
    </row>
    <row r="7338" spans="1:7">
      <c r="A7338" s="258" t="s">
        <v>8227</v>
      </c>
      <c r="B7338" s="258" t="s">
        <v>9838</v>
      </c>
      <c r="C7338" s="258">
        <v>2020</v>
      </c>
      <c r="D7338" s="258" t="s">
        <v>864</v>
      </c>
      <c r="E7338" s="258">
        <v>133.32</v>
      </c>
      <c r="F7338" s="258" t="s">
        <v>3644</v>
      </c>
      <c r="G7338" s="259">
        <f>ROUND(Table3[[#This Row],[Net]],3)</f>
        <v>133.32</v>
      </c>
    </row>
    <row r="7339" spans="1:7">
      <c r="A7339" s="258" t="s">
        <v>8228</v>
      </c>
      <c r="B7339" s="258" t="s">
        <v>9838</v>
      </c>
      <c r="C7339" s="258">
        <v>2020</v>
      </c>
      <c r="D7339" s="258" t="s">
        <v>864</v>
      </c>
      <c r="E7339" s="258">
        <v>108.77999999999999</v>
      </c>
      <c r="F7339" s="258" t="s">
        <v>3644</v>
      </c>
      <c r="G7339" s="259">
        <f>ROUND(Table3[[#This Row],[Net]],3)</f>
        <v>108.78</v>
      </c>
    </row>
    <row r="7340" spans="1:7">
      <c r="A7340" s="258" t="s">
        <v>8229</v>
      </c>
      <c r="B7340" s="258" t="s">
        <v>9838</v>
      </c>
      <c r="C7340" s="258">
        <v>2020</v>
      </c>
      <c r="D7340" s="258" t="s">
        <v>864</v>
      </c>
      <c r="E7340" s="258">
        <v>157.94999999999999</v>
      </c>
      <c r="F7340" s="258" t="s">
        <v>3644</v>
      </c>
      <c r="G7340" s="259">
        <f>ROUND(Table3[[#This Row],[Net]],3)</f>
        <v>157.94999999999999</v>
      </c>
    </row>
    <row r="7341" spans="1:7">
      <c r="A7341" s="258" t="s">
        <v>8230</v>
      </c>
      <c r="B7341" s="258" t="s">
        <v>9838</v>
      </c>
      <c r="C7341" s="258">
        <v>2020</v>
      </c>
      <c r="D7341" s="258" t="s">
        <v>864</v>
      </c>
      <c r="E7341" s="258">
        <v>131.18</v>
      </c>
      <c r="F7341" s="258" t="s">
        <v>3644</v>
      </c>
      <c r="G7341" s="259">
        <f>ROUND(Table3[[#This Row],[Net]],3)</f>
        <v>131.18</v>
      </c>
    </row>
    <row r="7342" spans="1:7">
      <c r="A7342" s="258" t="s">
        <v>8231</v>
      </c>
      <c r="B7342" s="258" t="s">
        <v>9838</v>
      </c>
      <c r="C7342" s="258">
        <v>2020</v>
      </c>
      <c r="D7342" s="258" t="s">
        <v>864</v>
      </c>
      <c r="E7342" s="258">
        <v>98.83</v>
      </c>
      <c r="F7342" s="258" t="s">
        <v>3644</v>
      </c>
      <c r="G7342" s="259">
        <f>ROUND(Table3[[#This Row],[Net]],3)</f>
        <v>98.83</v>
      </c>
    </row>
    <row r="7343" spans="1:7">
      <c r="A7343" s="258" t="s">
        <v>8232</v>
      </c>
      <c r="B7343" s="258" t="s">
        <v>9838</v>
      </c>
      <c r="C7343" s="258">
        <v>2020</v>
      </c>
      <c r="D7343" s="258" t="s">
        <v>864</v>
      </c>
      <c r="E7343" s="258">
        <v>178.28</v>
      </c>
      <c r="F7343" s="258" t="s">
        <v>3644</v>
      </c>
      <c r="G7343" s="259">
        <f>ROUND(Table3[[#This Row],[Net]],3)</f>
        <v>178.28</v>
      </c>
    </row>
    <row r="7344" spans="1:7">
      <c r="A7344" s="258" t="s">
        <v>8233</v>
      </c>
      <c r="B7344" s="258" t="s">
        <v>9838</v>
      </c>
      <c r="C7344" s="258">
        <v>2020</v>
      </c>
      <c r="D7344" s="258" t="s">
        <v>864</v>
      </c>
      <c r="E7344" s="258">
        <v>80.25</v>
      </c>
      <c r="F7344" s="258" t="s">
        <v>3644</v>
      </c>
      <c r="G7344" s="259">
        <f>ROUND(Table3[[#This Row],[Net]],3)</f>
        <v>80.25</v>
      </c>
    </row>
    <row r="7345" spans="1:7">
      <c r="A7345" s="258" t="s">
        <v>8234</v>
      </c>
      <c r="B7345" s="258" t="s">
        <v>9838</v>
      </c>
      <c r="C7345" s="258">
        <v>2020</v>
      </c>
      <c r="D7345" s="258" t="s">
        <v>864</v>
      </c>
      <c r="E7345" s="258">
        <v>84.909999999999982</v>
      </c>
      <c r="F7345" s="258" t="s">
        <v>3644</v>
      </c>
      <c r="G7345" s="259">
        <f>ROUND(Table3[[#This Row],[Net]],3)</f>
        <v>84.91</v>
      </c>
    </row>
    <row r="7346" spans="1:7">
      <c r="A7346" s="258" t="s">
        <v>8235</v>
      </c>
      <c r="B7346" s="258" t="s">
        <v>9838</v>
      </c>
      <c r="C7346" s="258">
        <v>2020</v>
      </c>
      <c r="D7346" s="258" t="s">
        <v>864</v>
      </c>
      <c r="E7346" s="258">
        <v>96.4</v>
      </c>
      <c r="F7346" s="258" t="s">
        <v>3644</v>
      </c>
      <c r="G7346" s="259">
        <f>ROUND(Table3[[#This Row],[Net]],3)</f>
        <v>96.4</v>
      </c>
    </row>
    <row r="7347" spans="1:7">
      <c r="A7347" s="258" t="s">
        <v>8236</v>
      </c>
      <c r="B7347" s="258" t="s">
        <v>9838</v>
      </c>
      <c r="C7347" s="258">
        <v>2020</v>
      </c>
      <c r="D7347" s="258" t="s">
        <v>864</v>
      </c>
      <c r="E7347" s="258">
        <v>103.08000000000001</v>
      </c>
      <c r="F7347" s="258" t="s">
        <v>3644</v>
      </c>
      <c r="G7347" s="259">
        <f>ROUND(Table3[[#This Row],[Net]],3)</f>
        <v>103.08</v>
      </c>
    </row>
    <row r="7348" spans="1:7">
      <c r="A7348" s="258" t="s">
        <v>8237</v>
      </c>
      <c r="B7348" s="258" t="s">
        <v>9838</v>
      </c>
      <c r="C7348" s="258">
        <v>2020</v>
      </c>
      <c r="D7348" s="258" t="s">
        <v>864</v>
      </c>
      <c r="E7348" s="258">
        <v>90.490000000000009</v>
      </c>
      <c r="F7348" s="258" t="s">
        <v>3644</v>
      </c>
      <c r="G7348" s="259">
        <f>ROUND(Table3[[#This Row],[Net]],3)</f>
        <v>90.49</v>
      </c>
    </row>
    <row r="7349" spans="1:7">
      <c r="A7349" s="258" t="s">
        <v>8238</v>
      </c>
      <c r="B7349" s="258" t="s">
        <v>9838</v>
      </c>
      <c r="C7349" s="258">
        <v>2020</v>
      </c>
      <c r="D7349" s="258" t="s">
        <v>864</v>
      </c>
      <c r="E7349" s="258">
        <v>140.19</v>
      </c>
      <c r="F7349" s="258" t="s">
        <v>3644</v>
      </c>
      <c r="G7349" s="259">
        <f>ROUND(Table3[[#This Row],[Net]],3)</f>
        <v>140.19</v>
      </c>
    </row>
    <row r="7350" spans="1:7">
      <c r="A7350" s="258" t="s">
        <v>8239</v>
      </c>
      <c r="B7350" s="258" t="s">
        <v>9838</v>
      </c>
      <c r="C7350" s="258">
        <v>2020</v>
      </c>
      <c r="D7350" s="258" t="s">
        <v>864</v>
      </c>
      <c r="E7350" s="258">
        <v>76.05</v>
      </c>
      <c r="F7350" s="258" t="s">
        <v>3644</v>
      </c>
      <c r="G7350" s="259">
        <f>ROUND(Table3[[#This Row],[Net]],3)</f>
        <v>76.05</v>
      </c>
    </row>
    <row r="7351" spans="1:7">
      <c r="A7351" s="258" t="s">
        <v>8240</v>
      </c>
      <c r="B7351" s="258" t="s">
        <v>9838</v>
      </c>
      <c r="C7351" s="258">
        <v>2020</v>
      </c>
      <c r="D7351" s="258" t="s">
        <v>864</v>
      </c>
      <c r="E7351" s="258">
        <v>120.25999999999999</v>
      </c>
      <c r="F7351" s="258" t="s">
        <v>3644</v>
      </c>
      <c r="G7351" s="259">
        <f>ROUND(Table3[[#This Row],[Net]],3)</f>
        <v>120.26</v>
      </c>
    </row>
    <row r="7352" spans="1:7">
      <c r="A7352" s="258" t="s">
        <v>8241</v>
      </c>
      <c r="B7352" s="258" t="s">
        <v>9838</v>
      </c>
      <c r="C7352" s="258">
        <v>2020</v>
      </c>
      <c r="D7352" s="258" t="s">
        <v>864</v>
      </c>
      <c r="E7352" s="258">
        <v>56.65</v>
      </c>
      <c r="F7352" s="258" t="s">
        <v>3644</v>
      </c>
      <c r="G7352" s="259">
        <f>ROUND(Table3[[#This Row],[Net]],3)</f>
        <v>56.65</v>
      </c>
    </row>
    <row r="7353" spans="1:7">
      <c r="A7353" s="258" t="s">
        <v>8242</v>
      </c>
      <c r="B7353" s="258" t="s">
        <v>9838</v>
      </c>
      <c r="C7353" s="258">
        <v>2020</v>
      </c>
      <c r="D7353" s="258" t="s">
        <v>864</v>
      </c>
      <c r="E7353" s="258">
        <v>58.800000000000011</v>
      </c>
      <c r="F7353" s="258" t="s">
        <v>3644</v>
      </c>
      <c r="G7353" s="259">
        <f>ROUND(Table3[[#This Row],[Net]],3)</f>
        <v>58.8</v>
      </c>
    </row>
    <row r="7354" spans="1:7">
      <c r="A7354" s="258" t="s">
        <v>8243</v>
      </c>
      <c r="B7354" s="258" t="s">
        <v>9838</v>
      </c>
      <c r="C7354" s="258">
        <v>2020</v>
      </c>
      <c r="D7354" s="258" t="s">
        <v>864</v>
      </c>
      <c r="E7354" s="258">
        <v>91.38</v>
      </c>
      <c r="F7354" s="258" t="s">
        <v>3644</v>
      </c>
      <c r="G7354" s="259">
        <f>ROUND(Table3[[#This Row],[Net]],3)</f>
        <v>91.38</v>
      </c>
    </row>
    <row r="7355" spans="1:7">
      <c r="A7355" s="258" t="s">
        <v>8244</v>
      </c>
      <c r="B7355" s="258" t="s">
        <v>9838</v>
      </c>
      <c r="C7355" s="258">
        <v>2020</v>
      </c>
      <c r="D7355" s="258" t="s">
        <v>864</v>
      </c>
      <c r="E7355" s="258">
        <v>74.349999999999994</v>
      </c>
      <c r="F7355" s="258" t="s">
        <v>3644</v>
      </c>
      <c r="G7355" s="259">
        <f>ROUND(Table3[[#This Row],[Net]],3)</f>
        <v>74.349999999999994</v>
      </c>
    </row>
    <row r="7356" spans="1:7">
      <c r="A7356" s="258" t="s">
        <v>8245</v>
      </c>
      <c r="B7356" s="258" t="s">
        <v>9838</v>
      </c>
      <c r="C7356" s="258">
        <v>2020</v>
      </c>
      <c r="D7356" s="258" t="s">
        <v>864</v>
      </c>
      <c r="E7356" s="258">
        <v>92.009999999999991</v>
      </c>
      <c r="F7356" s="258" t="s">
        <v>3644</v>
      </c>
      <c r="G7356" s="259">
        <f>ROUND(Table3[[#This Row],[Net]],3)</f>
        <v>92.01</v>
      </c>
    </row>
    <row r="7357" spans="1:7">
      <c r="A7357" s="258" t="s">
        <v>8246</v>
      </c>
      <c r="B7357" s="258" t="s">
        <v>9838</v>
      </c>
      <c r="C7357" s="258">
        <v>2020</v>
      </c>
      <c r="D7357" s="258" t="s">
        <v>864</v>
      </c>
      <c r="E7357" s="258">
        <v>89.719999999999985</v>
      </c>
      <c r="F7357" s="258" t="s">
        <v>3644</v>
      </c>
      <c r="G7357" s="259">
        <f>ROUND(Table3[[#This Row],[Net]],3)</f>
        <v>89.72</v>
      </c>
    </row>
    <row r="7358" spans="1:7">
      <c r="A7358" s="258" t="s">
        <v>8247</v>
      </c>
      <c r="B7358" s="258" t="s">
        <v>9838</v>
      </c>
      <c r="C7358" s="258">
        <v>2020</v>
      </c>
      <c r="D7358" s="258" t="s">
        <v>864</v>
      </c>
      <c r="E7358" s="258">
        <v>100.07</v>
      </c>
      <c r="F7358" s="258" t="s">
        <v>3644</v>
      </c>
      <c r="G7358" s="259">
        <f>ROUND(Table3[[#This Row],[Net]],3)</f>
        <v>100.07</v>
      </c>
    </row>
    <row r="7359" spans="1:7">
      <c r="A7359" s="258" t="s">
        <v>8248</v>
      </c>
      <c r="B7359" s="258" t="s">
        <v>9838</v>
      </c>
      <c r="C7359" s="258">
        <v>2020</v>
      </c>
      <c r="D7359" s="258" t="s">
        <v>864</v>
      </c>
      <c r="E7359" s="258">
        <v>54.349999999999994</v>
      </c>
      <c r="F7359" s="258" t="s">
        <v>3644</v>
      </c>
      <c r="G7359" s="259">
        <f>ROUND(Table3[[#This Row],[Net]],3)</f>
        <v>54.35</v>
      </c>
    </row>
    <row r="7360" spans="1:7">
      <c r="A7360" s="258" t="s">
        <v>8249</v>
      </c>
      <c r="B7360" s="258" t="s">
        <v>9838</v>
      </c>
      <c r="C7360" s="258">
        <v>2020</v>
      </c>
      <c r="D7360" s="258" t="s">
        <v>864</v>
      </c>
      <c r="E7360" s="258">
        <v>101.91000000000001</v>
      </c>
      <c r="F7360" s="258" t="s">
        <v>3644</v>
      </c>
      <c r="G7360" s="259">
        <f>ROUND(Table3[[#This Row],[Net]],3)</f>
        <v>101.91</v>
      </c>
    </row>
    <row r="7361" spans="1:7">
      <c r="A7361" s="258" t="s">
        <v>8250</v>
      </c>
      <c r="B7361" s="258" t="s">
        <v>9838</v>
      </c>
      <c r="C7361" s="258">
        <v>2020</v>
      </c>
      <c r="D7361" s="258" t="s">
        <v>864</v>
      </c>
      <c r="E7361" s="258">
        <v>173.97</v>
      </c>
      <c r="F7361" s="258" t="s">
        <v>3644</v>
      </c>
      <c r="G7361" s="259">
        <f>ROUND(Table3[[#This Row],[Net]],3)</f>
        <v>173.97</v>
      </c>
    </row>
    <row r="7362" spans="1:7">
      <c r="A7362" s="258" t="s">
        <v>8251</v>
      </c>
      <c r="B7362" s="258" t="s">
        <v>9838</v>
      </c>
      <c r="C7362" s="258">
        <v>2020</v>
      </c>
      <c r="D7362" s="258" t="s">
        <v>864</v>
      </c>
      <c r="E7362" s="258">
        <v>118.99000000000001</v>
      </c>
      <c r="F7362" s="258" t="s">
        <v>3644</v>
      </c>
      <c r="G7362" s="259">
        <f>ROUND(Table3[[#This Row],[Net]],3)</f>
        <v>118.99</v>
      </c>
    </row>
    <row r="7363" spans="1:7">
      <c r="A7363" s="258" t="s">
        <v>8252</v>
      </c>
      <c r="B7363" s="258" t="s">
        <v>9838</v>
      </c>
      <c r="C7363" s="258">
        <v>2020</v>
      </c>
      <c r="D7363" s="258" t="s">
        <v>864</v>
      </c>
      <c r="E7363" s="258">
        <v>162.35999999999999</v>
      </c>
      <c r="F7363" s="258" t="s">
        <v>3644</v>
      </c>
      <c r="G7363" s="259">
        <f>ROUND(Table3[[#This Row],[Net]],3)</f>
        <v>162.36000000000001</v>
      </c>
    </row>
    <row r="7364" spans="1:7">
      <c r="A7364" s="258" t="s">
        <v>8253</v>
      </c>
      <c r="B7364" s="258" t="s">
        <v>9838</v>
      </c>
      <c r="C7364" s="258">
        <v>2020</v>
      </c>
      <c r="D7364" s="258" t="s">
        <v>864</v>
      </c>
      <c r="E7364" s="258">
        <v>3.08</v>
      </c>
      <c r="F7364" s="258" t="s">
        <v>3644</v>
      </c>
      <c r="G7364" s="259">
        <f>ROUND(Table3[[#This Row],[Net]],3)</f>
        <v>3.08</v>
      </c>
    </row>
    <row r="7365" spans="1:7">
      <c r="A7365" s="258" t="s">
        <v>8254</v>
      </c>
      <c r="B7365" s="258" t="s">
        <v>9838</v>
      </c>
      <c r="C7365" s="258">
        <v>2020</v>
      </c>
      <c r="D7365" s="258" t="s">
        <v>864</v>
      </c>
      <c r="E7365" s="258">
        <v>45.36</v>
      </c>
      <c r="F7365" s="258" t="s">
        <v>3644</v>
      </c>
      <c r="G7365" s="259">
        <f>ROUND(Table3[[#This Row],[Net]],3)</f>
        <v>45.36</v>
      </c>
    </row>
    <row r="7366" spans="1:7">
      <c r="A7366" s="258" t="s">
        <v>8255</v>
      </c>
      <c r="B7366" s="258" t="s">
        <v>9838</v>
      </c>
      <c r="C7366" s="258">
        <v>2020</v>
      </c>
      <c r="D7366" s="258" t="s">
        <v>864</v>
      </c>
      <c r="E7366" s="258">
        <v>97.27000000000001</v>
      </c>
      <c r="F7366" s="258" t="s">
        <v>3644</v>
      </c>
      <c r="G7366" s="259">
        <f>ROUND(Table3[[#This Row],[Net]],3)</f>
        <v>97.27</v>
      </c>
    </row>
    <row r="7367" spans="1:7">
      <c r="A7367" s="258" t="s">
        <v>8256</v>
      </c>
      <c r="B7367" s="258" t="s">
        <v>9838</v>
      </c>
      <c r="C7367" s="258">
        <v>2020</v>
      </c>
      <c r="D7367" s="258" t="s">
        <v>864</v>
      </c>
      <c r="E7367" s="258">
        <v>163.17999999999998</v>
      </c>
      <c r="F7367" s="258" t="s">
        <v>3644</v>
      </c>
      <c r="G7367" s="259">
        <f>ROUND(Table3[[#This Row],[Net]],3)</f>
        <v>163.18</v>
      </c>
    </row>
    <row r="7368" spans="1:7">
      <c r="A7368" s="258" t="s">
        <v>8257</v>
      </c>
      <c r="B7368" s="258" t="s">
        <v>9838</v>
      </c>
      <c r="C7368" s="258">
        <v>2020</v>
      </c>
      <c r="D7368" s="258" t="s">
        <v>864</v>
      </c>
      <c r="E7368" s="258">
        <v>162.54000000000005</v>
      </c>
      <c r="F7368" s="258" t="s">
        <v>3644</v>
      </c>
      <c r="G7368" s="259">
        <f>ROUND(Table3[[#This Row],[Net]],3)</f>
        <v>162.54</v>
      </c>
    </row>
    <row r="7369" spans="1:7">
      <c r="A7369" s="258" t="s">
        <v>8258</v>
      </c>
      <c r="B7369" s="258" t="s">
        <v>9838</v>
      </c>
      <c r="C7369" s="258">
        <v>2020</v>
      </c>
      <c r="D7369" s="258" t="s">
        <v>864</v>
      </c>
      <c r="E7369" s="258">
        <v>142.01</v>
      </c>
      <c r="F7369" s="258" t="s">
        <v>3644</v>
      </c>
      <c r="G7369" s="259">
        <f>ROUND(Table3[[#This Row],[Net]],3)</f>
        <v>142.01</v>
      </c>
    </row>
    <row r="7370" spans="1:7">
      <c r="A7370" s="258" t="s">
        <v>8259</v>
      </c>
      <c r="B7370" s="258" t="s">
        <v>9838</v>
      </c>
      <c r="C7370" s="258">
        <v>2020</v>
      </c>
      <c r="D7370" s="258" t="s">
        <v>864</v>
      </c>
      <c r="E7370" s="258">
        <v>148.47</v>
      </c>
      <c r="F7370" s="258" t="s">
        <v>3644</v>
      </c>
      <c r="G7370" s="259">
        <f>ROUND(Table3[[#This Row],[Net]],3)</f>
        <v>148.47</v>
      </c>
    </row>
    <row r="7371" spans="1:7">
      <c r="A7371" s="258" t="s">
        <v>8260</v>
      </c>
      <c r="B7371" s="258" t="s">
        <v>9838</v>
      </c>
      <c r="C7371" s="258">
        <v>2020</v>
      </c>
      <c r="D7371" s="258" t="s">
        <v>864</v>
      </c>
      <c r="E7371" s="258">
        <v>101.57</v>
      </c>
      <c r="F7371" s="258" t="s">
        <v>3644</v>
      </c>
      <c r="G7371" s="259">
        <f>ROUND(Table3[[#This Row],[Net]],3)</f>
        <v>101.57</v>
      </c>
    </row>
    <row r="7372" spans="1:7">
      <c r="A7372" s="258" t="s">
        <v>8261</v>
      </c>
      <c r="B7372" s="258" t="s">
        <v>9838</v>
      </c>
      <c r="C7372" s="258">
        <v>2020</v>
      </c>
      <c r="D7372" s="258" t="s">
        <v>864</v>
      </c>
      <c r="E7372" s="258">
        <v>82.12</v>
      </c>
      <c r="F7372" s="258" t="s">
        <v>3644</v>
      </c>
      <c r="G7372" s="259">
        <f>ROUND(Table3[[#This Row],[Net]],3)</f>
        <v>82.12</v>
      </c>
    </row>
    <row r="7373" spans="1:7">
      <c r="A7373" s="258" t="s">
        <v>8262</v>
      </c>
      <c r="B7373" s="258" t="s">
        <v>9838</v>
      </c>
      <c r="C7373" s="258">
        <v>2020</v>
      </c>
      <c r="D7373" s="258" t="s">
        <v>864</v>
      </c>
      <c r="E7373" s="258">
        <v>114.86999999999999</v>
      </c>
      <c r="F7373" s="258" t="s">
        <v>3644</v>
      </c>
      <c r="G7373" s="259">
        <f>ROUND(Table3[[#This Row],[Net]],3)</f>
        <v>114.87</v>
      </c>
    </row>
    <row r="7374" spans="1:7">
      <c r="A7374" s="258" t="s">
        <v>8263</v>
      </c>
      <c r="B7374" s="258" t="s">
        <v>9838</v>
      </c>
      <c r="C7374" s="258">
        <v>2020</v>
      </c>
      <c r="D7374" s="258" t="s">
        <v>864</v>
      </c>
      <c r="E7374" s="258">
        <v>95.509999999999977</v>
      </c>
      <c r="F7374" s="258" t="s">
        <v>3644</v>
      </c>
      <c r="G7374" s="259">
        <f>ROUND(Table3[[#This Row],[Net]],3)</f>
        <v>95.51</v>
      </c>
    </row>
    <row r="7375" spans="1:7">
      <c r="A7375" s="258" t="s">
        <v>8264</v>
      </c>
      <c r="B7375" s="258" t="s">
        <v>9838</v>
      </c>
      <c r="C7375" s="258">
        <v>2020</v>
      </c>
      <c r="D7375" s="258" t="s">
        <v>864</v>
      </c>
      <c r="E7375" s="258">
        <v>184.86</v>
      </c>
      <c r="F7375" s="258" t="s">
        <v>3644</v>
      </c>
      <c r="G7375" s="259">
        <f>ROUND(Table3[[#This Row],[Net]],3)</f>
        <v>184.86</v>
      </c>
    </row>
    <row r="7376" spans="1:7">
      <c r="A7376" s="258" t="s">
        <v>8265</v>
      </c>
      <c r="B7376" s="258" t="s">
        <v>9838</v>
      </c>
      <c r="C7376" s="258">
        <v>2020</v>
      </c>
      <c r="D7376" s="258" t="s">
        <v>864</v>
      </c>
      <c r="E7376" s="258">
        <v>30.04</v>
      </c>
      <c r="F7376" s="258" t="s">
        <v>3644</v>
      </c>
      <c r="G7376" s="259">
        <f>ROUND(Table3[[#This Row],[Net]],3)</f>
        <v>30.04</v>
      </c>
    </row>
    <row r="7377" spans="1:7">
      <c r="A7377" s="258" t="s">
        <v>8266</v>
      </c>
      <c r="B7377" s="258" t="s">
        <v>9838</v>
      </c>
      <c r="C7377" s="258">
        <v>2020</v>
      </c>
      <c r="D7377" s="258" t="s">
        <v>864</v>
      </c>
      <c r="E7377" s="258">
        <v>86.98</v>
      </c>
      <c r="F7377" s="258" t="s">
        <v>3644</v>
      </c>
      <c r="G7377" s="259">
        <f>ROUND(Table3[[#This Row],[Net]],3)</f>
        <v>86.98</v>
      </c>
    </row>
    <row r="7378" spans="1:7">
      <c r="A7378" s="258" t="s">
        <v>8267</v>
      </c>
      <c r="B7378" s="258" t="s">
        <v>9838</v>
      </c>
      <c r="C7378" s="258">
        <v>2020</v>
      </c>
      <c r="D7378" s="258" t="s">
        <v>864</v>
      </c>
      <c r="E7378" s="258">
        <v>81.39</v>
      </c>
      <c r="F7378" s="258" t="s">
        <v>3644</v>
      </c>
      <c r="G7378" s="259">
        <f>ROUND(Table3[[#This Row],[Net]],3)</f>
        <v>81.39</v>
      </c>
    </row>
    <row r="7379" spans="1:7">
      <c r="A7379" s="258" t="s">
        <v>8268</v>
      </c>
      <c r="B7379" s="258" t="s">
        <v>9838</v>
      </c>
      <c r="C7379" s="258">
        <v>2020</v>
      </c>
      <c r="D7379" s="258" t="s">
        <v>864</v>
      </c>
      <c r="E7379" s="258">
        <v>218.99</v>
      </c>
      <c r="F7379" s="258" t="s">
        <v>3644</v>
      </c>
      <c r="G7379" s="259">
        <f>ROUND(Table3[[#This Row],[Net]],3)</f>
        <v>218.99</v>
      </c>
    </row>
    <row r="7380" spans="1:7">
      <c r="A7380" s="258" t="s">
        <v>8269</v>
      </c>
      <c r="B7380" s="258" t="s">
        <v>9838</v>
      </c>
      <c r="C7380" s="258">
        <v>2020</v>
      </c>
      <c r="D7380" s="258" t="s">
        <v>864</v>
      </c>
      <c r="E7380" s="258">
        <v>52.8</v>
      </c>
      <c r="F7380" s="258" t="s">
        <v>3644</v>
      </c>
      <c r="G7380" s="259">
        <f>ROUND(Table3[[#This Row],[Net]],3)</f>
        <v>52.8</v>
      </c>
    </row>
    <row r="7381" spans="1:7">
      <c r="A7381" s="258" t="s">
        <v>8270</v>
      </c>
      <c r="B7381" s="258" t="s">
        <v>9838</v>
      </c>
      <c r="C7381" s="258">
        <v>2020</v>
      </c>
      <c r="D7381" s="258" t="s">
        <v>864</v>
      </c>
      <c r="E7381" s="258">
        <v>61.58</v>
      </c>
      <c r="F7381" s="258" t="s">
        <v>3644</v>
      </c>
      <c r="G7381" s="259">
        <f>ROUND(Table3[[#This Row],[Net]],3)</f>
        <v>61.58</v>
      </c>
    </row>
    <row r="7382" spans="1:7">
      <c r="A7382" s="258" t="s">
        <v>8271</v>
      </c>
      <c r="B7382" s="258" t="s">
        <v>9838</v>
      </c>
      <c r="C7382" s="258">
        <v>2020</v>
      </c>
      <c r="D7382" s="258" t="s">
        <v>864</v>
      </c>
      <c r="E7382" s="258">
        <v>1.4700000000000002</v>
      </c>
      <c r="F7382" s="258" t="s">
        <v>3644</v>
      </c>
      <c r="G7382" s="259">
        <f>ROUND(Table3[[#This Row],[Net]],3)</f>
        <v>1.47</v>
      </c>
    </row>
    <row r="7383" spans="1:7">
      <c r="A7383" s="258" t="s">
        <v>8272</v>
      </c>
      <c r="B7383" s="258" t="s">
        <v>9838</v>
      </c>
      <c r="C7383" s="258">
        <v>2020</v>
      </c>
      <c r="D7383" s="258" t="s">
        <v>864</v>
      </c>
      <c r="E7383" s="258">
        <v>93.79</v>
      </c>
      <c r="F7383" s="258" t="s">
        <v>3644</v>
      </c>
      <c r="G7383" s="259">
        <f>ROUND(Table3[[#This Row],[Net]],3)</f>
        <v>93.79</v>
      </c>
    </row>
    <row r="7384" spans="1:7">
      <c r="A7384" s="258" t="s">
        <v>8273</v>
      </c>
      <c r="B7384" s="258" t="s">
        <v>9838</v>
      </c>
      <c r="C7384" s="258">
        <v>2020</v>
      </c>
      <c r="D7384" s="258" t="s">
        <v>864</v>
      </c>
      <c r="E7384" s="258">
        <v>119.06999999999998</v>
      </c>
      <c r="F7384" s="258" t="s">
        <v>3644</v>
      </c>
      <c r="G7384" s="259">
        <f>ROUND(Table3[[#This Row],[Net]],3)</f>
        <v>119.07</v>
      </c>
    </row>
    <row r="7385" spans="1:7">
      <c r="A7385" s="258" t="s">
        <v>8274</v>
      </c>
      <c r="B7385" s="258" t="s">
        <v>9838</v>
      </c>
      <c r="C7385" s="258">
        <v>2020</v>
      </c>
      <c r="D7385" s="258" t="s">
        <v>864</v>
      </c>
      <c r="E7385" s="258">
        <v>314.10999999999996</v>
      </c>
      <c r="F7385" s="258" t="s">
        <v>3644</v>
      </c>
      <c r="G7385" s="259">
        <f>ROUND(Table3[[#This Row],[Net]],3)</f>
        <v>314.11</v>
      </c>
    </row>
    <row r="7386" spans="1:7">
      <c r="A7386" s="258" t="s">
        <v>8275</v>
      </c>
      <c r="B7386" s="258" t="s">
        <v>9838</v>
      </c>
      <c r="C7386" s="258">
        <v>2020</v>
      </c>
      <c r="D7386" s="258" t="s">
        <v>864</v>
      </c>
      <c r="E7386" s="258">
        <v>64.03</v>
      </c>
      <c r="F7386" s="258" t="s">
        <v>3644</v>
      </c>
      <c r="G7386" s="259">
        <f>ROUND(Table3[[#This Row],[Net]],3)</f>
        <v>64.03</v>
      </c>
    </row>
    <row r="7387" spans="1:7">
      <c r="A7387" s="258" t="s">
        <v>8276</v>
      </c>
      <c r="B7387" s="258" t="s">
        <v>9838</v>
      </c>
      <c r="C7387" s="258">
        <v>2020</v>
      </c>
      <c r="D7387" s="258" t="s">
        <v>864</v>
      </c>
      <c r="E7387" s="258">
        <v>113.21</v>
      </c>
      <c r="F7387" s="258" t="s">
        <v>3644</v>
      </c>
      <c r="G7387" s="259">
        <f>ROUND(Table3[[#This Row],[Net]],3)</f>
        <v>113.21</v>
      </c>
    </row>
    <row r="7388" spans="1:7">
      <c r="A7388" s="258" t="s">
        <v>8277</v>
      </c>
      <c r="B7388" s="258" t="s">
        <v>9838</v>
      </c>
      <c r="C7388" s="258">
        <v>2020</v>
      </c>
      <c r="D7388" s="258" t="s">
        <v>864</v>
      </c>
      <c r="E7388" s="258">
        <v>63.080000000000005</v>
      </c>
      <c r="F7388" s="258" t="s">
        <v>3644</v>
      </c>
      <c r="G7388" s="259">
        <f>ROUND(Table3[[#This Row],[Net]],3)</f>
        <v>63.08</v>
      </c>
    </row>
    <row r="7389" spans="1:7">
      <c r="A7389" s="258" t="s">
        <v>8278</v>
      </c>
      <c r="B7389" s="258" t="s">
        <v>9838</v>
      </c>
      <c r="C7389" s="258">
        <v>2020</v>
      </c>
      <c r="D7389" s="258" t="s">
        <v>864</v>
      </c>
      <c r="E7389" s="258">
        <v>107.17</v>
      </c>
      <c r="F7389" s="258" t="s">
        <v>3644</v>
      </c>
      <c r="G7389" s="259">
        <f>ROUND(Table3[[#This Row],[Net]],3)</f>
        <v>107.17</v>
      </c>
    </row>
    <row r="7390" spans="1:7">
      <c r="A7390" s="258" t="s">
        <v>8279</v>
      </c>
      <c r="B7390" s="258" t="s">
        <v>9838</v>
      </c>
      <c r="C7390" s="258">
        <v>2020</v>
      </c>
      <c r="D7390" s="258" t="s">
        <v>864</v>
      </c>
      <c r="E7390" s="258">
        <v>102.41999999999999</v>
      </c>
      <c r="F7390" s="258" t="s">
        <v>3644</v>
      </c>
      <c r="G7390" s="259">
        <f>ROUND(Table3[[#This Row],[Net]],3)</f>
        <v>102.42</v>
      </c>
    </row>
    <row r="7391" spans="1:7">
      <c r="A7391" s="258" t="s">
        <v>8280</v>
      </c>
      <c r="B7391" s="258" t="s">
        <v>9838</v>
      </c>
      <c r="C7391" s="258">
        <v>2020</v>
      </c>
      <c r="D7391" s="258" t="s">
        <v>864</v>
      </c>
      <c r="E7391" s="258">
        <v>181.26</v>
      </c>
      <c r="F7391" s="258" t="s">
        <v>3644</v>
      </c>
      <c r="G7391" s="259">
        <f>ROUND(Table3[[#This Row],[Net]],3)</f>
        <v>181.26</v>
      </c>
    </row>
    <row r="7392" spans="1:7">
      <c r="A7392" s="258" t="s">
        <v>8281</v>
      </c>
      <c r="B7392" s="258" t="s">
        <v>9838</v>
      </c>
      <c r="C7392" s="258">
        <v>2020</v>
      </c>
      <c r="D7392" s="258" t="s">
        <v>864</v>
      </c>
      <c r="E7392" s="258">
        <v>237.99999999999997</v>
      </c>
      <c r="F7392" s="258" t="s">
        <v>3644</v>
      </c>
      <c r="G7392" s="259">
        <f>ROUND(Table3[[#This Row],[Net]],3)</f>
        <v>238</v>
      </c>
    </row>
    <row r="7393" spans="1:7">
      <c r="A7393" s="258" t="s">
        <v>8282</v>
      </c>
      <c r="B7393" s="258" t="s">
        <v>9838</v>
      </c>
      <c r="C7393" s="258">
        <v>2020</v>
      </c>
      <c r="D7393" s="258" t="s">
        <v>864</v>
      </c>
      <c r="E7393" s="258">
        <v>52.01</v>
      </c>
      <c r="F7393" s="258" t="s">
        <v>3644</v>
      </c>
      <c r="G7393" s="259">
        <f>ROUND(Table3[[#This Row],[Net]],3)</f>
        <v>52.01</v>
      </c>
    </row>
    <row r="7394" spans="1:7">
      <c r="A7394" s="258" t="s">
        <v>8283</v>
      </c>
      <c r="B7394" s="258" t="s">
        <v>9838</v>
      </c>
      <c r="C7394" s="258">
        <v>2020</v>
      </c>
      <c r="D7394" s="258" t="s">
        <v>864</v>
      </c>
      <c r="E7394" s="258">
        <v>7.8800000000000008</v>
      </c>
      <c r="F7394" s="258" t="s">
        <v>3644</v>
      </c>
      <c r="G7394" s="259">
        <f>ROUND(Table3[[#This Row],[Net]],3)</f>
        <v>7.88</v>
      </c>
    </row>
    <row r="7395" spans="1:7">
      <c r="A7395" s="258" t="s">
        <v>8284</v>
      </c>
      <c r="B7395" s="258" t="s">
        <v>9838</v>
      </c>
      <c r="C7395" s="258">
        <v>2020</v>
      </c>
      <c r="D7395" s="258" t="s">
        <v>864</v>
      </c>
      <c r="E7395" s="258">
        <v>130.11999999999998</v>
      </c>
      <c r="F7395" s="258" t="s">
        <v>3644</v>
      </c>
      <c r="G7395" s="259">
        <f>ROUND(Table3[[#This Row],[Net]],3)</f>
        <v>130.12</v>
      </c>
    </row>
    <row r="7396" spans="1:7">
      <c r="A7396" s="258" t="s">
        <v>8285</v>
      </c>
      <c r="B7396" s="258" t="s">
        <v>9838</v>
      </c>
      <c r="C7396" s="258">
        <v>2020</v>
      </c>
      <c r="D7396" s="258" t="s">
        <v>864</v>
      </c>
      <c r="E7396" s="258">
        <v>26.85</v>
      </c>
      <c r="F7396" s="258" t="s">
        <v>3644</v>
      </c>
      <c r="G7396" s="259">
        <f>ROUND(Table3[[#This Row],[Net]],3)</f>
        <v>26.85</v>
      </c>
    </row>
    <row r="7397" spans="1:7">
      <c r="A7397" s="258" t="s">
        <v>8286</v>
      </c>
      <c r="B7397" s="258" t="s">
        <v>9838</v>
      </c>
      <c r="C7397" s="258">
        <v>2020</v>
      </c>
      <c r="D7397" s="258" t="s">
        <v>864</v>
      </c>
      <c r="E7397" s="258">
        <v>17.95</v>
      </c>
      <c r="F7397" s="258" t="s">
        <v>3644</v>
      </c>
      <c r="G7397" s="259">
        <f>ROUND(Table3[[#This Row],[Net]],3)</f>
        <v>17.95</v>
      </c>
    </row>
    <row r="7398" spans="1:7">
      <c r="A7398" s="258" t="s">
        <v>8287</v>
      </c>
      <c r="B7398" s="258" t="s">
        <v>9838</v>
      </c>
      <c r="C7398" s="258">
        <v>2020</v>
      </c>
      <c r="D7398" s="258" t="s">
        <v>864</v>
      </c>
      <c r="E7398" s="258">
        <v>58.319999999999993</v>
      </c>
      <c r="F7398" s="258" t="s">
        <v>3644</v>
      </c>
      <c r="G7398" s="259">
        <f>ROUND(Table3[[#This Row],[Net]],3)</f>
        <v>58.32</v>
      </c>
    </row>
    <row r="7399" spans="1:7">
      <c r="A7399" s="258" t="s">
        <v>8288</v>
      </c>
      <c r="B7399" s="258" t="s">
        <v>9838</v>
      </c>
      <c r="C7399" s="258">
        <v>2020</v>
      </c>
      <c r="D7399" s="258" t="s">
        <v>864</v>
      </c>
      <c r="E7399" s="258">
        <v>22.660000000000004</v>
      </c>
      <c r="F7399" s="258" t="s">
        <v>3644</v>
      </c>
      <c r="G7399" s="259">
        <f>ROUND(Table3[[#This Row],[Net]],3)</f>
        <v>22.66</v>
      </c>
    </row>
    <row r="7400" spans="1:7">
      <c r="A7400" s="258" t="s">
        <v>8289</v>
      </c>
      <c r="B7400" s="258" t="s">
        <v>9838</v>
      </c>
      <c r="C7400" s="258">
        <v>2020</v>
      </c>
      <c r="D7400" s="258" t="s">
        <v>864</v>
      </c>
      <c r="E7400" s="258">
        <v>32.880000000000003</v>
      </c>
      <c r="F7400" s="258" t="s">
        <v>3644</v>
      </c>
      <c r="G7400" s="259">
        <f>ROUND(Table3[[#This Row],[Net]],3)</f>
        <v>32.880000000000003</v>
      </c>
    </row>
    <row r="7401" spans="1:7">
      <c r="A7401" s="258" t="s">
        <v>8290</v>
      </c>
      <c r="B7401" s="258" t="s">
        <v>9838</v>
      </c>
      <c r="C7401" s="258">
        <v>2020</v>
      </c>
      <c r="D7401" s="258" t="s">
        <v>864</v>
      </c>
      <c r="E7401" s="258">
        <v>202.31</v>
      </c>
      <c r="F7401" s="258" t="s">
        <v>3644</v>
      </c>
      <c r="G7401" s="259">
        <f>ROUND(Table3[[#This Row],[Net]],3)</f>
        <v>202.31</v>
      </c>
    </row>
    <row r="7402" spans="1:7">
      <c r="A7402" s="258" t="s">
        <v>8291</v>
      </c>
      <c r="B7402" s="258" t="s">
        <v>9838</v>
      </c>
      <c r="C7402" s="258">
        <v>2020</v>
      </c>
      <c r="D7402" s="258" t="s">
        <v>864</v>
      </c>
      <c r="E7402" s="258">
        <v>265.22000000000003</v>
      </c>
      <c r="F7402" s="258" t="s">
        <v>3644</v>
      </c>
      <c r="G7402" s="259">
        <f>ROUND(Table3[[#This Row],[Net]],3)</f>
        <v>265.22000000000003</v>
      </c>
    </row>
    <row r="7403" spans="1:7">
      <c r="A7403" s="258" t="s">
        <v>8292</v>
      </c>
      <c r="B7403" s="258" t="s">
        <v>9838</v>
      </c>
      <c r="C7403" s="258">
        <v>2020</v>
      </c>
      <c r="D7403" s="258" t="s">
        <v>864</v>
      </c>
      <c r="E7403" s="258">
        <v>15.670000000000003</v>
      </c>
      <c r="F7403" s="258" t="s">
        <v>3644</v>
      </c>
      <c r="G7403" s="259">
        <f>ROUND(Table3[[#This Row],[Net]],3)</f>
        <v>15.67</v>
      </c>
    </row>
    <row r="7404" spans="1:7">
      <c r="A7404" s="258" t="s">
        <v>8293</v>
      </c>
      <c r="B7404" s="258" t="s">
        <v>9838</v>
      </c>
      <c r="C7404" s="258">
        <v>2020</v>
      </c>
      <c r="D7404" s="258" t="s">
        <v>864</v>
      </c>
      <c r="E7404" s="258">
        <v>245.00000000000003</v>
      </c>
      <c r="F7404" s="258" t="s">
        <v>3644</v>
      </c>
      <c r="G7404" s="259">
        <f>ROUND(Table3[[#This Row],[Net]],3)</f>
        <v>245</v>
      </c>
    </row>
    <row r="7405" spans="1:7">
      <c r="A7405" s="258" t="s">
        <v>8294</v>
      </c>
      <c r="B7405" s="258" t="s">
        <v>9838</v>
      </c>
      <c r="C7405" s="258">
        <v>2020</v>
      </c>
      <c r="D7405" s="258" t="s">
        <v>864</v>
      </c>
      <c r="E7405" s="258">
        <v>122.34</v>
      </c>
      <c r="F7405" s="258" t="s">
        <v>3644</v>
      </c>
      <c r="G7405" s="259">
        <f>ROUND(Table3[[#This Row],[Net]],3)</f>
        <v>122.34</v>
      </c>
    </row>
    <row r="7406" spans="1:7">
      <c r="A7406" s="258" t="s">
        <v>8295</v>
      </c>
      <c r="B7406" s="258" t="s">
        <v>9838</v>
      </c>
      <c r="C7406" s="258">
        <v>2020</v>
      </c>
      <c r="D7406" s="258" t="s">
        <v>864</v>
      </c>
      <c r="E7406" s="258">
        <v>137.75</v>
      </c>
      <c r="F7406" s="258" t="s">
        <v>3644</v>
      </c>
      <c r="G7406" s="259">
        <f>ROUND(Table3[[#This Row],[Net]],3)</f>
        <v>137.75</v>
      </c>
    </row>
    <row r="7407" spans="1:7">
      <c r="A7407" s="258" t="s">
        <v>8296</v>
      </c>
      <c r="B7407" s="258" t="s">
        <v>9838</v>
      </c>
      <c r="C7407" s="258">
        <v>2020</v>
      </c>
      <c r="D7407" s="258" t="s">
        <v>864</v>
      </c>
      <c r="E7407" s="258">
        <v>199.6</v>
      </c>
      <c r="F7407" s="258" t="s">
        <v>3644</v>
      </c>
      <c r="G7407" s="259">
        <f>ROUND(Table3[[#This Row],[Net]],3)</f>
        <v>199.6</v>
      </c>
    </row>
    <row r="7408" spans="1:7">
      <c r="A7408" s="258" t="s">
        <v>8297</v>
      </c>
      <c r="B7408" s="258" t="s">
        <v>9838</v>
      </c>
      <c r="C7408" s="258">
        <v>2020</v>
      </c>
      <c r="D7408" s="258" t="s">
        <v>864</v>
      </c>
      <c r="E7408" s="258">
        <v>116.92000000000002</v>
      </c>
      <c r="F7408" s="258" t="s">
        <v>3644</v>
      </c>
      <c r="G7408" s="259">
        <f>ROUND(Table3[[#This Row],[Net]],3)</f>
        <v>116.92</v>
      </c>
    </row>
    <row r="7409" spans="1:7">
      <c r="A7409" s="258" t="s">
        <v>8298</v>
      </c>
      <c r="B7409" s="258" t="s">
        <v>9838</v>
      </c>
      <c r="C7409" s="258">
        <v>2020</v>
      </c>
      <c r="D7409" s="258" t="s">
        <v>864</v>
      </c>
      <c r="E7409" s="258">
        <v>109.04</v>
      </c>
      <c r="F7409" s="258" t="s">
        <v>3644</v>
      </c>
      <c r="G7409" s="259">
        <f>ROUND(Table3[[#This Row],[Net]],3)</f>
        <v>109.04</v>
      </c>
    </row>
    <row r="7410" spans="1:7">
      <c r="A7410" s="258" t="s">
        <v>8299</v>
      </c>
      <c r="B7410" s="258" t="s">
        <v>9838</v>
      </c>
      <c r="C7410" s="258">
        <v>2020</v>
      </c>
      <c r="D7410" s="258" t="s">
        <v>864</v>
      </c>
      <c r="E7410" s="258">
        <v>118.90000000000002</v>
      </c>
      <c r="F7410" s="258" t="s">
        <v>3644</v>
      </c>
      <c r="G7410" s="259">
        <f>ROUND(Table3[[#This Row],[Net]],3)</f>
        <v>118.9</v>
      </c>
    </row>
    <row r="7411" spans="1:7">
      <c r="A7411" s="258" t="s">
        <v>8300</v>
      </c>
      <c r="B7411" s="258" t="s">
        <v>9838</v>
      </c>
      <c r="C7411" s="258">
        <v>2020</v>
      </c>
      <c r="D7411" s="258" t="s">
        <v>864</v>
      </c>
      <c r="E7411" s="258">
        <v>102.75000000000001</v>
      </c>
      <c r="F7411" s="258" t="s">
        <v>3644</v>
      </c>
      <c r="G7411" s="259">
        <f>ROUND(Table3[[#This Row],[Net]],3)</f>
        <v>102.75</v>
      </c>
    </row>
    <row r="7412" spans="1:7">
      <c r="A7412" s="258" t="s">
        <v>8301</v>
      </c>
      <c r="B7412" s="258" t="s">
        <v>9838</v>
      </c>
      <c r="C7412" s="258">
        <v>2020</v>
      </c>
      <c r="D7412" s="258" t="s">
        <v>864</v>
      </c>
      <c r="E7412" s="258">
        <v>89.759999999999991</v>
      </c>
      <c r="F7412" s="258" t="s">
        <v>3644</v>
      </c>
      <c r="G7412" s="259">
        <f>ROUND(Table3[[#This Row],[Net]],3)</f>
        <v>89.76</v>
      </c>
    </row>
    <row r="7413" spans="1:7">
      <c r="A7413" s="258" t="s">
        <v>8302</v>
      </c>
      <c r="B7413" s="258" t="s">
        <v>9838</v>
      </c>
      <c r="C7413" s="258">
        <v>2020</v>
      </c>
      <c r="D7413" s="258" t="s">
        <v>864</v>
      </c>
      <c r="E7413" s="258">
        <v>160.66999999999999</v>
      </c>
      <c r="F7413" s="258" t="s">
        <v>3644</v>
      </c>
      <c r="G7413" s="259">
        <f>ROUND(Table3[[#This Row],[Net]],3)</f>
        <v>160.66999999999999</v>
      </c>
    </row>
    <row r="7414" spans="1:7">
      <c r="A7414" s="258" t="s">
        <v>8303</v>
      </c>
      <c r="B7414" s="258" t="s">
        <v>9838</v>
      </c>
      <c r="C7414" s="258">
        <v>2020</v>
      </c>
      <c r="D7414" s="258" t="s">
        <v>864</v>
      </c>
      <c r="E7414" s="258">
        <v>97.179999999999978</v>
      </c>
      <c r="F7414" s="258" t="s">
        <v>3644</v>
      </c>
      <c r="G7414" s="259">
        <f>ROUND(Table3[[#This Row],[Net]],3)</f>
        <v>97.18</v>
      </c>
    </row>
    <row r="7415" spans="1:7">
      <c r="A7415" s="258" t="s">
        <v>8304</v>
      </c>
      <c r="B7415" s="258" t="s">
        <v>9838</v>
      </c>
      <c r="C7415" s="258">
        <v>2020</v>
      </c>
      <c r="D7415" s="258" t="s">
        <v>864</v>
      </c>
      <c r="E7415" s="258">
        <v>148.95999999999998</v>
      </c>
      <c r="F7415" s="258" t="s">
        <v>3644</v>
      </c>
      <c r="G7415" s="259">
        <f>ROUND(Table3[[#This Row],[Net]],3)</f>
        <v>148.96</v>
      </c>
    </row>
    <row r="7416" spans="1:7">
      <c r="A7416" s="258" t="s">
        <v>8305</v>
      </c>
      <c r="B7416" s="258" t="s">
        <v>9838</v>
      </c>
      <c r="C7416" s="258">
        <v>2020</v>
      </c>
      <c r="D7416" s="258" t="s">
        <v>864</v>
      </c>
      <c r="E7416" s="258">
        <v>118.14000000000001</v>
      </c>
      <c r="F7416" s="258" t="s">
        <v>3644</v>
      </c>
      <c r="G7416" s="259">
        <f>ROUND(Table3[[#This Row],[Net]],3)</f>
        <v>118.14</v>
      </c>
    </row>
    <row r="7417" spans="1:7">
      <c r="A7417" s="258" t="s">
        <v>8306</v>
      </c>
      <c r="B7417" s="258" t="s">
        <v>9838</v>
      </c>
      <c r="C7417" s="258">
        <v>2020</v>
      </c>
      <c r="D7417" s="258" t="s">
        <v>864</v>
      </c>
      <c r="E7417" s="258">
        <v>141.09</v>
      </c>
      <c r="F7417" s="258" t="s">
        <v>3644</v>
      </c>
      <c r="G7417" s="259">
        <f>ROUND(Table3[[#This Row],[Net]],3)</f>
        <v>141.09</v>
      </c>
    </row>
    <row r="7418" spans="1:7">
      <c r="A7418" s="258" t="s">
        <v>8307</v>
      </c>
      <c r="B7418" s="258" t="s">
        <v>9838</v>
      </c>
      <c r="C7418" s="258">
        <v>2020</v>
      </c>
      <c r="D7418" s="258" t="s">
        <v>864</v>
      </c>
      <c r="E7418" s="258">
        <v>224.93</v>
      </c>
      <c r="F7418" s="258" t="s">
        <v>3644</v>
      </c>
      <c r="G7418" s="259">
        <f>ROUND(Table3[[#This Row],[Net]],3)</f>
        <v>224.93</v>
      </c>
    </row>
    <row r="7419" spans="1:7">
      <c r="A7419" s="258" t="s">
        <v>8308</v>
      </c>
      <c r="B7419" s="258" t="s">
        <v>9838</v>
      </c>
      <c r="C7419" s="258">
        <v>2020</v>
      </c>
      <c r="D7419" s="258" t="s">
        <v>864</v>
      </c>
      <c r="E7419" s="258">
        <v>85.04</v>
      </c>
      <c r="F7419" s="258" t="s">
        <v>3644</v>
      </c>
      <c r="G7419" s="259">
        <f>ROUND(Table3[[#This Row],[Net]],3)</f>
        <v>85.04</v>
      </c>
    </row>
    <row r="7420" spans="1:7">
      <c r="A7420" s="258" t="s">
        <v>8309</v>
      </c>
      <c r="B7420" s="258" t="s">
        <v>9838</v>
      </c>
      <c r="C7420" s="258">
        <v>2020</v>
      </c>
      <c r="D7420" s="258" t="s">
        <v>864</v>
      </c>
      <c r="E7420" s="258">
        <v>68.52</v>
      </c>
      <c r="F7420" s="258" t="s">
        <v>3644</v>
      </c>
      <c r="G7420" s="259">
        <f>ROUND(Table3[[#This Row],[Net]],3)</f>
        <v>68.52</v>
      </c>
    </row>
    <row r="7421" spans="1:7">
      <c r="A7421" s="258" t="s">
        <v>8310</v>
      </c>
      <c r="B7421" s="258" t="s">
        <v>9838</v>
      </c>
      <c r="C7421" s="258">
        <v>2020</v>
      </c>
      <c r="D7421" s="258" t="s">
        <v>864</v>
      </c>
      <c r="E7421" s="258">
        <v>154.11000000000001</v>
      </c>
      <c r="F7421" s="258" t="s">
        <v>3644</v>
      </c>
      <c r="G7421" s="259">
        <f>ROUND(Table3[[#This Row],[Net]],3)</f>
        <v>154.11000000000001</v>
      </c>
    </row>
    <row r="7422" spans="1:7">
      <c r="A7422" s="258" t="s">
        <v>8311</v>
      </c>
      <c r="B7422" s="258" t="s">
        <v>9838</v>
      </c>
      <c r="C7422" s="258">
        <v>2020</v>
      </c>
      <c r="D7422" s="258" t="s">
        <v>864</v>
      </c>
      <c r="E7422" s="258">
        <v>101.83</v>
      </c>
      <c r="F7422" s="258" t="s">
        <v>3644</v>
      </c>
      <c r="G7422" s="259">
        <f>ROUND(Table3[[#This Row],[Net]],3)</f>
        <v>101.83</v>
      </c>
    </row>
    <row r="7423" spans="1:7">
      <c r="A7423" s="258" t="s">
        <v>8312</v>
      </c>
      <c r="B7423" s="258" t="s">
        <v>9838</v>
      </c>
      <c r="C7423" s="258">
        <v>2020</v>
      </c>
      <c r="D7423" s="258" t="s">
        <v>864</v>
      </c>
      <c r="E7423" s="258">
        <v>155.63000000000002</v>
      </c>
      <c r="F7423" s="258" t="s">
        <v>3644</v>
      </c>
      <c r="G7423" s="259">
        <f>ROUND(Table3[[#This Row],[Net]],3)</f>
        <v>155.63</v>
      </c>
    </row>
    <row r="7424" spans="1:7">
      <c r="A7424" s="258" t="s">
        <v>8313</v>
      </c>
      <c r="B7424" s="258" t="s">
        <v>9838</v>
      </c>
      <c r="C7424" s="258">
        <v>2020</v>
      </c>
      <c r="D7424" s="258" t="s">
        <v>864</v>
      </c>
      <c r="E7424" s="258">
        <v>85.12</v>
      </c>
      <c r="F7424" s="258" t="s">
        <v>3644</v>
      </c>
      <c r="G7424" s="259">
        <f>ROUND(Table3[[#This Row],[Net]],3)</f>
        <v>85.12</v>
      </c>
    </row>
    <row r="7425" spans="1:7">
      <c r="A7425" s="258" t="s">
        <v>8314</v>
      </c>
      <c r="B7425" s="258" t="s">
        <v>9838</v>
      </c>
      <c r="C7425" s="258">
        <v>2020</v>
      </c>
      <c r="D7425" s="258" t="s">
        <v>864</v>
      </c>
      <c r="E7425" s="258">
        <v>158.66999999999999</v>
      </c>
      <c r="F7425" s="258" t="s">
        <v>3644</v>
      </c>
      <c r="G7425" s="259">
        <f>ROUND(Table3[[#This Row],[Net]],3)</f>
        <v>158.66999999999999</v>
      </c>
    </row>
    <row r="7426" spans="1:7">
      <c r="A7426" s="258" t="s">
        <v>8315</v>
      </c>
      <c r="B7426" s="258" t="s">
        <v>9838</v>
      </c>
      <c r="C7426" s="258">
        <v>2020</v>
      </c>
      <c r="D7426" s="258" t="s">
        <v>864</v>
      </c>
      <c r="E7426" s="258">
        <v>94.820000000000007</v>
      </c>
      <c r="F7426" s="258" t="s">
        <v>3644</v>
      </c>
      <c r="G7426" s="259">
        <f>ROUND(Table3[[#This Row],[Net]],3)</f>
        <v>94.82</v>
      </c>
    </row>
    <row r="7427" spans="1:7">
      <c r="A7427" s="258" t="s">
        <v>8316</v>
      </c>
      <c r="B7427" s="258" t="s">
        <v>9838</v>
      </c>
      <c r="C7427" s="258">
        <v>2020</v>
      </c>
      <c r="D7427" s="258" t="s">
        <v>864</v>
      </c>
      <c r="E7427" s="258">
        <v>92.460000000000008</v>
      </c>
      <c r="F7427" s="258" t="s">
        <v>3644</v>
      </c>
      <c r="G7427" s="259">
        <f>ROUND(Table3[[#This Row],[Net]],3)</f>
        <v>92.46</v>
      </c>
    </row>
    <row r="7428" spans="1:7">
      <c r="A7428" s="258" t="s">
        <v>8317</v>
      </c>
      <c r="B7428" s="258" t="s">
        <v>9838</v>
      </c>
      <c r="C7428" s="258">
        <v>2020</v>
      </c>
      <c r="D7428" s="258" t="s">
        <v>864</v>
      </c>
      <c r="E7428" s="258">
        <v>80.97</v>
      </c>
      <c r="F7428" s="258" t="s">
        <v>3644</v>
      </c>
      <c r="G7428" s="259">
        <f>ROUND(Table3[[#This Row],[Net]],3)</f>
        <v>80.97</v>
      </c>
    </row>
    <row r="7429" spans="1:7">
      <c r="A7429" s="258" t="s">
        <v>8318</v>
      </c>
      <c r="B7429" s="258" t="s">
        <v>9838</v>
      </c>
      <c r="C7429" s="258">
        <v>2020</v>
      </c>
      <c r="D7429" s="258" t="s">
        <v>864</v>
      </c>
      <c r="E7429" s="258">
        <v>248</v>
      </c>
      <c r="F7429" s="258" t="s">
        <v>3644</v>
      </c>
      <c r="G7429" s="259">
        <f>ROUND(Table3[[#This Row],[Net]],3)</f>
        <v>248</v>
      </c>
    </row>
    <row r="7430" spans="1:7">
      <c r="A7430" s="258" t="s">
        <v>8319</v>
      </c>
      <c r="B7430" s="258" t="s">
        <v>9838</v>
      </c>
      <c r="C7430" s="258">
        <v>2020</v>
      </c>
      <c r="D7430" s="258" t="s">
        <v>864</v>
      </c>
      <c r="E7430" s="258">
        <v>306.27000000000004</v>
      </c>
      <c r="F7430" s="258" t="s">
        <v>3644</v>
      </c>
      <c r="G7430" s="259">
        <f>ROUND(Table3[[#This Row],[Net]],3)</f>
        <v>306.27</v>
      </c>
    </row>
    <row r="7431" spans="1:7">
      <c r="A7431" s="258" t="s">
        <v>8320</v>
      </c>
      <c r="B7431" s="258" t="s">
        <v>9838</v>
      </c>
      <c r="C7431" s="258">
        <v>2020</v>
      </c>
      <c r="D7431" s="258" t="s">
        <v>864</v>
      </c>
      <c r="E7431" s="258">
        <v>102.05</v>
      </c>
      <c r="F7431" s="258" t="s">
        <v>3644</v>
      </c>
      <c r="G7431" s="259">
        <f>ROUND(Table3[[#This Row],[Net]],3)</f>
        <v>102.05</v>
      </c>
    </row>
    <row r="7432" spans="1:7">
      <c r="A7432" s="258" t="s">
        <v>8321</v>
      </c>
      <c r="B7432" s="258" t="s">
        <v>9838</v>
      </c>
      <c r="C7432" s="258">
        <v>2020</v>
      </c>
      <c r="D7432" s="258" t="s">
        <v>864</v>
      </c>
      <c r="E7432" s="258">
        <v>12.280000000000001</v>
      </c>
      <c r="F7432" s="258" t="s">
        <v>3644</v>
      </c>
      <c r="G7432" s="259">
        <f>ROUND(Table3[[#This Row],[Net]],3)</f>
        <v>12.28</v>
      </c>
    </row>
    <row r="7433" spans="1:7">
      <c r="A7433" s="258" t="s">
        <v>8322</v>
      </c>
      <c r="B7433" s="258" t="s">
        <v>9838</v>
      </c>
      <c r="C7433" s="258">
        <v>2020</v>
      </c>
      <c r="D7433" s="258" t="s">
        <v>864</v>
      </c>
      <c r="E7433" s="258">
        <v>12.6</v>
      </c>
      <c r="F7433" s="258" t="s">
        <v>3644</v>
      </c>
      <c r="G7433" s="259">
        <f>ROUND(Table3[[#This Row],[Net]],3)</f>
        <v>12.6</v>
      </c>
    </row>
    <row r="7434" spans="1:7">
      <c r="A7434" s="258" t="s">
        <v>8323</v>
      </c>
      <c r="B7434" s="258" t="s">
        <v>9838</v>
      </c>
      <c r="C7434" s="258">
        <v>2020</v>
      </c>
      <c r="D7434" s="258" t="s">
        <v>864</v>
      </c>
      <c r="E7434" s="258">
        <v>22.590000000000003</v>
      </c>
      <c r="F7434" s="258" t="s">
        <v>3644</v>
      </c>
      <c r="G7434" s="259">
        <f>ROUND(Table3[[#This Row],[Net]],3)</f>
        <v>22.59</v>
      </c>
    </row>
    <row r="7435" spans="1:7">
      <c r="A7435" s="258" t="s">
        <v>8324</v>
      </c>
      <c r="B7435" s="258" t="s">
        <v>9838</v>
      </c>
      <c r="C7435" s="258">
        <v>2020</v>
      </c>
      <c r="D7435" s="258" t="s">
        <v>864</v>
      </c>
      <c r="E7435" s="258">
        <v>61.45</v>
      </c>
      <c r="F7435" s="258" t="s">
        <v>3644</v>
      </c>
      <c r="G7435" s="259">
        <f>ROUND(Table3[[#This Row],[Net]],3)</f>
        <v>61.45</v>
      </c>
    </row>
    <row r="7436" spans="1:7">
      <c r="A7436" s="258" t="s">
        <v>8325</v>
      </c>
      <c r="B7436" s="258" t="s">
        <v>9838</v>
      </c>
      <c r="C7436" s="258">
        <v>2020</v>
      </c>
      <c r="D7436" s="258" t="s">
        <v>864</v>
      </c>
      <c r="E7436" s="258">
        <v>163.38</v>
      </c>
      <c r="F7436" s="258" t="s">
        <v>3644</v>
      </c>
      <c r="G7436" s="259">
        <f>ROUND(Table3[[#This Row],[Net]],3)</f>
        <v>163.38</v>
      </c>
    </row>
    <row r="7437" spans="1:7">
      <c r="A7437" s="258" t="s">
        <v>8326</v>
      </c>
      <c r="B7437" s="258" t="s">
        <v>9838</v>
      </c>
      <c r="C7437" s="258">
        <v>2020</v>
      </c>
      <c r="D7437" s="258" t="s">
        <v>864</v>
      </c>
      <c r="E7437" s="258">
        <v>7.1599999999999993</v>
      </c>
      <c r="F7437" s="258" t="s">
        <v>3644</v>
      </c>
      <c r="G7437" s="259">
        <f>ROUND(Table3[[#This Row],[Net]],3)</f>
        <v>7.16</v>
      </c>
    </row>
    <row r="7438" spans="1:7">
      <c r="A7438" s="258" t="s">
        <v>8327</v>
      </c>
      <c r="B7438" s="258" t="s">
        <v>9838</v>
      </c>
      <c r="C7438" s="258">
        <v>2020</v>
      </c>
      <c r="D7438" s="258" t="s">
        <v>864</v>
      </c>
      <c r="E7438" s="258">
        <v>75.94</v>
      </c>
      <c r="F7438" s="258" t="s">
        <v>3644</v>
      </c>
      <c r="G7438" s="259">
        <f>ROUND(Table3[[#This Row],[Net]],3)</f>
        <v>75.94</v>
      </c>
    </row>
    <row r="7439" spans="1:7">
      <c r="A7439" s="258" t="s">
        <v>8328</v>
      </c>
      <c r="B7439" s="258" t="s">
        <v>9838</v>
      </c>
      <c r="C7439" s="258">
        <v>2020</v>
      </c>
      <c r="D7439" s="258" t="s">
        <v>864</v>
      </c>
      <c r="E7439" s="258">
        <v>61.190000000000005</v>
      </c>
      <c r="F7439" s="258" t="s">
        <v>3644</v>
      </c>
      <c r="G7439" s="259">
        <f>ROUND(Table3[[#This Row],[Net]],3)</f>
        <v>61.19</v>
      </c>
    </row>
    <row r="7440" spans="1:7">
      <c r="A7440" s="258" t="s">
        <v>8329</v>
      </c>
      <c r="B7440" s="258" t="s">
        <v>9838</v>
      </c>
      <c r="C7440" s="258">
        <v>2020</v>
      </c>
      <c r="D7440" s="258" t="s">
        <v>864</v>
      </c>
      <c r="E7440" s="258">
        <v>58.15</v>
      </c>
      <c r="F7440" s="258" t="s">
        <v>3644</v>
      </c>
      <c r="G7440" s="259">
        <f>ROUND(Table3[[#This Row],[Net]],3)</f>
        <v>58.15</v>
      </c>
    </row>
    <row r="7441" spans="1:7">
      <c r="A7441" s="258" t="s">
        <v>8330</v>
      </c>
      <c r="B7441" s="258" t="s">
        <v>9838</v>
      </c>
      <c r="C7441" s="258">
        <v>2020</v>
      </c>
      <c r="D7441" s="258" t="s">
        <v>864</v>
      </c>
      <c r="E7441" s="258">
        <v>47.16</v>
      </c>
      <c r="F7441" s="258" t="s">
        <v>3644</v>
      </c>
      <c r="G7441" s="259">
        <f>ROUND(Table3[[#This Row],[Net]],3)</f>
        <v>47.16</v>
      </c>
    </row>
    <row r="7442" spans="1:7">
      <c r="A7442" s="258" t="s">
        <v>8331</v>
      </c>
      <c r="B7442" s="258" t="s">
        <v>9838</v>
      </c>
      <c r="C7442" s="258">
        <v>2020</v>
      </c>
      <c r="D7442" s="258" t="s">
        <v>864</v>
      </c>
      <c r="E7442" s="258">
        <v>90.84</v>
      </c>
      <c r="F7442" s="258" t="s">
        <v>3644</v>
      </c>
      <c r="G7442" s="259">
        <f>ROUND(Table3[[#This Row],[Net]],3)</f>
        <v>90.84</v>
      </c>
    </row>
    <row r="7443" spans="1:7">
      <c r="A7443" s="258" t="s">
        <v>8332</v>
      </c>
      <c r="B7443" s="258" t="s">
        <v>9838</v>
      </c>
      <c r="C7443" s="258">
        <v>2020</v>
      </c>
      <c r="D7443" s="258" t="s">
        <v>864</v>
      </c>
      <c r="E7443" s="258">
        <v>65.099999999999994</v>
      </c>
      <c r="F7443" s="258" t="s">
        <v>3644</v>
      </c>
      <c r="G7443" s="259">
        <f>ROUND(Table3[[#This Row],[Net]],3)</f>
        <v>65.099999999999994</v>
      </c>
    </row>
    <row r="7444" spans="1:7">
      <c r="A7444" s="258" t="s">
        <v>8333</v>
      </c>
      <c r="B7444" s="258" t="s">
        <v>9838</v>
      </c>
      <c r="C7444" s="258">
        <v>2020</v>
      </c>
      <c r="D7444" s="258" t="s">
        <v>864</v>
      </c>
      <c r="E7444" s="258">
        <v>163.14999999999998</v>
      </c>
      <c r="F7444" s="258" t="s">
        <v>3644</v>
      </c>
      <c r="G7444" s="259">
        <f>ROUND(Table3[[#This Row],[Net]],3)</f>
        <v>163.15</v>
      </c>
    </row>
    <row r="7445" spans="1:7">
      <c r="A7445" s="258" t="s">
        <v>8334</v>
      </c>
      <c r="B7445" s="258" t="s">
        <v>9838</v>
      </c>
      <c r="C7445" s="258">
        <v>2020</v>
      </c>
      <c r="D7445" s="258" t="s">
        <v>864</v>
      </c>
      <c r="E7445" s="258">
        <v>123.43</v>
      </c>
      <c r="F7445" s="258" t="s">
        <v>3644</v>
      </c>
      <c r="G7445" s="259">
        <f>ROUND(Table3[[#This Row],[Net]],3)</f>
        <v>123.43</v>
      </c>
    </row>
    <row r="7446" spans="1:7">
      <c r="A7446" s="258" t="s">
        <v>8335</v>
      </c>
      <c r="B7446" s="258" t="s">
        <v>9838</v>
      </c>
      <c r="C7446" s="258">
        <v>2020</v>
      </c>
      <c r="D7446" s="258" t="s">
        <v>864</v>
      </c>
      <c r="E7446" s="258">
        <v>2.2400000000000002</v>
      </c>
      <c r="F7446" s="258" t="s">
        <v>3644</v>
      </c>
      <c r="G7446" s="259">
        <f>ROUND(Table3[[#This Row],[Net]],3)</f>
        <v>2.2400000000000002</v>
      </c>
    </row>
    <row r="7447" spans="1:7">
      <c r="A7447" s="258" t="s">
        <v>8336</v>
      </c>
      <c r="B7447" s="258" t="s">
        <v>9838</v>
      </c>
      <c r="C7447" s="258">
        <v>2020</v>
      </c>
      <c r="D7447" s="258" t="s">
        <v>864</v>
      </c>
      <c r="E7447" s="258">
        <v>77.209999999999994</v>
      </c>
      <c r="F7447" s="258" t="s">
        <v>3644</v>
      </c>
      <c r="G7447" s="259">
        <f>ROUND(Table3[[#This Row],[Net]],3)</f>
        <v>77.209999999999994</v>
      </c>
    </row>
    <row r="7448" spans="1:7">
      <c r="A7448" s="258" t="s">
        <v>8337</v>
      </c>
      <c r="B7448" s="258" t="s">
        <v>9838</v>
      </c>
      <c r="C7448" s="258">
        <v>2020</v>
      </c>
      <c r="D7448" s="258" t="s">
        <v>864</v>
      </c>
      <c r="E7448" s="258">
        <v>165.80999999999997</v>
      </c>
      <c r="F7448" s="258" t="s">
        <v>3644</v>
      </c>
      <c r="G7448" s="259">
        <f>ROUND(Table3[[#This Row],[Net]],3)</f>
        <v>165.81</v>
      </c>
    </row>
    <row r="7449" spans="1:7">
      <c r="A7449" s="258" t="s">
        <v>8338</v>
      </c>
      <c r="B7449" s="258" t="s">
        <v>9838</v>
      </c>
      <c r="C7449" s="258">
        <v>2020</v>
      </c>
      <c r="D7449" s="258" t="s">
        <v>864</v>
      </c>
      <c r="E7449" s="258">
        <v>93.740000000000009</v>
      </c>
      <c r="F7449" s="258" t="s">
        <v>3644</v>
      </c>
      <c r="G7449" s="259">
        <f>ROUND(Table3[[#This Row],[Net]],3)</f>
        <v>93.74</v>
      </c>
    </row>
    <row r="7450" spans="1:7">
      <c r="A7450" s="258" t="s">
        <v>8339</v>
      </c>
      <c r="B7450" s="258" t="s">
        <v>9838</v>
      </c>
      <c r="C7450" s="258">
        <v>2020</v>
      </c>
      <c r="D7450" s="258" t="s">
        <v>864</v>
      </c>
      <c r="E7450" s="258">
        <v>100.22999999999998</v>
      </c>
      <c r="F7450" s="258" t="s">
        <v>3644</v>
      </c>
      <c r="G7450" s="259">
        <f>ROUND(Table3[[#This Row],[Net]],3)</f>
        <v>100.23</v>
      </c>
    </row>
    <row r="7451" spans="1:7">
      <c r="A7451" s="258" t="s">
        <v>8340</v>
      </c>
      <c r="B7451" s="258" t="s">
        <v>9838</v>
      </c>
      <c r="C7451" s="258">
        <v>2020</v>
      </c>
      <c r="D7451" s="258" t="s">
        <v>864</v>
      </c>
      <c r="E7451" s="258">
        <v>91.98</v>
      </c>
      <c r="F7451" s="258" t="s">
        <v>3644</v>
      </c>
      <c r="G7451" s="259">
        <f>ROUND(Table3[[#This Row],[Net]],3)</f>
        <v>91.98</v>
      </c>
    </row>
    <row r="7452" spans="1:7">
      <c r="A7452" s="258" t="s">
        <v>8341</v>
      </c>
      <c r="B7452" s="258" t="s">
        <v>9838</v>
      </c>
      <c r="C7452" s="258">
        <v>2020</v>
      </c>
      <c r="D7452" s="258" t="s">
        <v>864</v>
      </c>
      <c r="E7452" s="258">
        <v>66.53</v>
      </c>
      <c r="F7452" s="258" t="s">
        <v>3644</v>
      </c>
      <c r="G7452" s="259">
        <f>ROUND(Table3[[#This Row],[Net]],3)</f>
        <v>66.53</v>
      </c>
    </row>
    <row r="7453" spans="1:7">
      <c r="A7453" s="258" t="s">
        <v>8342</v>
      </c>
      <c r="B7453" s="258" t="s">
        <v>9838</v>
      </c>
      <c r="C7453" s="258">
        <v>2020</v>
      </c>
      <c r="D7453" s="258" t="s">
        <v>864</v>
      </c>
      <c r="E7453" s="258">
        <v>64.519999999999982</v>
      </c>
      <c r="F7453" s="258" t="s">
        <v>3644</v>
      </c>
      <c r="G7453" s="259">
        <f>ROUND(Table3[[#This Row],[Net]],3)</f>
        <v>64.52</v>
      </c>
    </row>
    <row r="7454" spans="1:7">
      <c r="A7454" s="258" t="s">
        <v>8343</v>
      </c>
      <c r="B7454" s="258" t="s">
        <v>9838</v>
      </c>
      <c r="C7454" s="258">
        <v>2020</v>
      </c>
      <c r="D7454" s="258" t="s">
        <v>864</v>
      </c>
      <c r="E7454" s="258">
        <v>80.14</v>
      </c>
      <c r="F7454" s="258" t="s">
        <v>3644</v>
      </c>
      <c r="G7454" s="259">
        <f>ROUND(Table3[[#This Row],[Net]],3)</f>
        <v>80.14</v>
      </c>
    </row>
    <row r="7455" spans="1:7">
      <c r="A7455" s="258" t="s">
        <v>8344</v>
      </c>
      <c r="B7455" s="258" t="s">
        <v>9838</v>
      </c>
      <c r="C7455" s="258">
        <v>2020</v>
      </c>
      <c r="D7455" s="258" t="s">
        <v>864</v>
      </c>
      <c r="E7455" s="258">
        <v>183.57</v>
      </c>
      <c r="F7455" s="258" t="s">
        <v>3644</v>
      </c>
      <c r="G7455" s="259">
        <f>ROUND(Table3[[#This Row],[Net]],3)</f>
        <v>183.57</v>
      </c>
    </row>
    <row r="7456" spans="1:7">
      <c r="A7456" s="258" t="s">
        <v>8345</v>
      </c>
      <c r="B7456" s="258" t="s">
        <v>9838</v>
      </c>
      <c r="C7456" s="258">
        <v>2020</v>
      </c>
      <c r="D7456" s="258" t="s">
        <v>864</v>
      </c>
      <c r="E7456" s="258">
        <v>146.17999999999998</v>
      </c>
      <c r="F7456" s="258" t="s">
        <v>3644</v>
      </c>
      <c r="G7456" s="259">
        <f>ROUND(Table3[[#This Row],[Net]],3)</f>
        <v>146.18</v>
      </c>
    </row>
    <row r="7457" spans="1:7">
      <c r="A7457" s="258" t="s">
        <v>8346</v>
      </c>
      <c r="B7457" s="258" t="s">
        <v>9838</v>
      </c>
      <c r="C7457" s="258">
        <v>2020</v>
      </c>
      <c r="D7457" s="258" t="s">
        <v>864</v>
      </c>
      <c r="E7457" s="258">
        <v>19.440000000000001</v>
      </c>
      <c r="F7457" s="258" t="s">
        <v>3644</v>
      </c>
      <c r="G7457" s="259">
        <f>ROUND(Table3[[#This Row],[Net]],3)</f>
        <v>19.440000000000001</v>
      </c>
    </row>
    <row r="7458" spans="1:7">
      <c r="A7458" s="258" t="s">
        <v>8347</v>
      </c>
      <c r="B7458" s="258" t="s">
        <v>9838</v>
      </c>
      <c r="C7458" s="258">
        <v>2020</v>
      </c>
      <c r="D7458" s="258" t="s">
        <v>864</v>
      </c>
      <c r="E7458" s="258">
        <v>38.92</v>
      </c>
      <c r="F7458" s="258" t="s">
        <v>3644</v>
      </c>
      <c r="G7458" s="259">
        <f>ROUND(Table3[[#This Row],[Net]],3)</f>
        <v>38.92</v>
      </c>
    </row>
    <row r="7459" spans="1:7">
      <c r="A7459" s="258" t="s">
        <v>8348</v>
      </c>
      <c r="B7459" s="258" t="s">
        <v>9838</v>
      </c>
      <c r="C7459" s="258">
        <v>2020</v>
      </c>
      <c r="D7459" s="258" t="s">
        <v>864</v>
      </c>
      <c r="E7459" s="258">
        <v>284.89999999999998</v>
      </c>
      <c r="F7459" s="258" t="s">
        <v>3644</v>
      </c>
      <c r="G7459" s="259">
        <f>ROUND(Table3[[#This Row],[Net]],3)</f>
        <v>284.89999999999998</v>
      </c>
    </row>
    <row r="7460" spans="1:7">
      <c r="A7460" s="258" t="s">
        <v>8349</v>
      </c>
      <c r="B7460" s="258" t="s">
        <v>9838</v>
      </c>
      <c r="C7460" s="258">
        <v>2020</v>
      </c>
      <c r="D7460" s="258" t="s">
        <v>864</v>
      </c>
      <c r="E7460" s="258">
        <v>52.910000000000004</v>
      </c>
      <c r="F7460" s="258" t="s">
        <v>3644</v>
      </c>
      <c r="G7460" s="259">
        <f>ROUND(Table3[[#This Row],[Net]],3)</f>
        <v>52.91</v>
      </c>
    </row>
    <row r="7461" spans="1:7">
      <c r="A7461" s="258" t="s">
        <v>8350</v>
      </c>
      <c r="B7461" s="258" t="s">
        <v>9838</v>
      </c>
      <c r="C7461" s="258">
        <v>2020</v>
      </c>
      <c r="D7461" s="258" t="s">
        <v>864</v>
      </c>
      <c r="E7461" s="258">
        <v>320.03000000000003</v>
      </c>
      <c r="F7461" s="258" t="s">
        <v>3644</v>
      </c>
      <c r="G7461" s="259">
        <f>ROUND(Table3[[#This Row],[Net]],3)</f>
        <v>320.02999999999997</v>
      </c>
    </row>
    <row r="7462" spans="1:7">
      <c r="A7462" s="258" t="s">
        <v>8351</v>
      </c>
      <c r="B7462" s="258" t="s">
        <v>9838</v>
      </c>
      <c r="C7462" s="258">
        <v>2020</v>
      </c>
      <c r="D7462" s="258" t="s">
        <v>864</v>
      </c>
      <c r="E7462" s="258">
        <v>12.27</v>
      </c>
      <c r="F7462" s="258" t="s">
        <v>3644</v>
      </c>
      <c r="G7462" s="259">
        <f>ROUND(Table3[[#This Row],[Net]],3)</f>
        <v>12.27</v>
      </c>
    </row>
    <row r="7463" spans="1:7">
      <c r="A7463" s="258" t="s">
        <v>8352</v>
      </c>
      <c r="B7463" s="258" t="s">
        <v>9838</v>
      </c>
      <c r="C7463" s="258">
        <v>2020</v>
      </c>
      <c r="D7463" s="258" t="s">
        <v>864</v>
      </c>
      <c r="E7463" s="258">
        <v>10.86</v>
      </c>
      <c r="F7463" s="258" t="s">
        <v>3644</v>
      </c>
      <c r="G7463" s="259">
        <f>ROUND(Table3[[#This Row],[Net]],3)</f>
        <v>10.86</v>
      </c>
    </row>
    <row r="7464" spans="1:7">
      <c r="A7464" s="258" t="s">
        <v>8353</v>
      </c>
      <c r="B7464" s="258" t="s">
        <v>9838</v>
      </c>
      <c r="C7464" s="258">
        <v>2020</v>
      </c>
      <c r="D7464" s="258" t="s">
        <v>864</v>
      </c>
      <c r="E7464" s="258">
        <v>110.88999999999997</v>
      </c>
      <c r="F7464" s="258" t="s">
        <v>3644</v>
      </c>
      <c r="G7464" s="259">
        <f>ROUND(Table3[[#This Row],[Net]],3)</f>
        <v>110.89</v>
      </c>
    </row>
    <row r="7465" spans="1:7">
      <c r="A7465" s="258" t="s">
        <v>8354</v>
      </c>
      <c r="B7465" s="258" t="s">
        <v>9838</v>
      </c>
      <c r="C7465" s="258">
        <v>2020</v>
      </c>
      <c r="D7465" s="258" t="s">
        <v>864</v>
      </c>
      <c r="E7465" s="258">
        <v>80.83</v>
      </c>
      <c r="F7465" s="258" t="s">
        <v>3644</v>
      </c>
      <c r="G7465" s="259">
        <f>ROUND(Table3[[#This Row],[Net]],3)</f>
        <v>80.83</v>
      </c>
    </row>
    <row r="7466" spans="1:7">
      <c r="A7466" s="258" t="s">
        <v>8355</v>
      </c>
      <c r="B7466" s="258" t="s">
        <v>9838</v>
      </c>
      <c r="C7466" s="258">
        <v>2020</v>
      </c>
      <c r="D7466" s="258" t="s">
        <v>864</v>
      </c>
      <c r="E7466" s="258">
        <v>101.13999999999999</v>
      </c>
      <c r="F7466" s="258" t="s">
        <v>3644</v>
      </c>
      <c r="G7466" s="259">
        <f>ROUND(Table3[[#This Row],[Net]],3)</f>
        <v>101.14</v>
      </c>
    </row>
    <row r="7467" spans="1:7">
      <c r="A7467" s="258" t="s">
        <v>8356</v>
      </c>
      <c r="B7467" s="258" t="s">
        <v>9838</v>
      </c>
      <c r="C7467" s="258">
        <v>2020</v>
      </c>
      <c r="D7467" s="258" t="s">
        <v>864</v>
      </c>
      <c r="E7467" s="258">
        <v>92.38000000000001</v>
      </c>
      <c r="F7467" s="258" t="s">
        <v>3644</v>
      </c>
      <c r="G7467" s="259">
        <f>ROUND(Table3[[#This Row],[Net]],3)</f>
        <v>92.38</v>
      </c>
    </row>
    <row r="7468" spans="1:7">
      <c r="A7468" s="258" t="s">
        <v>8357</v>
      </c>
      <c r="B7468" s="258" t="s">
        <v>9838</v>
      </c>
      <c r="C7468" s="258">
        <v>2020</v>
      </c>
      <c r="D7468" s="258" t="s">
        <v>864</v>
      </c>
      <c r="E7468" s="258">
        <v>82.75</v>
      </c>
      <c r="F7468" s="258" t="s">
        <v>3644</v>
      </c>
      <c r="G7468" s="259">
        <f>ROUND(Table3[[#This Row],[Net]],3)</f>
        <v>82.75</v>
      </c>
    </row>
    <row r="7469" spans="1:7">
      <c r="A7469" s="258" t="s">
        <v>8358</v>
      </c>
      <c r="B7469" s="258" t="s">
        <v>9838</v>
      </c>
      <c r="C7469" s="258">
        <v>2020</v>
      </c>
      <c r="D7469" s="258" t="s">
        <v>864</v>
      </c>
      <c r="E7469" s="258">
        <v>70.099999999999994</v>
      </c>
      <c r="F7469" s="258" t="s">
        <v>3644</v>
      </c>
      <c r="G7469" s="259">
        <f>ROUND(Table3[[#This Row],[Net]],3)</f>
        <v>70.099999999999994</v>
      </c>
    </row>
    <row r="7470" spans="1:7">
      <c r="A7470" s="258" t="s">
        <v>8359</v>
      </c>
      <c r="B7470" s="258" t="s">
        <v>9838</v>
      </c>
      <c r="C7470" s="258">
        <v>2020</v>
      </c>
      <c r="D7470" s="258" t="s">
        <v>864</v>
      </c>
      <c r="E7470" s="258">
        <v>75.44</v>
      </c>
      <c r="F7470" s="258" t="s">
        <v>3644</v>
      </c>
      <c r="G7470" s="259">
        <f>ROUND(Table3[[#This Row],[Net]],3)</f>
        <v>75.44</v>
      </c>
    </row>
    <row r="7471" spans="1:7">
      <c r="A7471" s="258" t="s">
        <v>8360</v>
      </c>
      <c r="B7471" s="258" t="s">
        <v>9838</v>
      </c>
      <c r="C7471" s="258">
        <v>2020</v>
      </c>
      <c r="D7471" s="258" t="s">
        <v>864</v>
      </c>
      <c r="E7471" s="258">
        <v>211.63</v>
      </c>
      <c r="F7471" s="258" t="s">
        <v>3644</v>
      </c>
      <c r="G7471" s="259">
        <f>ROUND(Table3[[#This Row],[Net]],3)</f>
        <v>211.63</v>
      </c>
    </row>
    <row r="7472" spans="1:7">
      <c r="A7472" s="258" t="s">
        <v>8361</v>
      </c>
      <c r="B7472" s="258" t="s">
        <v>9838</v>
      </c>
      <c r="C7472" s="258">
        <v>2020</v>
      </c>
      <c r="D7472" s="258" t="s">
        <v>864</v>
      </c>
      <c r="E7472" s="258">
        <v>76.929999999999993</v>
      </c>
      <c r="F7472" s="258" t="s">
        <v>3644</v>
      </c>
      <c r="G7472" s="259">
        <f>ROUND(Table3[[#This Row],[Net]],3)</f>
        <v>76.930000000000007</v>
      </c>
    </row>
    <row r="7473" spans="1:7">
      <c r="A7473" s="258" t="s">
        <v>8362</v>
      </c>
      <c r="B7473" s="258" t="s">
        <v>9838</v>
      </c>
      <c r="C7473" s="258">
        <v>2020</v>
      </c>
      <c r="D7473" s="258" t="s">
        <v>864</v>
      </c>
      <c r="E7473" s="258">
        <v>90.960000000000008</v>
      </c>
      <c r="F7473" s="258" t="s">
        <v>3644</v>
      </c>
      <c r="G7473" s="259">
        <f>ROUND(Table3[[#This Row],[Net]],3)</f>
        <v>90.96</v>
      </c>
    </row>
    <row r="7474" spans="1:7">
      <c r="A7474" s="258" t="s">
        <v>8363</v>
      </c>
      <c r="B7474" s="258" t="s">
        <v>9838</v>
      </c>
      <c r="C7474" s="258">
        <v>2020</v>
      </c>
      <c r="D7474" s="258" t="s">
        <v>864</v>
      </c>
      <c r="E7474" s="258">
        <v>51.839999999999996</v>
      </c>
      <c r="F7474" s="258" t="s">
        <v>3644</v>
      </c>
      <c r="G7474" s="259">
        <f>ROUND(Table3[[#This Row],[Net]],3)</f>
        <v>51.84</v>
      </c>
    </row>
    <row r="7475" spans="1:7">
      <c r="A7475" s="258" t="s">
        <v>8364</v>
      </c>
      <c r="B7475" s="258" t="s">
        <v>9838</v>
      </c>
      <c r="C7475" s="258">
        <v>2020</v>
      </c>
      <c r="D7475" s="258" t="s">
        <v>864</v>
      </c>
      <c r="E7475" s="258">
        <v>85.42</v>
      </c>
      <c r="F7475" s="258" t="s">
        <v>3644</v>
      </c>
      <c r="G7475" s="259">
        <f>ROUND(Table3[[#This Row],[Net]],3)</f>
        <v>85.42</v>
      </c>
    </row>
    <row r="7476" spans="1:7">
      <c r="A7476" s="258" t="s">
        <v>8365</v>
      </c>
      <c r="B7476" s="258" t="s">
        <v>9838</v>
      </c>
      <c r="C7476" s="258">
        <v>2020</v>
      </c>
      <c r="D7476" s="258" t="s">
        <v>864</v>
      </c>
      <c r="E7476" s="258">
        <v>87.490000000000009</v>
      </c>
      <c r="F7476" s="258" t="s">
        <v>3644</v>
      </c>
      <c r="G7476" s="259">
        <f>ROUND(Table3[[#This Row],[Net]],3)</f>
        <v>87.49</v>
      </c>
    </row>
    <row r="7477" spans="1:7">
      <c r="A7477" s="258" t="s">
        <v>8366</v>
      </c>
      <c r="B7477" s="258" t="s">
        <v>9838</v>
      </c>
      <c r="C7477" s="258">
        <v>2020</v>
      </c>
      <c r="D7477" s="258" t="s">
        <v>864</v>
      </c>
      <c r="E7477" s="258">
        <v>43.489999999999995</v>
      </c>
      <c r="F7477" s="258" t="s">
        <v>3644</v>
      </c>
      <c r="G7477" s="259">
        <f>ROUND(Table3[[#This Row],[Net]],3)</f>
        <v>43.49</v>
      </c>
    </row>
    <row r="7478" spans="1:7">
      <c r="A7478" s="258" t="s">
        <v>8367</v>
      </c>
      <c r="B7478" s="258" t="s">
        <v>9838</v>
      </c>
      <c r="C7478" s="258">
        <v>2020</v>
      </c>
      <c r="D7478" s="258" t="s">
        <v>864</v>
      </c>
      <c r="E7478" s="258">
        <v>58.149999999999991</v>
      </c>
      <c r="F7478" s="258" t="s">
        <v>3644</v>
      </c>
      <c r="G7478" s="259">
        <f>ROUND(Table3[[#This Row],[Net]],3)</f>
        <v>58.15</v>
      </c>
    </row>
    <row r="7479" spans="1:7">
      <c r="A7479" s="258" t="s">
        <v>8368</v>
      </c>
      <c r="B7479" s="258" t="s">
        <v>9838</v>
      </c>
      <c r="C7479" s="258">
        <v>2020</v>
      </c>
      <c r="D7479" s="258" t="s">
        <v>864</v>
      </c>
      <c r="E7479" s="258">
        <v>72.39</v>
      </c>
      <c r="F7479" s="258" t="s">
        <v>3644</v>
      </c>
      <c r="G7479" s="259">
        <f>ROUND(Table3[[#This Row],[Net]],3)</f>
        <v>72.39</v>
      </c>
    </row>
    <row r="7480" spans="1:7">
      <c r="A7480" s="258" t="s">
        <v>8369</v>
      </c>
      <c r="B7480" s="258" t="s">
        <v>9838</v>
      </c>
      <c r="C7480" s="258">
        <v>2020</v>
      </c>
      <c r="D7480" s="258" t="s">
        <v>864</v>
      </c>
      <c r="E7480" s="258">
        <v>120.72000000000003</v>
      </c>
      <c r="F7480" s="258" t="s">
        <v>3644</v>
      </c>
      <c r="G7480" s="259">
        <f>ROUND(Table3[[#This Row],[Net]],3)</f>
        <v>120.72</v>
      </c>
    </row>
    <row r="7481" spans="1:7">
      <c r="A7481" s="258" t="s">
        <v>8370</v>
      </c>
      <c r="B7481" s="258" t="s">
        <v>9838</v>
      </c>
      <c r="C7481" s="258">
        <v>2020</v>
      </c>
      <c r="D7481" s="258" t="s">
        <v>864</v>
      </c>
      <c r="E7481" s="258">
        <v>17.239999999999998</v>
      </c>
      <c r="F7481" s="258" t="s">
        <v>3644</v>
      </c>
      <c r="G7481" s="259">
        <f>ROUND(Table3[[#This Row],[Net]],3)</f>
        <v>17.239999999999998</v>
      </c>
    </row>
    <row r="7482" spans="1:7">
      <c r="A7482" s="258" t="s">
        <v>8371</v>
      </c>
      <c r="B7482" s="258" t="s">
        <v>9838</v>
      </c>
      <c r="C7482" s="258">
        <v>2020</v>
      </c>
      <c r="D7482" s="258" t="s">
        <v>864</v>
      </c>
      <c r="E7482" s="258">
        <v>56.22</v>
      </c>
      <c r="F7482" s="258" t="s">
        <v>3644</v>
      </c>
      <c r="G7482" s="259">
        <f>ROUND(Table3[[#This Row],[Net]],3)</f>
        <v>56.22</v>
      </c>
    </row>
    <row r="7483" spans="1:7">
      <c r="A7483" s="258" t="s">
        <v>8372</v>
      </c>
      <c r="B7483" s="258" t="s">
        <v>9838</v>
      </c>
      <c r="C7483" s="258">
        <v>2020</v>
      </c>
      <c r="D7483" s="258" t="s">
        <v>864</v>
      </c>
      <c r="E7483" s="258">
        <v>33.28</v>
      </c>
      <c r="F7483" s="258" t="s">
        <v>3644</v>
      </c>
      <c r="G7483" s="259">
        <f>ROUND(Table3[[#This Row],[Net]],3)</f>
        <v>33.28</v>
      </c>
    </row>
    <row r="7484" spans="1:7">
      <c r="A7484" s="258" t="s">
        <v>8373</v>
      </c>
      <c r="B7484" s="258" t="s">
        <v>9838</v>
      </c>
      <c r="C7484" s="258">
        <v>2020</v>
      </c>
      <c r="D7484" s="258" t="s">
        <v>864</v>
      </c>
      <c r="E7484" s="258">
        <v>80.97</v>
      </c>
      <c r="F7484" s="258" t="s">
        <v>3644</v>
      </c>
      <c r="G7484" s="259">
        <f>ROUND(Table3[[#This Row],[Net]],3)</f>
        <v>80.97</v>
      </c>
    </row>
    <row r="7485" spans="1:7">
      <c r="A7485" s="258" t="s">
        <v>8374</v>
      </c>
      <c r="B7485" s="258" t="s">
        <v>9838</v>
      </c>
      <c r="C7485" s="258">
        <v>2020</v>
      </c>
      <c r="D7485" s="258" t="s">
        <v>864</v>
      </c>
      <c r="E7485" s="258">
        <v>72.38000000000001</v>
      </c>
      <c r="F7485" s="258" t="s">
        <v>3644</v>
      </c>
      <c r="G7485" s="259">
        <f>ROUND(Table3[[#This Row],[Net]],3)</f>
        <v>72.38</v>
      </c>
    </row>
    <row r="7486" spans="1:7">
      <c r="A7486" s="258" t="s">
        <v>8375</v>
      </c>
      <c r="B7486" s="258" t="s">
        <v>9838</v>
      </c>
      <c r="C7486" s="258">
        <v>2020</v>
      </c>
      <c r="D7486" s="258" t="s">
        <v>864</v>
      </c>
      <c r="E7486" s="258">
        <v>53.19</v>
      </c>
      <c r="F7486" s="258" t="s">
        <v>3644</v>
      </c>
      <c r="G7486" s="259">
        <f>ROUND(Table3[[#This Row],[Net]],3)</f>
        <v>53.19</v>
      </c>
    </row>
    <row r="7487" spans="1:7">
      <c r="A7487" s="258" t="s">
        <v>8376</v>
      </c>
      <c r="B7487" s="258" t="s">
        <v>9838</v>
      </c>
      <c r="C7487" s="258">
        <v>2020</v>
      </c>
      <c r="D7487" s="258" t="s">
        <v>864</v>
      </c>
      <c r="E7487" s="258">
        <v>36.519999999999996</v>
      </c>
      <c r="F7487" s="258" t="s">
        <v>3644</v>
      </c>
      <c r="G7487" s="259">
        <f>ROUND(Table3[[#This Row],[Net]],3)</f>
        <v>36.520000000000003</v>
      </c>
    </row>
    <row r="7488" spans="1:7">
      <c r="A7488" s="258" t="s">
        <v>8377</v>
      </c>
      <c r="B7488" s="258" t="s">
        <v>9838</v>
      </c>
      <c r="C7488" s="258">
        <v>2020</v>
      </c>
      <c r="D7488" s="258" t="s">
        <v>864</v>
      </c>
      <c r="E7488" s="258">
        <v>29.409999999999997</v>
      </c>
      <c r="F7488" s="258" t="s">
        <v>3644</v>
      </c>
      <c r="G7488" s="259">
        <f>ROUND(Table3[[#This Row],[Net]],3)</f>
        <v>29.41</v>
      </c>
    </row>
    <row r="7489" spans="1:7">
      <c r="A7489" s="258" t="s">
        <v>8378</v>
      </c>
      <c r="B7489" s="258" t="s">
        <v>9838</v>
      </c>
      <c r="C7489" s="258">
        <v>2020</v>
      </c>
      <c r="D7489" s="258" t="s">
        <v>864</v>
      </c>
      <c r="E7489" s="258">
        <v>26.929999999999996</v>
      </c>
      <c r="F7489" s="258" t="s">
        <v>3644</v>
      </c>
      <c r="G7489" s="259">
        <f>ROUND(Table3[[#This Row],[Net]],3)</f>
        <v>26.93</v>
      </c>
    </row>
    <row r="7490" spans="1:7">
      <c r="A7490" s="258" t="s">
        <v>8379</v>
      </c>
      <c r="B7490" s="258" t="s">
        <v>9838</v>
      </c>
      <c r="C7490" s="258">
        <v>2020</v>
      </c>
      <c r="D7490" s="258" t="s">
        <v>864</v>
      </c>
      <c r="E7490" s="258">
        <v>28.849999999999998</v>
      </c>
      <c r="F7490" s="258" t="s">
        <v>3644</v>
      </c>
      <c r="G7490" s="259">
        <f>ROUND(Table3[[#This Row],[Net]],3)</f>
        <v>28.85</v>
      </c>
    </row>
    <row r="7491" spans="1:7">
      <c r="A7491" s="258" t="s">
        <v>8380</v>
      </c>
      <c r="B7491" s="258" t="s">
        <v>9838</v>
      </c>
      <c r="C7491" s="258">
        <v>2020</v>
      </c>
      <c r="D7491" s="258" t="s">
        <v>864</v>
      </c>
      <c r="E7491" s="258">
        <v>34.39</v>
      </c>
      <c r="F7491" s="258" t="s">
        <v>3644</v>
      </c>
      <c r="G7491" s="259">
        <f>ROUND(Table3[[#This Row],[Net]],3)</f>
        <v>34.39</v>
      </c>
    </row>
    <row r="7492" spans="1:7">
      <c r="A7492" s="258" t="s">
        <v>8381</v>
      </c>
      <c r="B7492" s="258" t="s">
        <v>9838</v>
      </c>
      <c r="C7492" s="258">
        <v>2020</v>
      </c>
      <c r="D7492" s="258" t="s">
        <v>864</v>
      </c>
      <c r="E7492" s="258">
        <v>56.699999999999996</v>
      </c>
      <c r="F7492" s="258" t="s">
        <v>3644</v>
      </c>
      <c r="G7492" s="259">
        <f>ROUND(Table3[[#This Row],[Net]],3)</f>
        <v>56.7</v>
      </c>
    </row>
    <row r="7493" spans="1:7">
      <c r="A7493" s="258" t="s">
        <v>8382</v>
      </c>
      <c r="B7493" s="258" t="s">
        <v>9838</v>
      </c>
      <c r="C7493" s="258">
        <v>2020</v>
      </c>
      <c r="D7493" s="258" t="s">
        <v>864</v>
      </c>
      <c r="E7493" s="258">
        <v>9.3099999999999987</v>
      </c>
      <c r="F7493" s="258" t="s">
        <v>3644</v>
      </c>
      <c r="G7493" s="259">
        <f>ROUND(Table3[[#This Row],[Net]],3)</f>
        <v>9.31</v>
      </c>
    </row>
    <row r="7494" spans="1:7">
      <c r="A7494" s="258" t="s">
        <v>8383</v>
      </c>
      <c r="B7494" s="258" t="s">
        <v>9838</v>
      </c>
      <c r="C7494" s="258">
        <v>2020</v>
      </c>
      <c r="D7494" s="258" t="s">
        <v>864</v>
      </c>
      <c r="E7494" s="258">
        <v>16.309999999999999</v>
      </c>
      <c r="F7494" s="258" t="s">
        <v>3644</v>
      </c>
      <c r="G7494" s="259">
        <f>ROUND(Table3[[#This Row],[Net]],3)</f>
        <v>16.309999999999999</v>
      </c>
    </row>
    <row r="7495" spans="1:7">
      <c r="A7495" s="258" t="s">
        <v>8384</v>
      </c>
      <c r="B7495" s="258" t="s">
        <v>9838</v>
      </c>
      <c r="C7495" s="258">
        <v>2020</v>
      </c>
      <c r="D7495" s="258" t="s">
        <v>864</v>
      </c>
      <c r="E7495" s="258">
        <v>15.22</v>
      </c>
      <c r="F7495" s="258" t="s">
        <v>3644</v>
      </c>
      <c r="G7495" s="259">
        <f>ROUND(Table3[[#This Row],[Net]],3)</f>
        <v>15.22</v>
      </c>
    </row>
    <row r="7496" spans="1:7">
      <c r="A7496" s="258" t="s">
        <v>8385</v>
      </c>
      <c r="B7496" s="258" t="s">
        <v>9838</v>
      </c>
      <c r="C7496" s="258">
        <v>2020</v>
      </c>
      <c r="D7496" s="258" t="s">
        <v>864</v>
      </c>
      <c r="E7496" s="258">
        <v>29.43</v>
      </c>
      <c r="F7496" s="258" t="s">
        <v>3644</v>
      </c>
      <c r="G7496" s="259">
        <f>ROUND(Table3[[#This Row],[Net]],3)</f>
        <v>29.43</v>
      </c>
    </row>
    <row r="7497" spans="1:7">
      <c r="A7497" s="258" t="s">
        <v>8386</v>
      </c>
      <c r="B7497" s="258" t="s">
        <v>9838</v>
      </c>
      <c r="C7497" s="258">
        <v>2020</v>
      </c>
      <c r="D7497" s="258" t="s">
        <v>864</v>
      </c>
      <c r="E7497" s="258">
        <v>18.64</v>
      </c>
      <c r="F7497" s="258" t="s">
        <v>3644</v>
      </c>
      <c r="G7497" s="259">
        <f>ROUND(Table3[[#This Row],[Net]],3)</f>
        <v>18.64</v>
      </c>
    </row>
    <row r="7498" spans="1:7">
      <c r="A7498" s="258" t="s">
        <v>8387</v>
      </c>
      <c r="B7498" s="258" t="s">
        <v>9838</v>
      </c>
      <c r="C7498" s="258">
        <v>2020</v>
      </c>
      <c r="D7498" s="258" t="s">
        <v>864</v>
      </c>
      <c r="E7498" s="258">
        <v>40.71</v>
      </c>
      <c r="F7498" s="258" t="s">
        <v>3644</v>
      </c>
      <c r="G7498" s="259">
        <f>ROUND(Table3[[#This Row],[Net]],3)</f>
        <v>40.71</v>
      </c>
    </row>
    <row r="7499" spans="1:7">
      <c r="A7499" s="258" t="s">
        <v>8388</v>
      </c>
      <c r="B7499" s="258" t="s">
        <v>9838</v>
      </c>
      <c r="C7499" s="258">
        <v>2020</v>
      </c>
      <c r="D7499" s="258" t="s">
        <v>864</v>
      </c>
      <c r="E7499" s="258">
        <v>37.28</v>
      </c>
      <c r="F7499" s="258" t="s">
        <v>3644</v>
      </c>
      <c r="G7499" s="259">
        <f>ROUND(Table3[[#This Row],[Net]],3)</f>
        <v>37.28</v>
      </c>
    </row>
    <row r="7500" spans="1:7">
      <c r="A7500" s="258" t="s">
        <v>8389</v>
      </c>
      <c r="B7500" s="258" t="s">
        <v>9838</v>
      </c>
      <c r="C7500" s="258">
        <v>2020</v>
      </c>
      <c r="D7500" s="258" t="s">
        <v>864</v>
      </c>
      <c r="E7500" s="258">
        <v>41.430000000000007</v>
      </c>
      <c r="F7500" s="258" t="s">
        <v>3644</v>
      </c>
      <c r="G7500" s="259">
        <f>ROUND(Table3[[#This Row],[Net]],3)</f>
        <v>41.43</v>
      </c>
    </row>
    <row r="7501" spans="1:7">
      <c r="A7501" s="258" t="s">
        <v>8390</v>
      </c>
      <c r="B7501" s="258" t="s">
        <v>9838</v>
      </c>
      <c r="C7501" s="258">
        <v>2020</v>
      </c>
      <c r="D7501" s="258" t="s">
        <v>864</v>
      </c>
      <c r="E7501" s="258">
        <v>124.69</v>
      </c>
      <c r="F7501" s="258" t="s">
        <v>3644</v>
      </c>
      <c r="G7501" s="259">
        <f>ROUND(Table3[[#This Row],[Net]],3)</f>
        <v>124.69</v>
      </c>
    </row>
    <row r="7502" spans="1:7">
      <c r="A7502" s="258" t="s">
        <v>8391</v>
      </c>
      <c r="B7502" s="258" t="s">
        <v>9838</v>
      </c>
      <c r="C7502" s="258">
        <v>2020</v>
      </c>
      <c r="D7502" s="258" t="s">
        <v>864</v>
      </c>
      <c r="E7502" s="258">
        <v>44.510000000000005</v>
      </c>
      <c r="F7502" s="258" t="s">
        <v>3644</v>
      </c>
      <c r="G7502" s="259">
        <f>ROUND(Table3[[#This Row],[Net]],3)</f>
        <v>44.51</v>
      </c>
    </row>
    <row r="7503" spans="1:7">
      <c r="A7503" s="258" t="s">
        <v>8392</v>
      </c>
      <c r="B7503" s="258" t="s">
        <v>9838</v>
      </c>
      <c r="C7503" s="258">
        <v>2020</v>
      </c>
      <c r="D7503" s="258" t="s">
        <v>864</v>
      </c>
      <c r="E7503" s="258">
        <v>58.61</v>
      </c>
      <c r="F7503" s="258" t="s">
        <v>3644</v>
      </c>
      <c r="G7503" s="259">
        <f>ROUND(Table3[[#This Row],[Net]],3)</f>
        <v>58.61</v>
      </c>
    </row>
    <row r="7504" spans="1:7">
      <c r="A7504" s="258" t="s">
        <v>8393</v>
      </c>
      <c r="B7504" s="258" t="s">
        <v>9838</v>
      </c>
      <c r="C7504" s="258">
        <v>2020</v>
      </c>
      <c r="D7504" s="258" t="s">
        <v>864</v>
      </c>
      <c r="E7504" s="258">
        <v>13.37</v>
      </c>
      <c r="F7504" s="258" t="s">
        <v>3644</v>
      </c>
      <c r="G7504" s="259">
        <f>ROUND(Table3[[#This Row],[Net]],3)</f>
        <v>13.37</v>
      </c>
    </row>
    <row r="7505" spans="1:7">
      <c r="A7505" s="258" t="s">
        <v>8394</v>
      </c>
      <c r="B7505" s="258" t="s">
        <v>9838</v>
      </c>
      <c r="C7505" s="258">
        <v>2020</v>
      </c>
      <c r="D7505" s="258" t="s">
        <v>864</v>
      </c>
      <c r="E7505" s="258">
        <v>41.04</v>
      </c>
      <c r="F7505" s="258" t="s">
        <v>3644</v>
      </c>
      <c r="G7505" s="259">
        <f>ROUND(Table3[[#This Row],[Net]],3)</f>
        <v>41.04</v>
      </c>
    </row>
    <row r="7506" spans="1:7">
      <c r="A7506" s="258" t="s">
        <v>8395</v>
      </c>
      <c r="B7506" s="258" t="s">
        <v>9838</v>
      </c>
      <c r="C7506" s="258">
        <v>2020</v>
      </c>
      <c r="D7506" s="258" t="s">
        <v>864</v>
      </c>
      <c r="E7506" s="258">
        <v>81.08</v>
      </c>
      <c r="F7506" s="258" t="s">
        <v>3644</v>
      </c>
      <c r="G7506" s="259">
        <f>ROUND(Table3[[#This Row],[Net]],3)</f>
        <v>81.08</v>
      </c>
    </row>
    <row r="7507" spans="1:7">
      <c r="A7507" s="258" t="s">
        <v>8396</v>
      </c>
      <c r="B7507" s="258" t="s">
        <v>9838</v>
      </c>
      <c r="C7507" s="258">
        <v>2020</v>
      </c>
      <c r="D7507" s="258" t="s">
        <v>864</v>
      </c>
      <c r="E7507" s="258">
        <v>36.910000000000004</v>
      </c>
      <c r="F7507" s="258" t="s">
        <v>3644</v>
      </c>
      <c r="G7507" s="259">
        <f>ROUND(Table3[[#This Row],[Net]],3)</f>
        <v>36.909999999999997</v>
      </c>
    </row>
    <row r="7508" spans="1:7">
      <c r="A7508" s="258" t="s">
        <v>8397</v>
      </c>
      <c r="B7508" s="258" t="s">
        <v>9838</v>
      </c>
      <c r="C7508" s="258">
        <v>2020</v>
      </c>
      <c r="D7508" s="258" t="s">
        <v>864</v>
      </c>
      <c r="E7508" s="258">
        <v>6.87</v>
      </c>
      <c r="F7508" s="258" t="s">
        <v>3644</v>
      </c>
      <c r="G7508" s="259">
        <f>ROUND(Table3[[#This Row],[Net]],3)</f>
        <v>6.87</v>
      </c>
    </row>
    <row r="7509" spans="1:7">
      <c r="A7509" s="258" t="s">
        <v>8398</v>
      </c>
      <c r="B7509" s="258" t="s">
        <v>9838</v>
      </c>
      <c r="C7509" s="258">
        <v>2020</v>
      </c>
      <c r="D7509" s="258" t="s">
        <v>864</v>
      </c>
      <c r="E7509" s="258">
        <v>60.429999999999993</v>
      </c>
      <c r="F7509" s="258" t="s">
        <v>3644</v>
      </c>
      <c r="G7509" s="259">
        <f>ROUND(Table3[[#This Row],[Net]],3)</f>
        <v>60.43</v>
      </c>
    </row>
    <row r="7510" spans="1:7">
      <c r="A7510" s="258" t="s">
        <v>8399</v>
      </c>
      <c r="B7510" s="258" t="s">
        <v>9838</v>
      </c>
      <c r="C7510" s="258">
        <v>2020</v>
      </c>
      <c r="D7510" s="258" t="s">
        <v>864</v>
      </c>
      <c r="E7510" s="258">
        <v>26.79</v>
      </c>
      <c r="F7510" s="258" t="s">
        <v>3644</v>
      </c>
      <c r="G7510" s="259">
        <f>ROUND(Table3[[#This Row],[Net]],3)</f>
        <v>26.79</v>
      </c>
    </row>
    <row r="7511" spans="1:7">
      <c r="A7511" s="258" t="s">
        <v>8400</v>
      </c>
      <c r="B7511" s="258" t="s">
        <v>9838</v>
      </c>
      <c r="C7511" s="258">
        <v>2020</v>
      </c>
      <c r="D7511" s="258" t="s">
        <v>864</v>
      </c>
      <c r="E7511" s="258">
        <v>46.45</v>
      </c>
      <c r="F7511" s="258" t="s">
        <v>3644</v>
      </c>
      <c r="G7511" s="259">
        <f>ROUND(Table3[[#This Row],[Net]],3)</f>
        <v>46.45</v>
      </c>
    </row>
    <row r="7512" spans="1:7">
      <c r="A7512" s="258" t="s">
        <v>8401</v>
      </c>
      <c r="B7512" s="258" t="s">
        <v>9838</v>
      </c>
      <c r="C7512" s="258">
        <v>2020</v>
      </c>
      <c r="D7512" s="258" t="s">
        <v>864</v>
      </c>
      <c r="E7512" s="258">
        <v>42.82</v>
      </c>
      <c r="F7512" s="258" t="s">
        <v>3644</v>
      </c>
      <c r="G7512" s="259">
        <f>ROUND(Table3[[#This Row],[Net]],3)</f>
        <v>42.82</v>
      </c>
    </row>
    <row r="7513" spans="1:7">
      <c r="A7513" s="258" t="s">
        <v>8402</v>
      </c>
      <c r="B7513" s="258" t="s">
        <v>9838</v>
      </c>
      <c r="C7513" s="258">
        <v>2020</v>
      </c>
      <c r="D7513" s="258" t="s">
        <v>864</v>
      </c>
      <c r="E7513" s="258">
        <v>4.1199999999999992</v>
      </c>
      <c r="F7513" s="258" t="s">
        <v>3644</v>
      </c>
      <c r="G7513" s="259">
        <f>ROUND(Table3[[#This Row],[Net]],3)</f>
        <v>4.12</v>
      </c>
    </row>
    <row r="7514" spans="1:7">
      <c r="A7514" s="258" t="s">
        <v>8403</v>
      </c>
      <c r="B7514" s="258" t="s">
        <v>9838</v>
      </c>
      <c r="C7514" s="258">
        <v>2020</v>
      </c>
      <c r="D7514" s="258" t="s">
        <v>864</v>
      </c>
      <c r="E7514" s="258">
        <v>17.38</v>
      </c>
      <c r="F7514" s="258" t="s">
        <v>3644</v>
      </c>
      <c r="G7514" s="259">
        <f>ROUND(Table3[[#This Row],[Net]],3)</f>
        <v>17.38</v>
      </c>
    </row>
    <row r="7515" spans="1:7">
      <c r="A7515" s="258" t="s">
        <v>8404</v>
      </c>
      <c r="B7515" s="258" t="s">
        <v>9838</v>
      </c>
      <c r="C7515" s="258">
        <v>2020</v>
      </c>
      <c r="D7515" s="258" t="s">
        <v>864</v>
      </c>
      <c r="E7515" s="258">
        <v>10.17</v>
      </c>
      <c r="F7515" s="258" t="s">
        <v>3644</v>
      </c>
      <c r="G7515" s="259">
        <f>ROUND(Table3[[#This Row],[Net]],3)</f>
        <v>10.17</v>
      </c>
    </row>
    <row r="7516" spans="1:7">
      <c r="A7516" s="258" t="s">
        <v>8405</v>
      </c>
      <c r="B7516" s="258" t="s">
        <v>9838</v>
      </c>
      <c r="C7516" s="258">
        <v>2020</v>
      </c>
      <c r="D7516" s="258" t="s">
        <v>864</v>
      </c>
      <c r="E7516" s="258">
        <v>56.03</v>
      </c>
      <c r="F7516" s="258" t="s">
        <v>3644</v>
      </c>
      <c r="G7516" s="259">
        <f>ROUND(Table3[[#This Row],[Net]],3)</f>
        <v>56.03</v>
      </c>
    </row>
    <row r="7517" spans="1:7">
      <c r="A7517" s="258" t="s">
        <v>8406</v>
      </c>
      <c r="B7517" s="258" t="s">
        <v>9838</v>
      </c>
      <c r="C7517" s="258">
        <v>2020</v>
      </c>
      <c r="D7517" s="258" t="s">
        <v>864</v>
      </c>
      <c r="E7517" s="258">
        <v>16.239999999999998</v>
      </c>
      <c r="F7517" s="258" t="s">
        <v>3644</v>
      </c>
      <c r="G7517" s="259">
        <f>ROUND(Table3[[#This Row],[Net]],3)</f>
        <v>16.239999999999998</v>
      </c>
    </row>
    <row r="7518" spans="1:7">
      <c r="A7518" s="258" t="s">
        <v>8407</v>
      </c>
      <c r="B7518" s="258" t="s">
        <v>9838</v>
      </c>
      <c r="C7518" s="258">
        <v>2020</v>
      </c>
      <c r="D7518" s="258" t="s">
        <v>864</v>
      </c>
      <c r="E7518" s="258">
        <v>3.05</v>
      </c>
      <c r="F7518" s="258" t="s">
        <v>3644</v>
      </c>
      <c r="G7518" s="259">
        <f>ROUND(Table3[[#This Row],[Net]],3)</f>
        <v>3.05</v>
      </c>
    </row>
    <row r="7519" spans="1:7">
      <c r="A7519" s="258" t="s">
        <v>8408</v>
      </c>
      <c r="B7519" s="258" t="s">
        <v>9838</v>
      </c>
      <c r="C7519" s="258">
        <v>2020</v>
      </c>
      <c r="D7519" s="258" t="s">
        <v>864</v>
      </c>
      <c r="E7519" s="258">
        <v>2.52</v>
      </c>
      <c r="F7519" s="258" t="s">
        <v>3644</v>
      </c>
      <c r="G7519" s="259">
        <f>ROUND(Table3[[#This Row],[Net]],3)</f>
        <v>2.52</v>
      </c>
    </row>
    <row r="7520" spans="1:7">
      <c r="A7520" s="258" t="s">
        <v>8409</v>
      </c>
      <c r="B7520" s="258" t="s">
        <v>9838</v>
      </c>
      <c r="C7520" s="258">
        <v>2020</v>
      </c>
      <c r="D7520" s="258" t="s">
        <v>864</v>
      </c>
      <c r="E7520" s="258">
        <v>2.2600000000000002</v>
      </c>
      <c r="F7520" s="258" t="s">
        <v>3644</v>
      </c>
      <c r="G7520" s="259">
        <f>ROUND(Table3[[#This Row],[Net]],3)</f>
        <v>2.2599999999999998</v>
      </c>
    </row>
    <row r="7521" spans="1:7">
      <c r="A7521" s="258" t="s">
        <v>8410</v>
      </c>
      <c r="B7521" s="258" t="s">
        <v>9838</v>
      </c>
      <c r="C7521" s="258">
        <v>2020</v>
      </c>
      <c r="D7521" s="258" t="s">
        <v>864</v>
      </c>
      <c r="E7521" s="258">
        <v>1.89</v>
      </c>
      <c r="F7521" s="258" t="s">
        <v>3644</v>
      </c>
      <c r="G7521" s="259">
        <f>ROUND(Table3[[#This Row],[Net]],3)</f>
        <v>1.89</v>
      </c>
    </row>
    <row r="7522" spans="1:7">
      <c r="A7522" s="258" t="s">
        <v>8411</v>
      </c>
      <c r="B7522" s="258" t="s">
        <v>9838</v>
      </c>
      <c r="C7522" s="258">
        <v>2020</v>
      </c>
      <c r="D7522" s="258" t="s">
        <v>864</v>
      </c>
      <c r="E7522" s="258">
        <v>12.38</v>
      </c>
      <c r="F7522" s="258" t="s">
        <v>3644</v>
      </c>
      <c r="G7522" s="259">
        <f>ROUND(Table3[[#This Row],[Net]],3)</f>
        <v>12.38</v>
      </c>
    </row>
    <row r="7523" spans="1:7">
      <c r="A7523" s="258" t="s">
        <v>8412</v>
      </c>
      <c r="B7523" s="258" t="s">
        <v>9838</v>
      </c>
      <c r="C7523" s="258">
        <v>2020</v>
      </c>
      <c r="D7523" s="258" t="s">
        <v>864</v>
      </c>
      <c r="E7523" s="258">
        <v>3.0600000000000005</v>
      </c>
      <c r="F7523" s="258" t="s">
        <v>3644</v>
      </c>
      <c r="G7523" s="259">
        <f>ROUND(Table3[[#This Row],[Net]],3)</f>
        <v>3.06</v>
      </c>
    </row>
    <row r="7524" spans="1:7">
      <c r="A7524" s="258" t="s">
        <v>8413</v>
      </c>
      <c r="B7524" s="258" t="s">
        <v>9838</v>
      </c>
      <c r="C7524" s="258">
        <v>2020</v>
      </c>
      <c r="D7524" s="258" t="s">
        <v>864</v>
      </c>
      <c r="E7524" s="258">
        <v>1.4000000000000001</v>
      </c>
      <c r="F7524" s="258" t="s">
        <v>3644</v>
      </c>
      <c r="G7524" s="259">
        <f>ROUND(Table3[[#This Row],[Net]],3)</f>
        <v>1.4</v>
      </c>
    </row>
    <row r="7525" spans="1:7">
      <c r="A7525" s="258" t="s">
        <v>8414</v>
      </c>
      <c r="B7525" s="258" t="s">
        <v>9838</v>
      </c>
      <c r="C7525" s="258">
        <v>2020</v>
      </c>
      <c r="D7525" s="258" t="s">
        <v>864</v>
      </c>
      <c r="E7525" s="258">
        <v>1.35</v>
      </c>
      <c r="F7525" s="258" t="s">
        <v>3644</v>
      </c>
      <c r="G7525" s="259">
        <f>ROUND(Table3[[#This Row],[Net]],3)</f>
        <v>1.35</v>
      </c>
    </row>
    <row r="7526" spans="1:7">
      <c r="A7526" s="258" t="s">
        <v>8415</v>
      </c>
      <c r="B7526" s="258" t="s">
        <v>9838</v>
      </c>
      <c r="C7526" s="258">
        <v>2020</v>
      </c>
      <c r="D7526" s="258" t="s">
        <v>864</v>
      </c>
      <c r="E7526" s="258">
        <v>6.35</v>
      </c>
      <c r="F7526" s="258" t="s">
        <v>3644</v>
      </c>
      <c r="G7526" s="259">
        <f>ROUND(Table3[[#This Row],[Net]],3)</f>
        <v>6.35</v>
      </c>
    </row>
    <row r="7527" spans="1:7">
      <c r="A7527" s="258" t="s">
        <v>8416</v>
      </c>
      <c r="B7527" s="258" t="s">
        <v>9838</v>
      </c>
      <c r="C7527" s="258">
        <v>2020</v>
      </c>
      <c r="D7527" s="258" t="s">
        <v>864</v>
      </c>
      <c r="E7527" s="258">
        <v>9.4499999999999993</v>
      </c>
      <c r="F7527" s="258" t="s">
        <v>3644</v>
      </c>
      <c r="G7527" s="259">
        <f>ROUND(Table3[[#This Row],[Net]],3)</f>
        <v>9.4499999999999993</v>
      </c>
    </row>
    <row r="7528" spans="1:7">
      <c r="A7528" s="258" t="s">
        <v>8417</v>
      </c>
      <c r="B7528" s="258" t="s">
        <v>9838</v>
      </c>
      <c r="C7528" s="258">
        <v>2020</v>
      </c>
      <c r="D7528" s="258" t="s">
        <v>864</v>
      </c>
      <c r="E7528" s="258">
        <v>13.490000000000002</v>
      </c>
      <c r="F7528" s="258" t="s">
        <v>3644</v>
      </c>
      <c r="G7528" s="259">
        <f>ROUND(Table3[[#This Row],[Net]],3)</f>
        <v>13.49</v>
      </c>
    </row>
    <row r="7529" spans="1:7">
      <c r="A7529" s="258" t="s">
        <v>8418</v>
      </c>
      <c r="B7529" s="258" t="s">
        <v>9838</v>
      </c>
      <c r="C7529" s="258">
        <v>2020</v>
      </c>
      <c r="D7529" s="258" t="s">
        <v>864</v>
      </c>
      <c r="E7529" s="258">
        <v>14.2</v>
      </c>
      <c r="F7529" s="258" t="s">
        <v>3644</v>
      </c>
      <c r="G7529" s="259">
        <f>ROUND(Table3[[#This Row],[Net]],3)</f>
        <v>14.2</v>
      </c>
    </row>
    <row r="7530" spans="1:7">
      <c r="A7530" s="258" t="s">
        <v>8419</v>
      </c>
      <c r="B7530" s="258" t="s">
        <v>9838</v>
      </c>
      <c r="C7530" s="258">
        <v>2020</v>
      </c>
      <c r="D7530" s="258" t="s">
        <v>864</v>
      </c>
      <c r="E7530" s="258">
        <v>1.49</v>
      </c>
      <c r="F7530" s="258" t="s">
        <v>3644</v>
      </c>
      <c r="G7530" s="259">
        <f>ROUND(Table3[[#This Row],[Net]],3)</f>
        <v>1.49</v>
      </c>
    </row>
    <row r="7531" spans="1:7">
      <c r="A7531" s="258" t="s">
        <v>8420</v>
      </c>
      <c r="B7531" s="258" t="s">
        <v>9838</v>
      </c>
      <c r="C7531" s="258">
        <v>2020</v>
      </c>
      <c r="D7531" s="258" t="s">
        <v>864</v>
      </c>
      <c r="E7531" s="258">
        <v>97.09</v>
      </c>
      <c r="F7531" s="258" t="s">
        <v>3644</v>
      </c>
      <c r="G7531" s="259">
        <f>ROUND(Table3[[#This Row],[Net]],3)</f>
        <v>97.09</v>
      </c>
    </row>
    <row r="7532" spans="1:7">
      <c r="A7532" s="258" t="s">
        <v>8421</v>
      </c>
      <c r="B7532" s="258" t="s">
        <v>9838</v>
      </c>
      <c r="C7532" s="258">
        <v>2020</v>
      </c>
      <c r="D7532" s="258" t="s">
        <v>864</v>
      </c>
      <c r="E7532" s="258">
        <v>119.80999999999999</v>
      </c>
      <c r="F7532" s="258" t="s">
        <v>3644</v>
      </c>
      <c r="G7532" s="259">
        <f>ROUND(Table3[[#This Row],[Net]],3)</f>
        <v>119.81</v>
      </c>
    </row>
    <row r="7533" spans="1:7">
      <c r="A7533" s="258" t="s">
        <v>8422</v>
      </c>
      <c r="B7533" s="258" t="s">
        <v>9838</v>
      </c>
      <c r="C7533" s="258">
        <v>2020</v>
      </c>
      <c r="D7533" s="258" t="s">
        <v>864</v>
      </c>
      <c r="E7533" s="258">
        <v>81.199999999999989</v>
      </c>
      <c r="F7533" s="258" t="s">
        <v>3644</v>
      </c>
      <c r="G7533" s="259">
        <f>ROUND(Table3[[#This Row],[Net]],3)</f>
        <v>81.2</v>
      </c>
    </row>
    <row r="7534" spans="1:7">
      <c r="A7534" s="258" t="s">
        <v>8423</v>
      </c>
      <c r="B7534" s="258" t="s">
        <v>9838</v>
      </c>
      <c r="C7534" s="258">
        <v>2020</v>
      </c>
      <c r="D7534" s="258" t="s">
        <v>864</v>
      </c>
      <c r="E7534" s="258">
        <v>62.269999999999996</v>
      </c>
      <c r="F7534" s="258" t="s">
        <v>3644</v>
      </c>
      <c r="G7534" s="259">
        <f>ROUND(Table3[[#This Row],[Net]],3)</f>
        <v>62.27</v>
      </c>
    </row>
    <row r="7535" spans="1:7">
      <c r="A7535" s="258" t="s">
        <v>8424</v>
      </c>
      <c r="B7535" s="258" t="s">
        <v>9838</v>
      </c>
      <c r="C7535" s="258">
        <v>2020</v>
      </c>
      <c r="D7535" s="258" t="s">
        <v>864</v>
      </c>
      <c r="E7535" s="258">
        <v>125.32000000000001</v>
      </c>
      <c r="F7535" s="258" t="s">
        <v>3644</v>
      </c>
      <c r="G7535" s="259">
        <f>ROUND(Table3[[#This Row],[Net]],3)</f>
        <v>125.32</v>
      </c>
    </row>
    <row r="7536" spans="1:7">
      <c r="A7536" s="258" t="s">
        <v>8425</v>
      </c>
      <c r="B7536" s="258" t="s">
        <v>9838</v>
      </c>
      <c r="C7536" s="258">
        <v>2020</v>
      </c>
      <c r="D7536" s="258" t="s">
        <v>864</v>
      </c>
      <c r="E7536" s="258">
        <v>53.440000000000005</v>
      </c>
      <c r="F7536" s="258" t="s">
        <v>3644</v>
      </c>
      <c r="G7536" s="259">
        <f>ROUND(Table3[[#This Row],[Net]],3)</f>
        <v>53.44</v>
      </c>
    </row>
    <row r="7537" spans="1:7">
      <c r="A7537" s="258" t="s">
        <v>8426</v>
      </c>
      <c r="B7537" s="258" t="s">
        <v>9838</v>
      </c>
      <c r="C7537" s="258">
        <v>2020</v>
      </c>
      <c r="D7537" s="258" t="s">
        <v>864</v>
      </c>
      <c r="E7537" s="258">
        <v>79.59</v>
      </c>
      <c r="F7537" s="258" t="s">
        <v>3644</v>
      </c>
      <c r="G7537" s="259">
        <f>ROUND(Table3[[#This Row],[Net]],3)</f>
        <v>79.59</v>
      </c>
    </row>
    <row r="7538" spans="1:7">
      <c r="A7538" s="258" t="s">
        <v>8427</v>
      </c>
      <c r="B7538" s="258" t="s">
        <v>9838</v>
      </c>
      <c r="C7538" s="258">
        <v>2020</v>
      </c>
      <c r="D7538" s="258" t="s">
        <v>864</v>
      </c>
      <c r="E7538" s="258">
        <v>53.14</v>
      </c>
      <c r="F7538" s="258" t="s">
        <v>3644</v>
      </c>
      <c r="G7538" s="259">
        <f>ROUND(Table3[[#This Row],[Net]],3)</f>
        <v>53.14</v>
      </c>
    </row>
    <row r="7539" spans="1:7">
      <c r="A7539" s="258" t="s">
        <v>8428</v>
      </c>
      <c r="B7539" s="258" t="s">
        <v>9838</v>
      </c>
      <c r="C7539" s="258">
        <v>2020</v>
      </c>
      <c r="D7539" s="258" t="s">
        <v>864</v>
      </c>
      <c r="E7539" s="258">
        <v>94.36999999999999</v>
      </c>
      <c r="F7539" s="258" t="s">
        <v>3644</v>
      </c>
      <c r="G7539" s="259">
        <f>ROUND(Table3[[#This Row],[Net]],3)</f>
        <v>94.37</v>
      </c>
    </row>
    <row r="7540" spans="1:7">
      <c r="A7540" s="258" t="s">
        <v>8429</v>
      </c>
      <c r="B7540" s="258" t="s">
        <v>9838</v>
      </c>
      <c r="C7540" s="258">
        <v>2020</v>
      </c>
      <c r="D7540" s="258" t="s">
        <v>864</v>
      </c>
      <c r="E7540" s="258">
        <v>170.94</v>
      </c>
      <c r="F7540" s="258" t="s">
        <v>3644</v>
      </c>
      <c r="G7540" s="259">
        <f>ROUND(Table3[[#This Row],[Net]],3)</f>
        <v>170.94</v>
      </c>
    </row>
    <row r="7541" spans="1:7">
      <c r="A7541" s="258" t="s">
        <v>8430</v>
      </c>
      <c r="B7541" s="258" t="s">
        <v>9838</v>
      </c>
      <c r="C7541" s="258">
        <v>2020</v>
      </c>
      <c r="D7541" s="258" t="s">
        <v>864</v>
      </c>
      <c r="E7541" s="258">
        <v>84.61</v>
      </c>
      <c r="F7541" s="258" t="s">
        <v>3644</v>
      </c>
      <c r="G7541" s="259">
        <f>ROUND(Table3[[#This Row],[Net]],3)</f>
        <v>84.61</v>
      </c>
    </row>
    <row r="7542" spans="1:7">
      <c r="A7542" s="258" t="s">
        <v>8431</v>
      </c>
      <c r="B7542" s="258" t="s">
        <v>9838</v>
      </c>
      <c r="C7542" s="258">
        <v>2020</v>
      </c>
      <c r="D7542" s="258" t="s">
        <v>864</v>
      </c>
      <c r="E7542" s="258">
        <v>109.71000000000001</v>
      </c>
      <c r="F7542" s="258" t="s">
        <v>3644</v>
      </c>
      <c r="G7542" s="259">
        <f>ROUND(Table3[[#This Row],[Net]],3)</f>
        <v>109.71</v>
      </c>
    </row>
    <row r="7543" spans="1:7">
      <c r="A7543" s="258" t="s">
        <v>8432</v>
      </c>
      <c r="B7543" s="258" t="s">
        <v>9838</v>
      </c>
      <c r="C7543" s="258">
        <v>2020</v>
      </c>
      <c r="D7543" s="258" t="s">
        <v>864</v>
      </c>
      <c r="E7543" s="258">
        <v>49.07</v>
      </c>
      <c r="F7543" s="258" t="s">
        <v>3644</v>
      </c>
      <c r="G7543" s="259">
        <f>ROUND(Table3[[#This Row],[Net]],3)</f>
        <v>49.07</v>
      </c>
    </row>
    <row r="7544" spans="1:7">
      <c r="A7544" s="258" t="s">
        <v>8433</v>
      </c>
      <c r="B7544" s="258" t="s">
        <v>9838</v>
      </c>
      <c r="C7544" s="258">
        <v>2020</v>
      </c>
      <c r="D7544" s="258" t="s">
        <v>864</v>
      </c>
      <c r="E7544" s="258">
        <v>98.02000000000001</v>
      </c>
      <c r="F7544" s="258" t="s">
        <v>3644</v>
      </c>
      <c r="G7544" s="259">
        <f>ROUND(Table3[[#This Row],[Net]],3)</f>
        <v>98.02</v>
      </c>
    </row>
    <row r="7545" spans="1:7">
      <c r="A7545" s="258" t="s">
        <v>8434</v>
      </c>
      <c r="B7545" s="258" t="s">
        <v>9838</v>
      </c>
      <c r="C7545" s="258">
        <v>2020</v>
      </c>
      <c r="D7545" s="258" t="s">
        <v>864</v>
      </c>
      <c r="E7545" s="258">
        <v>113.81</v>
      </c>
      <c r="F7545" s="258" t="s">
        <v>3644</v>
      </c>
      <c r="G7545" s="259">
        <f>ROUND(Table3[[#This Row],[Net]],3)</f>
        <v>113.81</v>
      </c>
    </row>
    <row r="7546" spans="1:7">
      <c r="A7546" s="258" t="s">
        <v>8435</v>
      </c>
      <c r="B7546" s="258" t="s">
        <v>9838</v>
      </c>
      <c r="C7546" s="258">
        <v>2020</v>
      </c>
      <c r="D7546" s="258" t="s">
        <v>864</v>
      </c>
      <c r="E7546" s="258">
        <v>119.59000000000002</v>
      </c>
      <c r="F7546" s="258" t="s">
        <v>3644</v>
      </c>
      <c r="G7546" s="259">
        <f>ROUND(Table3[[#This Row],[Net]],3)</f>
        <v>119.59</v>
      </c>
    </row>
    <row r="7547" spans="1:7">
      <c r="A7547" s="258" t="s">
        <v>8436</v>
      </c>
      <c r="B7547" s="258" t="s">
        <v>9838</v>
      </c>
      <c r="C7547" s="258">
        <v>2020</v>
      </c>
      <c r="D7547" s="258" t="s">
        <v>864</v>
      </c>
      <c r="E7547" s="258">
        <v>100.25</v>
      </c>
      <c r="F7547" s="258" t="s">
        <v>3644</v>
      </c>
      <c r="G7547" s="259">
        <f>ROUND(Table3[[#This Row],[Net]],3)</f>
        <v>100.25</v>
      </c>
    </row>
    <row r="7548" spans="1:7">
      <c r="A7548" s="258" t="s">
        <v>8437</v>
      </c>
      <c r="B7548" s="258" t="s">
        <v>9838</v>
      </c>
      <c r="C7548" s="258">
        <v>2020</v>
      </c>
      <c r="D7548" s="258" t="s">
        <v>864</v>
      </c>
      <c r="E7548" s="258">
        <v>92.06</v>
      </c>
      <c r="F7548" s="258" t="s">
        <v>3644</v>
      </c>
      <c r="G7548" s="259">
        <f>ROUND(Table3[[#This Row],[Net]],3)</f>
        <v>92.06</v>
      </c>
    </row>
    <row r="7549" spans="1:7">
      <c r="A7549" s="258" t="s">
        <v>8438</v>
      </c>
      <c r="B7549" s="258" t="s">
        <v>9838</v>
      </c>
      <c r="C7549" s="258">
        <v>2020</v>
      </c>
      <c r="D7549" s="258" t="s">
        <v>864</v>
      </c>
      <c r="E7549" s="258">
        <v>89.830000000000013</v>
      </c>
      <c r="F7549" s="258" t="s">
        <v>3644</v>
      </c>
      <c r="G7549" s="259">
        <f>ROUND(Table3[[#This Row],[Net]],3)</f>
        <v>89.83</v>
      </c>
    </row>
    <row r="7550" spans="1:7">
      <c r="A7550" s="258" t="s">
        <v>8439</v>
      </c>
      <c r="B7550" s="258" t="s">
        <v>9838</v>
      </c>
      <c r="C7550" s="258">
        <v>2020</v>
      </c>
      <c r="D7550" s="258" t="s">
        <v>864</v>
      </c>
      <c r="E7550" s="258">
        <v>90.539999999999992</v>
      </c>
      <c r="F7550" s="258" t="s">
        <v>3644</v>
      </c>
      <c r="G7550" s="259">
        <f>ROUND(Table3[[#This Row],[Net]],3)</f>
        <v>90.54</v>
      </c>
    </row>
    <row r="7551" spans="1:7">
      <c r="A7551" s="258" t="s">
        <v>8440</v>
      </c>
      <c r="B7551" s="258" t="s">
        <v>9838</v>
      </c>
      <c r="C7551" s="258">
        <v>2020</v>
      </c>
      <c r="D7551" s="258" t="s">
        <v>864</v>
      </c>
      <c r="E7551" s="258">
        <v>81.44</v>
      </c>
      <c r="F7551" s="258" t="s">
        <v>3644</v>
      </c>
      <c r="G7551" s="259">
        <f>ROUND(Table3[[#This Row],[Net]],3)</f>
        <v>81.44</v>
      </c>
    </row>
    <row r="7552" spans="1:7">
      <c r="A7552" s="258" t="s">
        <v>8441</v>
      </c>
      <c r="B7552" s="258" t="s">
        <v>9838</v>
      </c>
      <c r="C7552" s="258">
        <v>2020</v>
      </c>
      <c r="D7552" s="258" t="s">
        <v>864</v>
      </c>
      <c r="E7552" s="258">
        <v>77.13</v>
      </c>
      <c r="F7552" s="258" t="s">
        <v>3644</v>
      </c>
      <c r="G7552" s="259">
        <f>ROUND(Table3[[#This Row],[Net]],3)</f>
        <v>77.13</v>
      </c>
    </row>
    <row r="7553" spans="1:7">
      <c r="A7553" s="258" t="s">
        <v>8442</v>
      </c>
      <c r="B7553" s="258" t="s">
        <v>9838</v>
      </c>
      <c r="C7553" s="258">
        <v>2020</v>
      </c>
      <c r="D7553" s="258" t="s">
        <v>864</v>
      </c>
      <c r="E7553" s="258">
        <v>180.54000000000002</v>
      </c>
      <c r="F7553" s="258" t="s">
        <v>3644</v>
      </c>
      <c r="G7553" s="259">
        <f>ROUND(Table3[[#This Row],[Net]],3)</f>
        <v>180.54</v>
      </c>
    </row>
    <row r="7554" spans="1:7">
      <c r="A7554" s="258" t="s">
        <v>8443</v>
      </c>
      <c r="B7554" s="258" t="s">
        <v>9838</v>
      </c>
      <c r="C7554" s="258">
        <v>2020</v>
      </c>
      <c r="D7554" s="258" t="s">
        <v>864</v>
      </c>
      <c r="E7554" s="258">
        <v>160.78</v>
      </c>
      <c r="F7554" s="258" t="s">
        <v>3644</v>
      </c>
      <c r="G7554" s="259">
        <f>ROUND(Table3[[#This Row],[Net]],3)</f>
        <v>160.78</v>
      </c>
    </row>
    <row r="7555" spans="1:7">
      <c r="A7555" s="258" t="s">
        <v>8444</v>
      </c>
      <c r="B7555" s="258" t="s">
        <v>9838</v>
      </c>
      <c r="C7555" s="258">
        <v>2020</v>
      </c>
      <c r="D7555" s="258" t="s">
        <v>864</v>
      </c>
      <c r="E7555" s="258">
        <v>63.779999999999994</v>
      </c>
      <c r="F7555" s="258" t="s">
        <v>3644</v>
      </c>
      <c r="G7555" s="259">
        <f>ROUND(Table3[[#This Row],[Net]],3)</f>
        <v>63.78</v>
      </c>
    </row>
    <row r="7556" spans="1:7">
      <c r="A7556" s="258" t="s">
        <v>8445</v>
      </c>
      <c r="B7556" s="258" t="s">
        <v>9838</v>
      </c>
      <c r="C7556" s="258">
        <v>2020</v>
      </c>
      <c r="D7556" s="258" t="s">
        <v>864</v>
      </c>
      <c r="E7556" s="258">
        <v>72.359999999999985</v>
      </c>
      <c r="F7556" s="258" t="s">
        <v>3644</v>
      </c>
      <c r="G7556" s="259">
        <f>ROUND(Table3[[#This Row],[Net]],3)</f>
        <v>72.36</v>
      </c>
    </row>
    <row r="7557" spans="1:7">
      <c r="A7557" s="258" t="s">
        <v>8446</v>
      </c>
      <c r="B7557" s="258" t="s">
        <v>9838</v>
      </c>
      <c r="C7557" s="258">
        <v>2020</v>
      </c>
      <c r="D7557" s="258" t="s">
        <v>864</v>
      </c>
      <c r="E7557" s="258">
        <v>53.2</v>
      </c>
      <c r="F7557" s="258" t="s">
        <v>3644</v>
      </c>
      <c r="G7557" s="259">
        <f>ROUND(Table3[[#This Row],[Net]],3)</f>
        <v>53.2</v>
      </c>
    </row>
    <row r="7558" spans="1:7">
      <c r="A7558" s="258" t="s">
        <v>8447</v>
      </c>
      <c r="B7558" s="258" t="s">
        <v>9838</v>
      </c>
      <c r="C7558" s="258">
        <v>2020</v>
      </c>
      <c r="D7558" s="258" t="s">
        <v>864</v>
      </c>
      <c r="E7558" s="258">
        <v>24.77</v>
      </c>
      <c r="F7558" s="258" t="s">
        <v>3644</v>
      </c>
      <c r="G7558" s="259">
        <f>ROUND(Table3[[#This Row],[Net]],3)</f>
        <v>24.77</v>
      </c>
    </row>
    <row r="7559" spans="1:7">
      <c r="A7559" s="258" t="s">
        <v>8448</v>
      </c>
      <c r="B7559" s="258" t="s">
        <v>9838</v>
      </c>
      <c r="C7559" s="258">
        <v>2020</v>
      </c>
      <c r="D7559" s="258" t="s">
        <v>864</v>
      </c>
      <c r="E7559" s="258">
        <v>111.48000000000002</v>
      </c>
      <c r="F7559" s="258" t="s">
        <v>3644</v>
      </c>
      <c r="G7559" s="259">
        <f>ROUND(Table3[[#This Row],[Net]],3)</f>
        <v>111.48</v>
      </c>
    </row>
    <row r="7560" spans="1:7">
      <c r="A7560" s="258" t="s">
        <v>8449</v>
      </c>
      <c r="B7560" s="258" t="s">
        <v>9838</v>
      </c>
      <c r="C7560" s="258">
        <v>2020</v>
      </c>
      <c r="D7560" s="258" t="s">
        <v>864</v>
      </c>
      <c r="E7560" s="258">
        <v>65.95</v>
      </c>
      <c r="F7560" s="258" t="s">
        <v>3644</v>
      </c>
      <c r="G7560" s="259">
        <f>ROUND(Table3[[#This Row],[Net]],3)</f>
        <v>65.95</v>
      </c>
    </row>
    <row r="7561" spans="1:7">
      <c r="A7561" s="258" t="s">
        <v>8450</v>
      </c>
      <c r="B7561" s="258" t="s">
        <v>9838</v>
      </c>
      <c r="C7561" s="258">
        <v>2020</v>
      </c>
      <c r="D7561" s="258" t="s">
        <v>864</v>
      </c>
      <c r="E7561" s="258">
        <v>81.02000000000001</v>
      </c>
      <c r="F7561" s="258" t="s">
        <v>3644</v>
      </c>
      <c r="G7561" s="259">
        <f>ROUND(Table3[[#This Row],[Net]],3)</f>
        <v>81.02</v>
      </c>
    </row>
    <row r="7562" spans="1:7">
      <c r="A7562" s="258" t="s">
        <v>8451</v>
      </c>
      <c r="B7562" s="258" t="s">
        <v>9838</v>
      </c>
      <c r="C7562" s="258">
        <v>2020</v>
      </c>
      <c r="D7562" s="258" t="s">
        <v>864</v>
      </c>
      <c r="E7562" s="258">
        <v>48.8</v>
      </c>
      <c r="F7562" s="258" t="s">
        <v>3644</v>
      </c>
      <c r="G7562" s="259">
        <f>ROUND(Table3[[#This Row],[Net]],3)</f>
        <v>48.8</v>
      </c>
    </row>
    <row r="7563" spans="1:7">
      <c r="A7563" s="258" t="s">
        <v>8452</v>
      </c>
      <c r="B7563" s="258" t="s">
        <v>9838</v>
      </c>
      <c r="C7563" s="258">
        <v>2020</v>
      </c>
      <c r="D7563" s="258" t="s">
        <v>864</v>
      </c>
      <c r="E7563" s="258">
        <v>67.099999999999994</v>
      </c>
      <c r="F7563" s="258" t="s">
        <v>3644</v>
      </c>
      <c r="G7563" s="259">
        <f>ROUND(Table3[[#This Row],[Net]],3)</f>
        <v>67.099999999999994</v>
      </c>
    </row>
    <row r="7564" spans="1:7">
      <c r="A7564" s="258" t="s">
        <v>8453</v>
      </c>
      <c r="B7564" s="258" t="s">
        <v>9838</v>
      </c>
      <c r="C7564" s="258">
        <v>2020</v>
      </c>
      <c r="D7564" s="258" t="s">
        <v>864</v>
      </c>
      <c r="E7564" s="258">
        <v>68.37</v>
      </c>
      <c r="F7564" s="258" t="s">
        <v>3644</v>
      </c>
      <c r="G7564" s="259">
        <f>ROUND(Table3[[#This Row],[Net]],3)</f>
        <v>68.37</v>
      </c>
    </row>
    <row r="7565" spans="1:7">
      <c r="A7565" s="258" t="s">
        <v>8454</v>
      </c>
      <c r="B7565" s="258" t="s">
        <v>9838</v>
      </c>
      <c r="C7565" s="258">
        <v>2020</v>
      </c>
      <c r="D7565" s="258" t="s">
        <v>864</v>
      </c>
      <c r="E7565" s="258">
        <v>60.86</v>
      </c>
      <c r="F7565" s="258" t="s">
        <v>3644</v>
      </c>
      <c r="G7565" s="259">
        <f>ROUND(Table3[[#This Row],[Net]],3)</f>
        <v>60.86</v>
      </c>
    </row>
    <row r="7566" spans="1:7">
      <c r="A7566" s="258" t="s">
        <v>8455</v>
      </c>
      <c r="B7566" s="258" t="s">
        <v>9838</v>
      </c>
      <c r="C7566" s="258">
        <v>2020</v>
      </c>
      <c r="D7566" s="258" t="s">
        <v>864</v>
      </c>
      <c r="E7566" s="258">
        <v>40.79</v>
      </c>
      <c r="F7566" s="258" t="s">
        <v>3644</v>
      </c>
      <c r="G7566" s="259">
        <f>ROUND(Table3[[#This Row],[Net]],3)</f>
        <v>40.79</v>
      </c>
    </row>
    <row r="7567" spans="1:7">
      <c r="A7567" s="258" t="s">
        <v>8456</v>
      </c>
      <c r="B7567" s="258" t="s">
        <v>9838</v>
      </c>
      <c r="C7567" s="258">
        <v>2020</v>
      </c>
      <c r="D7567" s="258" t="s">
        <v>864</v>
      </c>
      <c r="E7567" s="258">
        <v>37.230000000000004</v>
      </c>
      <c r="F7567" s="258" t="s">
        <v>3644</v>
      </c>
      <c r="G7567" s="259">
        <f>ROUND(Table3[[#This Row],[Net]],3)</f>
        <v>37.229999999999997</v>
      </c>
    </row>
    <row r="7568" spans="1:7">
      <c r="A7568" s="258" t="s">
        <v>8457</v>
      </c>
      <c r="B7568" s="258" t="s">
        <v>9838</v>
      </c>
      <c r="C7568" s="258">
        <v>2020</v>
      </c>
      <c r="D7568" s="258" t="s">
        <v>864</v>
      </c>
      <c r="E7568" s="258">
        <v>49.36999999999999</v>
      </c>
      <c r="F7568" s="258" t="s">
        <v>3644</v>
      </c>
      <c r="G7568" s="259">
        <f>ROUND(Table3[[#This Row],[Net]],3)</f>
        <v>49.37</v>
      </c>
    </row>
    <row r="7569" spans="1:7">
      <c r="A7569" s="258" t="s">
        <v>8458</v>
      </c>
      <c r="B7569" s="258" t="s">
        <v>9838</v>
      </c>
      <c r="C7569" s="258">
        <v>2020</v>
      </c>
      <c r="D7569" s="258" t="s">
        <v>864</v>
      </c>
      <c r="E7569" s="258">
        <v>84.509999999999991</v>
      </c>
      <c r="F7569" s="258" t="s">
        <v>3644</v>
      </c>
      <c r="G7569" s="259">
        <f>ROUND(Table3[[#This Row],[Net]],3)</f>
        <v>84.51</v>
      </c>
    </row>
    <row r="7570" spans="1:7">
      <c r="A7570" s="258" t="s">
        <v>8459</v>
      </c>
      <c r="B7570" s="258" t="s">
        <v>9838</v>
      </c>
      <c r="C7570" s="258">
        <v>2020</v>
      </c>
      <c r="D7570" s="258" t="s">
        <v>864</v>
      </c>
      <c r="E7570" s="258">
        <v>91.399999999999977</v>
      </c>
      <c r="F7570" s="258" t="s">
        <v>3644</v>
      </c>
      <c r="G7570" s="259">
        <f>ROUND(Table3[[#This Row],[Net]],3)</f>
        <v>91.4</v>
      </c>
    </row>
    <row r="7571" spans="1:7">
      <c r="A7571" s="258" t="s">
        <v>8460</v>
      </c>
      <c r="B7571" s="258" t="s">
        <v>9838</v>
      </c>
      <c r="C7571" s="258">
        <v>2020</v>
      </c>
      <c r="D7571" s="258" t="s">
        <v>864</v>
      </c>
      <c r="E7571" s="258">
        <v>33.97</v>
      </c>
      <c r="F7571" s="258" t="s">
        <v>3644</v>
      </c>
      <c r="G7571" s="259">
        <f>ROUND(Table3[[#This Row],[Net]],3)</f>
        <v>33.97</v>
      </c>
    </row>
    <row r="7572" spans="1:7">
      <c r="A7572" s="258" t="s">
        <v>8461</v>
      </c>
      <c r="B7572" s="258" t="s">
        <v>9838</v>
      </c>
      <c r="C7572" s="258">
        <v>2020</v>
      </c>
      <c r="D7572" s="258" t="s">
        <v>864</v>
      </c>
      <c r="E7572" s="258">
        <v>28.939999999999998</v>
      </c>
      <c r="F7572" s="258" t="s">
        <v>3644</v>
      </c>
      <c r="G7572" s="259">
        <f>ROUND(Table3[[#This Row],[Net]],3)</f>
        <v>28.94</v>
      </c>
    </row>
    <row r="7573" spans="1:7">
      <c r="A7573" s="258" t="s">
        <v>8462</v>
      </c>
      <c r="B7573" s="258" t="s">
        <v>9838</v>
      </c>
      <c r="C7573" s="258">
        <v>2020</v>
      </c>
      <c r="D7573" s="258" t="s">
        <v>864</v>
      </c>
      <c r="E7573" s="258">
        <v>39.599999999999994</v>
      </c>
      <c r="F7573" s="258" t="s">
        <v>3644</v>
      </c>
      <c r="G7573" s="259">
        <f>ROUND(Table3[[#This Row],[Net]],3)</f>
        <v>39.6</v>
      </c>
    </row>
    <row r="7574" spans="1:7">
      <c r="A7574" s="258" t="s">
        <v>8463</v>
      </c>
      <c r="B7574" s="258" t="s">
        <v>9838</v>
      </c>
      <c r="C7574" s="258">
        <v>2020</v>
      </c>
      <c r="D7574" s="258" t="s">
        <v>864</v>
      </c>
      <c r="E7574" s="258">
        <v>34.130000000000003</v>
      </c>
      <c r="F7574" s="258" t="s">
        <v>3644</v>
      </c>
      <c r="G7574" s="259">
        <f>ROUND(Table3[[#This Row],[Net]],3)</f>
        <v>34.130000000000003</v>
      </c>
    </row>
    <row r="7575" spans="1:7">
      <c r="A7575" s="258" t="s">
        <v>8464</v>
      </c>
      <c r="B7575" s="258" t="s">
        <v>9838</v>
      </c>
      <c r="C7575" s="258">
        <v>2020</v>
      </c>
      <c r="D7575" s="258" t="s">
        <v>864</v>
      </c>
      <c r="E7575" s="258">
        <v>71.320000000000007</v>
      </c>
      <c r="F7575" s="258" t="s">
        <v>3644</v>
      </c>
      <c r="G7575" s="259">
        <f>ROUND(Table3[[#This Row],[Net]],3)</f>
        <v>71.319999999999993</v>
      </c>
    </row>
    <row r="7576" spans="1:7">
      <c r="A7576" s="258" t="s">
        <v>8465</v>
      </c>
      <c r="B7576" s="258" t="s">
        <v>9838</v>
      </c>
      <c r="C7576" s="258">
        <v>2020</v>
      </c>
      <c r="D7576" s="258" t="s">
        <v>864</v>
      </c>
      <c r="E7576" s="258">
        <v>72.350000000000009</v>
      </c>
      <c r="F7576" s="258" t="s">
        <v>3644</v>
      </c>
      <c r="G7576" s="259">
        <f>ROUND(Table3[[#This Row],[Net]],3)</f>
        <v>72.349999999999994</v>
      </c>
    </row>
    <row r="7577" spans="1:7">
      <c r="A7577" s="258" t="s">
        <v>8466</v>
      </c>
      <c r="B7577" s="258" t="s">
        <v>9838</v>
      </c>
      <c r="C7577" s="258">
        <v>2020</v>
      </c>
      <c r="D7577" s="258" t="s">
        <v>864</v>
      </c>
      <c r="E7577" s="258">
        <v>68.14</v>
      </c>
      <c r="F7577" s="258" t="s">
        <v>3644</v>
      </c>
      <c r="G7577" s="259">
        <f>ROUND(Table3[[#This Row],[Net]],3)</f>
        <v>68.14</v>
      </c>
    </row>
    <row r="7578" spans="1:7">
      <c r="A7578" s="258" t="s">
        <v>8467</v>
      </c>
      <c r="B7578" s="258" t="s">
        <v>9838</v>
      </c>
      <c r="C7578" s="258">
        <v>2020</v>
      </c>
      <c r="D7578" s="258" t="s">
        <v>864</v>
      </c>
      <c r="E7578" s="258">
        <v>87.67</v>
      </c>
      <c r="F7578" s="258" t="s">
        <v>3644</v>
      </c>
      <c r="G7578" s="259">
        <f>ROUND(Table3[[#This Row],[Net]],3)</f>
        <v>87.67</v>
      </c>
    </row>
    <row r="7579" spans="1:7">
      <c r="A7579" s="258" t="s">
        <v>8468</v>
      </c>
      <c r="B7579" s="258" t="s">
        <v>9838</v>
      </c>
      <c r="C7579" s="258">
        <v>2020</v>
      </c>
      <c r="D7579" s="258" t="s">
        <v>864</v>
      </c>
      <c r="E7579" s="258">
        <v>14.79</v>
      </c>
      <c r="F7579" s="258" t="s">
        <v>3644</v>
      </c>
      <c r="G7579" s="259">
        <f>ROUND(Table3[[#This Row],[Net]],3)</f>
        <v>14.79</v>
      </c>
    </row>
    <row r="7580" spans="1:7">
      <c r="A7580" s="258" t="s">
        <v>8469</v>
      </c>
      <c r="B7580" s="258" t="s">
        <v>9838</v>
      </c>
      <c r="C7580" s="258">
        <v>2020</v>
      </c>
      <c r="D7580" s="258" t="s">
        <v>864</v>
      </c>
      <c r="E7580" s="258">
        <v>396.66</v>
      </c>
      <c r="F7580" s="258" t="s">
        <v>3644</v>
      </c>
      <c r="G7580" s="259">
        <f>ROUND(Table3[[#This Row],[Net]],3)</f>
        <v>396.66</v>
      </c>
    </row>
    <row r="7581" spans="1:7">
      <c r="A7581" s="258" t="s">
        <v>8470</v>
      </c>
      <c r="B7581" s="258" t="s">
        <v>9838</v>
      </c>
      <c r="C7581" s="258">
        <v>2020</v>
      </c>
      <c r="D7581" s="258" t="s">
        <v>864</v>
      </c>
      <c r="E7581" s="258">
        <v>161.19</v>
      </c>
      <c r="F7581" s="258" t="s">
        <v>3644</v>
      </c>
      <c r="G7581" s="259">
        <f>ROUND(Table3[[#This Row],[Net]],3)</f>
        <v>161.19</v>
      </c>
    </row>
    <row r="7582" spans="1:7">
      <c r="A7582" s="258" t="s">
        <v>8471</v>
      </c>
      <c r="B7582" s="258" t="s">
        <v>9838</v>
      </c>
      <c r="C7582" s="258">
        <v>2020</v>
      </c>
      <c r="D7582" s="258" t="s">
        <v>864</v>
      </c>
      <c r="E7582" s="258">
        <v>67.55</v>
      </c>
      <c r="F7582" s="258" t="s">
        <v>3644</v>
      </c>
      <c r="G7582" s="259">
        <f>ROUND(Table3[[#This Row],[Net]],3)</f>
        <v>67.55</v>
      </c>
    </row>
    <row r="7583" spans="1:7">
      <c r="A7583" s="258" t="s">
        <v>8472</v>
      </c>
      <c r="B7583" s="258" t="s">
        <v>9838</v>
      </c>
      <c r="C7583" s="258">
        <v>2020</v>
      </c>
      <c r="D7583" s="258" t="s">
        <v>864</v>
      </c>
      <c r="E7583" s="258">
        <v>72.66</v>
      </c>
      <c r="F7583" s="258" t="s">
        <v>3644</v>
      </c>
      <c r="G7583" s="259">
        <f>ROUND(Table3[[#This Row],[Net]],3)</f>
        <v>72.66</v>
      </c>
    </row>
    <row r="7584" spans="1:7">
      <c r="A7584" s="258" t="s">
        <v>8473</v>
      </c>
      <c r="B7584" s="258" t="s">
        <v>9838</v>
      </c>
      <c r="C7584" s="258">
        <v>2020</v>
      </c>
      <c r="D7584" s="258" t="s">
        <v>864</v>
      </c>
      <c r="E7584" s="258">
        <v>124.64000000000001</v>
      </c>
      <c r="F7584" s="258" t="s">
        <v>3644</v>
      </c>
      <c r="G7584" s="259">
        <f>ROUND(Table3[[#This Row],[Net]],3)</f>
        <v>124.64</v>
      </c>
    </row>
    <row r="7585" spans="1:7">
      <c r="A7585" s="258" t="s">
        <v>8474</v>
      </c>
      <c r="B7585" s="258" t="s">
        <v>9838</v>
      </c>
      <c r="C7585" s="258">
        <v>2020</v>
      </c>
      <c r="D7585" s="258" t="s">
        <v>864</v>
      </c>
      <c r="E7585" s="258">
        <v>213.20000000000002</v>
      </c>
      <c r="F7585" s="258" t="s">
        <v>3644</v>
      </c>
      <c r="G7585" s="259">
        <f>ROUND(Table3[[#This Row],[Net]],3)</f>
        <v>213.2</v>
      </c>
    </row>
    <row r="7586" spans="1:7">
      <c r="A7586" s="258" t="s">
        <v>8475</v>
      </c>
      <c r="B7586" s="258" t="s">
        <v>9838</v>
      </c>
      <c r="C7586" s="258">
        <v>2020</v>
      </c>
      <c r="D7586" s="258" t="s">
        <v>864</v>
      </c>
      <c r="E7586" s="258">
        <v>101.71000000000001</v>
      </c>
      <c r="F7586" s="258" t="s">
        <v>3644</v>
      </c>
      <c r="G7586" s="259">
        <f>ROUND(Table3[[#This Row],[Net]],3)</f>
        <v>101.71</v>
      </c>
    </row>
    <row r="7587" spans="1:7">
      <c r="A7587" s="258" t="s">
        <v>8476</v>
      </c>
      <c r="B7587" s="258" t="s">
        <v>9838</v>
      </c>
      <c r="C7587" s="258">
        <v>2020</v>
      </c>
      <c r="D7587" s="258" t="s">
        <v>864</v>
      </c>
      <c r="E7587" s="258">
        <v>59.730000000000004</v>
      </c>
      <c r="F7587" s="258" t="s">
        <v>3644</v>
      </c>
      <c r="G7587" s="259">
        <f>ROUND(Table3[[#This Row],[Net]],3)</f>
        <v>59.73</v>
      </c>
    </row>
    <row r="7588" spans="1:7">
      <c r="A7588" s="258" t="s">
        <v>8477</v>
      </c>
      <c r="B7588" s="258" t="s">
        <v>9838</v>
      </c>
      <c r="C7588" s="258">
        <v>2020</v>
      </c>
      <c r="D7588" s="258" t="s">
        <v>864</v>
      </c>
      <c r="E7588" s="258">
        <v>61.39</v>
      </c>
      <c r="F7588" s="258" t="s">
        <v>3644</v>
      </c>
      <c r="G7588" s="259">
        <f>ROUND(Table3[[#This Row],[Net]],3)</f>
        <v>61.39</v>
      </c>
    </row>
    <row r="7589" spans="1:7">
      <c r="A7589" s="258" t="s">
        <v>8478</v>
      </c>
      <c r="B7589" s="258" t="s">
        <v>9838</v>
      </c>
      <c r="C7589" s="258">
        <v>2020</v>
      </c>
      <c r="D7589" s="258" t="s">
        <v>864</v>
      </c>
      <c r="E7589" s="258">
        <v>109.62000000000002</v>
      </c>
      <c r="F7589" s="258" t="s">
        <v>3644</v>
      </c>
      <c r="G7589" s="259">
        <f>ROUND(Table3[[#This Row],[Net]],3)</f>
        <v>109.62</v>
      </c>
    </row>
    <row r="7590" spans="1:7">
      <c r="A7590" s="258" t="s">
        <v>8479</v>
      </c>
      <c r="B7590" s="258" t="s">
        <v>9838</v>
      </c>
      <c r="C7590" s="258">
        <v>2020</v>
      </c>
      <c r="D7590" s="258" t="s">
        <v>864</v>
      </c>
      <c r="E7590" s="258">
        <v>6.23</v>
      </c>
      <c r="F7590" s="258" t="s">
        <v>3644</v>
      </c>
      <c r="G7590" s="259">
        <f>ROUND(Table3[[#This Row],[Net]],3)</f>
        <v>6.23</v>
      </c>
    </row>
    <row r="7591" spans="1:7">
      <c r="A7591" s="258" t="s">
        <v>8480</v>
      </c>
      <c r="B7591" s="258" t="s">
        <v>9838</v>
      </c>
      <c r="C7591" s="258">
        <v>2020</v>
      </c>
      <c r="D7591" s="258" t="s">
        <v>864</v>
      </c>
      <c r="E7591" s="258">
        <v>100.88</v>
      </c>
      <c r="F7591" s="258" t="s">
        <v>3644</v>
      </c>
      <c r="G7591" s="259">
        <f>ROUND(Table3[[#This Row],[Net]],3)</f>
        <v>100.88</v>
      </c>
    </row>
    <row r="7592" spans="1:7">
      <c r="A7592" s="258" t="s">
        <v>8481</v>
      </c>
      <c r="B7592" s="258" t="s">
        <v>9838</v>
      </c>
      <c r="C7592" s="258">
        <v>2020</v>
      </c>
      <c r="D7592" s="258" t="s">
        <v>864</v>
      </c>
      <c r="E7592" s="258">
        <v>151.88999999999999</v>
      </c>
      <c r="F7592" s="258" t="s">
        <v>3644</v>
      </c>
      <c r="G7592" s="259">
        <f>ROUND(Table3[[#This Row],[Net]],3)</f>
        <v>151.88999999999999</v>
      </c>
    </row>
    <row r="7593" spans="1:7">
      <c r="A7593" s="258" t="s">
        <v>8482</v>
      </c>
      <c r="B7593" s="258" t="s">
        <v>9838</v>
      </c>
      <c r="C7593" s="258">
        <v>2020</v>
      </c>
      <c r="D7593" s="258" t="s">
        <v>864</v>
      </c>
      <c r="E7593" s="258">
        <v>105.16000000000001</v>
      </c>
      <c r="F7593" s="258" t="s">
        <v>3644</v>
      </c>
      <c r="G7593" s="259">
        <f>ROUND(Table3[[#This Row],[Net]],3)</f>
        <v>105.16</v>
      </c>
    </row>
    <row r="7594" spans="1:7">
      <c r="A7594" s="258" t="s">
        <v>8483</v>
      </c>
      <c r="B7594" s="258" t="s">
        <v>9838</v>
      </c>
      <c r="C7594" s="258">
        <v>2020</v>
      </c>
      <c r="D7594" s="258" t="s">
        <v>864</v>
      </c>
      <c r="E7594" s="258">
        <v>76.27</v>
      </c>
      <c r="F7594" s="258" t="s">
        <v>3644</v>
      </c>
      <c r="G7594" s="259">
        <f>ROUND(Table3[[#This Row],[Net]],3)</f>
        <v>76.27</v>
      </c>
    </row>
    <row r="7595" spans="1:7">
      <c r="A7595" s="258" t="s">
        <v>8484</v>
      </c>
      <c r="B7595" s="258" t="s">
        <v>9838</v>
      </c>
      <c r="C7595" s="258">
        <v>2020</v>
      </c>
      <c r="D7595" s="258" t="s">
        <v>864</v>
      </c>
      <c r="E7595" s="258">
        <v>125.44000000000001</v>
      </c>
      <c r="F7595" s="258" t="s">
        <v>3644</v>
      </c>
      <c r="G7595" s="259">
        <f>ROUND(Table3[[#This Row],[Net]],3)</f>
        <v>125.44</v>
      </c>
    </row>
    <row r="7596" spans="1:7">
      <c r="A7596" s="258" t="s">
        <v>8485</v>
      </c>
      <c r="B7596" s="258" t="s">
        <v>9838</v>
      </c>
      <c r="C7596" s="258">
        <v>2020</v>
      </c>
      <c r="D7596" s="258" t="s">
        <v>864</v>
      </c>
      <c r="E7596" s="258">
        <v>45.52000000000001</v>
      </c>
      <c r="F7596" s="258" t="s">
        <v>3644</v>
      </c>
      <c r="G7596" s="259">
        <f>ROUND(Table3[[#This Row],[Net]],3)</f>
        <v>45.52</v>
      </c>
    </row>
    <row r="7597" spans="1:7">
      <c r="A7597" s="258" t="s">
        <v>8486</v>
      </c>
      <c r="B7597" s="258" t="s">
        <v>9838</v>
      </c>
      <c r="C7597" s="258">
        <v>2020</v>
      </c>
      <c r="D7597" s="258" t="s">
        <v>864</v>
      </c>
      <c r="E7597" s="258">
        <v>29.89</v>
      </c>
      <c r="F7597" s="258" t="s">
        <v>3644</v>
      </c>
      <c r="G7597" s="259">
        <f>ROUND(Table3[[#This Row],[Net]],3)</f>
        <v>29.89</v>
      </c>
    </row>
    <row r="7598" spans="1:7">
      <c r="A7598" s="258" t="s">
        <v>8487</v>
      </c>
      <c r="B7598" s="258" t="s">
        <v>9838</v>
      </c>
      <c r="C7598" s="258">
        <v>2020</v>
      </c>
      <c r="D7598" s="258" t="s">
        <v>864</v>
      </c>
      <c r="E7598" s="258">
        <v>150.44999999999999</v>
      </c>
      <c r="F7598" s="258" t="s">
        <v>3644</v>
      </c>
      <c r="G7598" s="259">
        <f>ROUND(Table3[[#This Row],[Net]],3)</f>
        <v>150.44999999999999</v>
      </c>
    </row>
    <row r="7599" spans="1:7">
      <c r="A7599" s="258" t="s">
        <v>8488</v>
      </c>
      <c r="B7599" s="258" t="s">
        <v>9838</v>
      </c>
      <c r="C7599" s="258">
        <v>2020</v>
      </c>
      <c r="D7599" s="258" t="s">
        <v>864</v>
      </c>
      <c r="E7599" s="258">
        <v>4.7700000000000005</v>
      </c>
      <c r="F7599" s="258" t="s">
        <v>3644</v>
      </c>
      <c r="G7599" s="259">
        <f>ROUND(Table3[[#This Row],[Net]],3)</f>
        <v>4.7699999999999996</v>
      </c>
    </row>
    <row r="7600" spans="1:7">
      <c r="A7600" s="258" t="s">
        <v>8489</v>
      </c>
      <c r="B7600" s="258" t="s">
        <v>9838</v>
      </c>
      <c r="C7600" s="258">
        <v>2020</v>
      </c>
      <c r="D7600" s="258" t="s">
        <v>864</v>
      </c>
      <c r="E7600" s="258">
        <v>107.4</v>
      </c>
      <c r="F7600" s="258" t="s">
        <v>3644</v>
      </c>
      <c r="G7600" s="259">
        <f>ROUND(Table3[[#This Row],[Net]],3)</f>
        <v>107.4</v>
      </c>
    </row>
    <row r="7601" spans="1:7">
      <c r="A7601" s="258" t="s">
        <v>8490</v>
      </c>
      <c r="B7601" s="258" t="s">
        <v>9838</v>
      </c>
      <c r="C7601" s="258">
        <v>2020</v>
      </c>
      <c r="D7601" s="258" t="s">
        <v>864</v>
      </c>
      <c r="E7601" s="258">
        <v>322.53999999999996</v>
      </c>
      <c r="F7601" s="258" t="s">
        <v>3644</v>
      </c>
      <c r="G7601" s="259">
        <f>ROUND(Table3[[#This Row],[Net]],3)</f>
        <v>322.54000000000002</v>
      </c>
    </row>
    <row r="7602" spans="1:7">
      <c r="A7602" s="258" t="s">
        <v>8491</v>
      </c>
      <c r="B7602" s="258" t="s">
        <v>9838</v>
      </c>
      <c r="C7602" s="258">
        <v>2020</v>
      </c>
      <c r="D7602" s="258" t="s">
        <v>864</v>
      </c>
      <c r="E7602" s="258">
        <v>147.42000000000002</v>
      </c>
      <c r="F7602" s="258" t="s">
        <v>3644</v>
      </c>
      <c r="G7602" s="259">
        <f>ROUND(Table3[[#This Row],[Net]],3)</f>
        <v>147.41999999999999</v>
      </c>
    </row>
    <row r="7603" spans="1:7">
      <c r="A7603" s="258" t="s">
        <v>8492</v>
      </c>
      <c r="B7603" s="258" t="s">
        <v>9838</v>
      </c>
      <c r="C7603" s="258">
        <v>2020</v>
      </c>
      <c r="D7603" s="258" t="s">
        <v>864</v>
      </c>
      <c r="E7603" s="258">
        <v>132.03</v>
      </c>
      <c r="F7603" s="258" t="s">
        <v>3644</v>
      </c>
      <c r="G7603" s="259">
        <f>ROUND(Table3[[#This Row],[Net]],3)</f>
        <v>132.03</v>
      </c>
    </row>
    <row r="7604" spans="1:7">
      <c r="A7604" s="258" t="s">
        <v>8493</v>
      </c>
      <c r="B7604" s="258" t="s">
        <v>9838</v>
      </c>
      <c r="C7604" s="258">
        <v>2020</v>
      </c>
      <c r="D7604" s="258" t="s">
        <v>864</v>
      </c>
      <c r="E7604" s="258">
        <v>113.55</v>
      </c>
      <c r="F7604" s="258" t="s">
        <v>3644</v>
      </c>
      <c r="G7604" s="259">
        <f>ROUND(Table3[[#This Row],[Net]],3)</f>
        <v>113.55</v>
      </c>
    </row>
    <row r="7605" spans="1:7">
      <c r="A7605" s="258" t="s">
        <v>8494</v>
      </c>
      <c r="B7605" s="258" t="s">
        <v>9838</v>
      </c>
      <c r="C7605" s="258">
        <v>2020</v>
      </c>
      <c r="D7605" s="258" t="s">
        <v>864</v>
      </c>
      <c r="E7605" s="258">
        <v>180.64</v>
      </c>
      <c r="F7605" s="258" t="s">
        <v>3644</v>
      </c>
      <c r="G7605" s="259">
        <f>ROUND(Table3[[#This Row],[Net]],3)</f>
        <v>180.64</v>
      </c>
    </row>
    <row r="7606" spans="1:7">
      <c r="A7606" s="258" t="s">
        <v>8495</v>
      </c>
      <c r="B7606" s="258" t="s">
        <v>9838</v>
      </c>
      <c r="C7606" s="258">
        <v>2020</v>
      </c>
      <c r="D7606" s="258" t="s">
        <v>864</v>
      </c>
      <c r="E7606" s="258">
        <v>162.64999999999998</v>
      </c>
      <c r="F7606" s="258" t="s">
        <v>3644</v>
      </c>
      <c r="G7606" s="259">
        <f>ROUND(Table3[[#This Row],[Net]],3)</f>
        <v>162.65</v>
      </c>
    </row>
    <row r="7607" spans="1:7">
      <c r="A7607" s="258" t="s">
        <v>8496</v>
      </c>
      <c r="B7607" s="258" t="s">
        <v>9838</v>
      </c>
      <c r="C7607" s="258">
        <v>2020</v>
      </c>
      <c r="D7607" s="258" t="s">
        <v>864</v>
      </c>
      <c r="E7607" s="258">
        <v>124.89000000000001</v>
      </c>
      <c r="F7607" s="258" t="s">
        <v>3644</v>
      </c>
      <c r="G7607" s="259">
        <f>ROUND(Table3[[#This Row],[Net]],3)</f>
        <v>124.89</v>
      </c>
    </row>
    <row r="7608" spans="1:7">
      <c r="A7608" s="258" t="s">
        <v>8497</v>
      </c>
      <c r="B7608" s="258" t="s">
        <v>9838</v>
      </c>
      <c r="C7608" s="258">
        <v>2020</v>
      </c>
      <c r="D7608" s="258" t="s">
        <v>864</v>
      </c>
      <c r="E7608" s="258">
        <v>68.990000000000009</v>
      </c>
      <c r="F7608" s="258" t="s">
        <v>3644</v>
      </c>
      <c r="G7608" s="259">
        <f>ROUND(Table3[[#This Row],[Net]],3)</f>
        <v>68.989999999999995</v>
      </c>
    </row>
    <row r="7609" spans="1:7">
      <c r="A7609" s="258" t="s">
        <v>8498</v>
      </c>
      <c r="B7609" s="258" t="s">
        <v>9838</v>
      </c>
      <c r="C7609" s="258">
        <v>2020</v>
      </c>
      <c r="D7609" s="258" t="s">
        <v>864</v>
      </c>
      <c r="E7609" s="258">
        <v>52.04</v>
      </c>
      <c r="F7609" s="258" t="s">
        <v>3644</v>
      </c>
      <c r="G7609" s="259">
        <f>ROUND(Table3[[#This Row],[Net]],3)</f>
        <v>52.04</v>
      </c>
    </row>
    <row r="7610" spans="1:7">
      <c r="A7610" s="258" t="s">
        <v>8499</v>
      </c>
      <c r="B7610" s="258" t="s">
        <v>9838</v>
      </c>
      <c r="C7610" s="258">
        <v>2020</v>
      </c>
      <c r="D7610" s="258" t="s">
        <v>864</v>
      </c>
      <c r="E7610" s="258">
        <v>39.010000000000005</v>
      </c>
      <c r="F7610" s="258" t="s">
        <v>3644</v>
      </c>
      <c r="G7610" s="259">
        <f>ROUND(Table3[[#This Row],[Net]],3)</f>
        <v>39.01</v>
      </c>
    </row>
    <row r="7611" spans="1:7">
      <c r="A7611" s="258" t="s">
        <v>8500</v>
      </c>
      <c r="B7611" s="258" t="s">
        <v>9838</v>
      </c>
      <c r="C7611" s="258">
        <v>2020</v>
      </c>
      <c r="D7611" s="258" t="s">
        <v>864</v>
      </c>
      <c r="E7611" s="258">
        <v>85.34</v>
      </c>
      <c r="F7611" s="258" t="s">
        <v>3644</v>
      </c>
      <c r="G7611" s="259">
        <f>ROUND(Table3[[#This Row],[Net]],3)</f>
        <v>85.34</v>
      </c>
    </row>
    <row r="7612" spans="1:7">
      <c r="A7612" s="258" t="s">
        <v>8501</v>
      </c>
      <c r="B7612" s="258" t="s">
        <v>9838</v>
      </c>
      <c r="C7612" s="258">
        <v>2020</v>
      </c>
      <c r="D7612" s="258" t="s">
        <v>864</v>
      </c>
      <c r="E7612" s="258">
        <v>124.19</v>
      </c>
      <c r="F7612" s="258" t="s">
        <v>3644</v>
      </c>
      <c r="G7612" s="259">
        <f>ROUND(Table3[[#This Row],[Net]],3)</f>
        <v>124.19</v>
      </c>
    </row>
    <row r="7613" spans="1:7">
      <c r="A7613" s="258" t="s">
        <v>8502</v>
      </c>
      <c r="B7613" s="258" t="s">
        <v>9838</v>
      </c>
      <c r="C7613" s="258">
        <v>2020</v>
      </c>
      <c r="D7613" s="258" t="s">
        <v>864</v>
      </c>
      <c r="E7613" s="258">
        <v>150.14999999999998</v>
      </c>
      <c r="F7613" s="258" t="s">
        <v>3644</v>
      </c>
      <c r="G7613" s="259">
        <f>ROUND(Table3[[#This Row],[Net]],3)</f>
        <v>150.15</v>
      </c>
    </row>
    <row r="7614" spans="1:7">
      <c r="A7614" s="258" t="s">
        <v>8503</v>
      </c>
      <c r="B7614" s="258" t="s">
        <v>9838</v>
      </c>
      <c r="C7614" s="258">
        <v>2020</v>
      </c>
      <c r="D7614" s="258" t="s">
        <v>864</v>
      </c>
      <c r="E7614" s="258">
        <v>50.050000000000004</v>
      </c>
      <c r="F7614" s="258" t="s">
        <v>3644</v>
      </c>
      <c r="G7614" s="259">
        <f>ROUND(Table3[[#This Row],[Net]],3)</f>
        <v>50.05</v>
      </c>
    </row>
    <row r="7615" spans="1:7">
      <c r="A7615" s="258" t="s">
        <v>8504</v>
      </c>
      <c r="B7615" s="258" t="s">
        <v>9838</v>
      </c>
      <c r="C7615" s="258">
        <v>2020</v>
      </c>
      <c r="D7615" s="258" t="s">
        <v>864</v>
      </c>
      <c r="E7615" s="258">
        <v>23.43</v>
      </c>
      <c r="F7615" s="258" t="s">
        <v>3644</v>
      </c>
      <c r="G7615" s="259">
        <f>ROUND(Table3[[#This Row],[Net]],3)</f>
        <v>23.43</v>
      </c>
    </row>
    <row r="7616" spans="1:7">
      <c r="A7616" s="258" t="s">
        <v>8505</v>
      </c>
      <c r="B7616" s="258" t="s">
        <v>9838</v>
      </c>
      <c r="C7616" s="258">
        <v>2020</v>
      </c>
      <c r="D7616" s="258" t="s">
        <v>864</v>
      </c>
      <c r="E7616" s="258">
        <v>56.099999999999994</v>
      </c>
      <c r="F7616" s="258" t="s">
        <v>3644</v>
      </c>
      <c r="G7616" s="259">
        <f>ROUND(Table3[[#This Row],[Net]],3)</f>
        <v>56.1</v>
      </c>
    </row>
    <row r="7617" spans="1:7">
      <c r="A7617" s="258" t="s">
        <v>8506</v>
      </c>
      <c r="B7617" s="258" t="s">
        <v>9838</v>
      </c>
      <c r="C7617" s="258">
        <v>2020</v>
      </c>
      <c r="D7617" s="258" t="s">
        <v>864</v>
      </c>
      <c r="E7617" s="258">
        <v>149.29</v>
      </c>
      <c r="F7617" s="258" t="s">
        <v>3644</v>
      </c>
      <c r="G7617" s="259">
        <f>ROUND(Table3[[#This Row],[Net]],3)</f>
        <v>149.29</v>
      </c>
    </row>
    <row r="7618" spans="1:7">
      <c r="A7618" s="258" t="s">
        <v>8507</v>
      </c>
      <c r="B7618" s="258" t="s">
        <v>9838</v>
      </c>
      <c r="C7618" s="258">
        <v>2020</v>
      </c>
      <c r="D7618" s="258" t="s">
        <v>864</v>
      </c>
      <c r="E7618" s="258">
        <v>214.2</v>
      </c>
      <c r="F7618" s="258" t="s">
        <v>3644</v>
      </c>
      <c r="G7618" s="259">
        <f>ROUND(Table3[[#This Row],[Net]],3)</f>
        <v>214.2</v>
      </c>
    </row>
    <row r="7619" spans="1:7">
      <c r="A7619" s="258" t="s">
        <v>8508</v>
      </c>
      <c r="B7619" s="258" t="s">
        <v>9838</v>
      </c>
      <c r="C7619" s="258">
        <v>2020</v>
      </c>
      <c r="D7619" s="258" t="s">
        <v>864</v>
      </c>
      <c r="E7619" s="258">
        <v>185.86</v>
      </c>
      <c r="F7619" s="258" t="s">
        <v>3644</v>
      </c>
      <c r="G7619" s="259">
        <f>ROUND(Table3[[#This Row],[Net]],3)</f>
        <v>185.86</v>
      </c>
    </row>
    <row r="7620" spans="1:7">
      <c r="A7620" s="258" t="s">
        <v>8509</v>
      </c>
      <c r="B7620" s="258" t="s">
        <v>9838</v>
      </c>
      <c r="C7620" s="258">
        <v>2020</v>
      </c>
      <c r="D7620" s="258" t="s">
        <v>864</v>
      </c>
      <c r="E7620" s="258">
        <v>40.090000000000003</v>
      </c>
      <c r="F7620" s="258" t="s">
        <v>3644</v>
      </c>
      <c r="G7620" s="259">
        <f>ROUND(Table3[[#This Row],[Net]],3)</f>
        <v>40.090000000000003</v>
      </c>
    </row>
    <row r="7621" spans="1:7">
      <c r="A7621" s="258" t="s">
        <v>8510</v>
      </c>
      <c r="B7621" s="258" t="s">
        <v>9838</v>
      </c>
      <c r="C7621" s="258">
        <v>2020</v>
      </c>
      <c r="D7621" s="258" t="s">
        <v>864</v>
      </c>
      <c r="E7621" s="258">
        <v>36.78</v>
      </c>
      <c r="F7621" s="258" t="s">
        <v>3644</v>
      </c>
      <c r="G7621" s="259">
        <f>ROUND(Table3[[#This Row],[Net]],3)</f>
        <v>36.78</v>
      </c>
    </row>
    <row r="7622" spans="1:7">
      <c r="A7622" s="258" t="s">
        <v>8511</v>
      </c>
      <c r="B7622" s="258" t="s">
        <v>9838</v>
      </c>
      <c r="C7622" s="258">
        <v>2020</v>
      </c>
      <c r="D7622" s="258" t="s">
        <v>864</v>
      </c>
      <c r="E7622" s="258">
        <v>62.22</v>
      </c>
      <c r="F7622" s="258" t="s">
        <v>3644</v>
      </c>
      <c r="G7622" s="259">
        <f>ROUND(Table3[[#This Row],[Net]],3)</f>
        <v>62.22</v>
      </c>
    </row>
    <row r="7623" spans="1:7">
      <c r="A7623" s="258" t="s">
        <v>8512</v>
      </c>
      <c r="B7623" s="258" t="s">
        <v>9838</v>
      </c>
      <c r="C7623" s="258">
        <v>2020</v>
      </c>
      <c r="D7623" s="258" t="s">
        <v>864</v>
      </c>
      <c r="E7623" s="258">
        <v>105.94000000000001</v>
      </c>
      <c r="F7623" s="258" t="s">
        <v>3644</v>
      </c>
      <c r="G7623" s="259">
        <f>ROUND(Table3[[#This Row],[Net]],3)</f>
        <v>105.94</v>
      </c>
    </row>
    <row r="7624" spans="1:7">
      <c r="A7624" s="258" t="s">
        <v>8513</v>
      </c>
      <c r="B7624" s="258" t="s">
        <v>9838</v>
      </c>
      <c r="C7624" s="258">
        <v>2020</v>
      </c>
      <c r="D7624" s="258" t="s">
        <v>864</v>
      </c>
      <c r="E7624" s="258">
        <v>64.12</v>
      </c>
      <c r="F7624" s="258" t="s">
        <v>3644</v>
      </c>
      <c r="G7624" s="259">
        <f>ROUND(Table3[[#This Row],[Net]],3)</f>
        <v>64.12</v>
      </c>
    </row>
    <row r="7625" spans="1:7">
      <c r="A7625" s="258" t="s">
        <v>8514</v>
      </c>
      <c r="B7625" s="258" t="s">
        <v>9838</v>
      </c>
      <c r="C7625" s="258">
        <v>2020</v>
      </c>
      <c r="D7625" s="258" t="s">
        <v>864</v>
      </c>
      <c r="E7625" s="258">
        <v>34.449999999999996</v>
      </c>
      <c r="F7625" s="258" t="s">
        <v>3644</v>
      </c>
      <c r="G7625" s="259">
        <f>ROUND(Table3[[#This Row],[Net]],3)</f>
        <v>34.450000000000003</v>
      </c>
    </row>
    <row r="7626" spans="1:7">
      <c r="A7626" s="258" t="s">
        <v>8515</v>
      </c>
      <c r="B7626" s="258" t="s">
        <v>9838</v>
      </c>
      <c r="C7626" s="258">
        <v>2020</v>
      </c>
      <c r="D7626" s="258" t="s">
        <v>864</v>
      </c>
      <c r="E7626" s="258">
        <v>45.25</v>
      </c>
      <c r="F7626" s="258" t="s">
        <v>3644</v>
      </c>
      <c r="G7626" s="259">
        <f>ROUND(Table3[[#This Row],[Net]],3)</f>
        <v>45.25</v>
      </c>
    </row>
    <row r="7627" spans="1:7">
      <c r="A7627" s="258" t="s">
        <v>8516</v>
      </c>
      <c r="B7627" s="258" t="s">
        <v>9838</v>
      </c>
      <c r="C7627" s="258">
        <v>2020</v>
      </c>
      <c r="D7627" s="258" t="s">
        <v>864</v>
      </c>
      <c r="E7627" s="258">
        <v>62.160000000000011</v>
      </c>
      <c r="F7627" s="258" t="s">
        <v>3644</v>
      </c>
      <c r="G7627" s="259">
        <f>ROUND(Table3[[#This Row],[Net]],3)</f>
        <v>62.16</v>
      </c>
    </row>
    <row r="7628" spans="1:7">
      <c r="A7628" s="258" t="s">
        <v>8517</v>
      </c>
      <c r="B7628" s="258" t="s">
        <v>9838</v>
      </c>
      <c r="C7628" s="258">
        <v>2020</v>
      </c>
      <c r="D7628" s="258" t="s">
        <v>864</v>
      </c>
      <c r="E7628" s="258">
        <v>94.68</v>
      </c>
      <c r="F7628" s="258" t="s">
        <v>3644</v>
      </c>
      <c r="G7628" s="259">
        <f>ROUND(Table3[[#This Row],[Net]],3)</f>
        <v>94.68</v>
      </c>
    </row>
    <row r="7629" spans="1:7">
      <c r="A7629" s="258" t="s">
        <v>8518</v>
      </c>
      <c r="B7629" s="258" t="s">
        <v>9838</v>
      </c>
      <c r="C7629" s="258">
        <v>2020</v>
      </c>
      <c r="D7629" s="258" t="s">
        <v>864</v>
      </c>
      <c r="E7629" s="258">
        <v>84.079999999999984</v>
      </c>
      <c r="F7629" s="258" t="s">
        <v>3644</v>
      </c>
      <c r="G7629" s="259">
        <f>ROUND(Table3[[#This Row],[Net]],3)</f>
        <v>84.08</v>
      </c>
    </row>
    <row r="7630" spans="1:7">
      <c r="A7630" s="258" t="s">
        <v>8519</v>
      </c>
      <c r="B7630" s="258" t="s">
        <v>9838</v>
      </c>
      <c r="C7630" s="258">
        <v>2020</v>
      </c>
      <c r="D7630" s="258" t="s">
        <v>864</v>
      </c>
      <c r="E7630" s="258">
        <v>192.71000000000004</v>
      </c>
      <c r="F7630" s="258" t="s">
        <v>3644</v>
      </c>
      <c r="G7630" s="259">
        <f>ROUND(Table3[[#This Row],[Net]],3)</f>
        <v>192.71</v>
      </c>
    </row>
    <row r="7631" spans="1:7">
      <c r="A7631" s="258" t="s">
        <v>8520</v>
      </c>
      <c r="B7631" s="258" t="s">
        <v>9838</v>
      </c>
      <c r="C7631" s="258">
        <v>2020</v>
      </c>
      <c r="D7631" s="258" t="s">
        <v>864</v>
      </c>
      <c r="E7631" s="258">
        <v>143.13000000000002</v>
      </c>
      <c r="F7631" s="258" t="s">
        <v>3644</v>
      </c>
      <c r="G7631" s="259">
        <f>ROUND(Table3[[#This Row],[Net]],3)</f>
        <v>143.13</v>
      </c>
    </row>
    <row r="7632" spans="1:7">
      <c r="A7632" s="258" t="s">
        <v>8521</v>
      </c>
      <c r="B7632" s="258" t="s">
        <v>9838</v>
      </c>
      <c r="C7632" s="258">
        <v>2020</v>
      </c>
      <c r="D7632" s="258" t="s">
        <v>864</v>
      </c>
      <c r="E7632" s="258">
        <v>198.76</v>
      </c>
      <c r="F7632" s="258" t="s">
        <v>3644</v>
      </c>
      <c r="G7632" s="259">
        <f>ROUND(Table3[[#This Row],[Net]],3)</f>
        <v>198.76</v>
      </c>
    </row>
    <row r="7633" spans="1:7">
      <c r="A7633" s="258" t="s">
        <v>8522</v>
      </c>
      <c r="B7633" s="258" t="s">
        <v>9838</v>
      </c>
      <c r="C7633" s="258">
        <v>2020</v>
      </c>
      <c r="D7633" s="258" t="s">
        <v>864</v>
      </c>
      <c r="E7633" s="258">
        <v>150.63</v>
      </c>
      <c r="F7633" s="258" t="s">
        <v>3644</v>
      </c>
      <c r="G7633" s="259">
        <f>ROUND(Table3[[#This Row],[Net]],3)</f>
        <v>150.63</v>
      </c>
    </row>
    <row r="7634" spans="1:7">
      <c r="A7634" s="258" t="s">
        <v>8523</v>
      </c>
      <c r="B7634" s="258" t="s">
        <v>9838</v>
      </c>
      <c r="C7634" s="258">
        <v>2020</v>
      </c>
      <c r="D7634" s="258" t="s">
        <v>864</v>
      </c>
      <c r="E7634" s="258">
        <v>464.9</v>
      </c>
      <c r="F7634" s="258" t="s">
        <v>3644</v>
      </c>
      <c r="G7634" s="259">
        <f>ROUND(Table3[[#This Row],[Net]],3)</f>
        <v>464.9</v>
      </c>
    </row>
    <row r="7635" spans="1:7">
      <c r="A7635" s="258" t="s">
        <v>8524</v>
      </c>
      <c r="B7635" s="258" t="s">
        <v>9838</v>
      </c>
      <c r="C7635" s="258">
        <v>2020</v>
      </c>
      <c r="D7635" s="258" t="s">
        <v>864</v>
      </c>
      <c r="E7635" s="258">
        <v>18.04</v>
      </c>
      <c r="F7635" s="258" t="s">
        <v>3644</v>
      </c>
      <c r="G7635" s="259">
        <f>ROUND(Table3[[#This Row],[Net]],3)</f>
        <v>18.04</v>
      </c>
    </row>
    <row r="7636" spans="1:7">
      <c r="A7636" s="258" t="s">
        <v>8525</v>
      </c>
      <c r="B7636" s="258" t="s">
        <v>9838</v>
      </c>
      <c r="C7636" s="258">
        <v>2020</v>
      </c>
      <c r="D7636" s="258" t="s">
        <v>864</v>
      </c>
      <c r="E7636" s="258">
        <v>103.42999999999998</v>
      </c>
      <c r="F7636" s="258" t="s">
        <v>3644</v>
      </c>
      <c r="G7636" s="259">
        <f>ROUND(Table3[[#This Row],[Net]],3)</f>
        <v>103.43</v>
      </c>
    </row>
    <row r="7637" spans="1:7">
      <c r="A7637" s="258" t="s">
        <v>8526</v>
      </c>
      <c r="B7637" s="258" t="s">
        <v>9838</v>
      </c>
      <c r="C7637" s="258">
        <v>2020</v>
      </c>
      <c r="D7637" s="258" t="s">
        <v>864</v>
      </c>
      <c r="E7637" s="258">
        <v>14.409999999999998</v>
      </c>
      <c r="F7637" s="258" t="s">
        <v>3644</v>
      </c>
      <c r="G7637" s="259">
        <f>ROUND(Table3[[#This Row],[Net]],3)</f>
        <v>14.41</v>
      </c>
    </row>
    <row r="7638" spans="1:7">
      <c r="A7638" s="258" t="s">
        <v>8527</v>
      </c>
      <c r="B7638" s="258" t="s">
        <v>9838</v>
      </c>
      <c r="C7638" s="258">
        <v>2020</v>
      </c>
      <c r="D7638" s="258" t="s">
        <v>864</v>
      </c>
      <c r="E7638" s="258">
        <v>45.879999999999995</v>
      </c>
      <c r="F7638" s="258" t="s">
        <v>3644</v>
      </c>
      <c r="G7638" s="259">
        <f>ROUND(Table3[[#This Row],[Net]],3)</f>
        <v>45.88</v>
      </c>
    </row>
    <row r="7639" spans="1:7">
      <c r="A7639" s="258" t="s">
        <v>8528</v>
      </c>
      <c r="B7639" s="258" t="s">
        <v>9838</v>
      </c>
      <c r="C7639" s="258">
        <v>2020</v>
      </c>
      <c r="D7639" s="258" t="s">
        <v>864</v>
      </c>
      <c r="E7639" s="258">
        <v>8.6300000000000008</v>
      </c>
      <c r="F7639" s="258" t="s">
        <v>3644</v>
      </c>
      <c r="G7639" s="259">
        <f>ROUND(Table3[[#This Row],[Net]],3)</f>
        <v>8.6300000000000008</v>
      </c>
    </row>
    <row r="7640" spans="1:7">
      <c r="A7640" s="258" t="s">
        <v>8529</v>
      </c>
      <c r="B7640" s="258" t="s">
        <v>9838</v>
      </c>
      <c r="C7640" s="258">
        <v>2020</v>
      </c>
      <c r="D7640" s="258" t="s">
        <v>864</v>
      </c>
      <c r="E7640" s="258">
        <v>7.13</v>
      </c>
      <c r="F7640" s="258" t="s">
        <v>3644</v>
      </c>
      <c r="G7640" s="259">
        <f>ROUND(Table3[[#This Row],[Net]],3)</f>
        <v>7.13</v>
      </c>
    </row>
    <row r="7641" spans="1:7">
      <c r="A7641" s="258" t="s">
        <v>8530</v>
      </c>
      <c r="B7641" s="258" t="s">
        <v>9838</v>
      </c>
      <c r="C7641" s="258">
        <v>2020</v>
      </c>
      <c r="D7641" s="258" t="s">
        <v>864</v>
      </c>
      <c r="E7641" s="258">
        <v>1.23</v>
      </c>
      <c r="F7641" s="258" t="s">
        <v>3644</v>
      </c>
      <c r="G7641" s="259">
        <f>ROUND(Table3[[#This Row],[Net]],3)</f>
        <v>1.23</v>
      </c>
    </row>
    <row r="7642" spans="1:7">
      <c r="A7642" s="258" t="s">
        <v>8531</v>
      </c>
      <c r="B7642" s="258" t="s">
        <v>9838</v>
      </c>
      <c r="C7642" s="258">
        <v>2020</v>
      </c>
      <c r="D7642" s="258" t="s">
        <v>864</v>
      </c>
      <c r="E7642" s="258">
        <v>36.380000000000003</v>
      </c>
      <c r="F7642" s="258" t="s">
        <v>3644</v>
      </c>
      <c r="G7642" s="259">
        <f>ROUND(Table3[[#This Row],[Net]],3)</f>
        <v>36.380000000000003</v>
      </c>
    </row>
    <row r="7643" spans="1:7">
      <c r="A7643" s="258" t="s">
        <v>8532</v>
      </c>
      <c r="B7643" s="258" t="s">
        <v>9838</v>
      </c>
      <c r="C7643" s="258">
        <v>2020</v>
      </c>
      <c r="D7643" s="258" t="s">
        <v>864</v>
      </c>
      <c r="E7643" s="258">
        <v>25.64</v>
      </c>
      <c r="F7643" s="258" t="s">
        <v>3644</v>
      </c>
      <c r="G7643" s="259">
        <f>ROUND(Table3[[#This Row],[Net]],3)</f>
        <v>25.64</v>
      </c>
    </row>
    <row r="7644" spans="1:7">
      <c r="A7644" s="258" t="s">
        <v>8533</v>
      </c>
      <c r="B7644" s="258" t="s">
        <v>9838</v>
      </c>
      <c r="C7644" s="258">
        <v>2020</v>
      </c>
      <c r="D7644" s="258" t="s">
        <v>864</v>
      </c>
      <c r="E7644" s="258">
        <v>49.110000000000007</v>
      </c>
      <c r="F7644" s="258" t="s">
        <v>3644</v>
      </c>
      <c r="G7644" s="259">
        <f>ROUND(Table3[[#This Row],[Net]],3)</f>
        <v>49.11</v>
      </c>
    </row>
    <row r="7645" spans="1:7">
      <c r="A7645" s="258" t="s">
        <v>8534</v>
      </c>
      <c r="B7645" s="258" t="s">
        <v>9838</v>
      </c>
      <c r="C7645" s="258">
        <v>2020</v>
      </c>
      <c r="D7645" s="258" t="s">
        <v>864</v>
      </c>
      <c r="E7645" s="258">
        <v>84.679999999999993</v>
      </c>
      <c r="F7645" s="258" t="s">
        <v>3644</v>
      </c>
      <c r="G7645" s="259">
        <f>ROUND(Table3[[#This Row],[Net]],3)</f>
        <v>84.68</v>
      </c>
    </row>
    <row r="7646" spans="1:7">
      <c r="A7646" s="258" t="s">
        <v>8535</v>
      </c>
      <c r="B7646" s="258" t="s">
        <v>9838</v>
      </c>
      <c r="C7646" s="258">
        <v>2020</v>
      </c>
      <c r="D7646" s="258" t="s">
        <v>864</v>
      </c>
      <c r="E7646" s="258">
        <v>59.660000000000004</v>
      </c>
      <c r="F7646" s="258" t="s">
        <v>3644</v>
      </c>
      <c r="G7646" s="259">
        <f>ROUND(Table3[[#This Row],[Net]],3)</f>
        <v>59.66</v>
      </c>
    </row>
    <row r="7647" spans="1:7">
      <c r="A7647" s="258" t="s">
        <v>8536</v>
      </c>
      <c r="B7647" s="258" t="s">
        <v>9838</v>
      </c>
      <c r="C7647" s="258">
        <v>2020</v>
      </c>
      <c r="D7647" s="258" t="s">
        <v>864</v>
      </c>
      <c r="E7647" s="258">
        <v>96.83</v>
      </c>
      <c r="F7647" s="258" t="s">
        <v>3644</v>
      </c>
      <c r="G7647" s="259">
        <f>ROUND(Table3[[#This Row],[Net]],3)</f>
        <v>96.83</v>
      </c>
    </row>
    <row r="7648" spans="1:7">
      <c r="A7648" s="258" t="s">
        <v>8537</v>
      </c>
      <c r="B7648" s="258" t="s">
        <v>9838</v>
      </c>
      <c r="C7648" s="258">
        <v>2020</v>
      </c>
      <c r="D7648" s="258" t="s">
        <v>864</v>
      </c>
      <c r="E7648" s="258">
        <v>28.299999999999997</v>
      </c>
      <c r="F7648" s="258" t="s">
        <v>3644</v>
      </c>
      <c r="G7648" s="259">
        <f>ROUND(Table3[[#This Row],[Net]],3)</f>
        <v>28.3</v>
      </c>
    </row>
    <row r="7649" spans="1:7">
      <c r="A7649" s="258" t="s">
        <v>8538</v>
      </c>
      <c r="B7649" s="258" t="s">
        <v>9838</v>
      </c>
      <c r="C7649" s="258">
        <v>2020</v>
      </c>
      <c r="D7649" s="258" t="s">
        <v>864</v>
      </c>
      <c r="E7649" s="258">
        <v>139.91999999999999</v>
      </c>
      <c r="F7649" s="258" t="s">
        <v>3644</v>
      </c>
      <c r="G7649" s="259">
        <f>ROUND(Table3[[#This Row],[Net]],3)</f>
        <v>139.91999999999999</v>
      </c>
    </row>
    <row r="7650" spans="1:7">
      <c r="A7650" s="258" t="s">
        <v>8539</v>
      </c>
      <c r="B7650" s="258" t="s">
        <v>9838</v>
      </c>
      <c r="C7650" s="258">
        <v>2020</v>
      </c>
      <c r="D7650" s="258" t="s">
        <v>864</v>
      </c>
      <c r="E7650" s="258">
        <v>24.050000000000004</v>
      </c>
      <c r="F7650" s="258" t="s">
        <v>3644</v>
      </c>
      <c r="G7650" s="259">
        <f>ROUND(Table3[[#This Row],[Net]],3)</f>
        <v>24.05</v>
      </c>
    </row>
    <row r="7651" spans="1:7">
      <c r="A7651" s="258" t="s">
        <v>8540</v>
      </c>
      <c r="B7651" s="258" t="s">
        <v>9838</v>
      </c>
      <c r="C7651" s="258">
        <v>2020</v>
      </c>
      <c r="D7651" s="258" t="s">
        <v>864</v>
      </c>
      <c r="E7651" s="258">
        <v>47.760000000000005</v>
      </c>
      <c r="F7651" s="258" t="s">
        <v>3644</v>
      </c>
      <c r="G7651" s="259">
        <f>ROUND(Table3[[#This Row],[Net]],3)</f>
        <v>47.76</v>
      </c>
    </row>
    <row r="7652" spans="1:7">
      <c r="A7652" s="258" t="s">
        <v>8541</v>
      </c>
      <c r="B7652" s="258" t="s">
        <v>9838</v>
      </c>
      <c r="C7652" s="258">
        <v>2020</v>
      </c>
      <c r="D7652" s="258" t="s">
        <v>864</v>
      </c>
      <c r="E7652" s="258">
        <v>304.88</v>
      </c>
      <c r="F7652" s="258" t="s">
        <v>3644</v>
      </c>
      <c r="G7652" s="259">
        <f>ROUND(Table3[[#This Row],[Net]],3)</f>
        <v>304.88</v>
      </c>
    </row>
    <row r="7653" spans="1:7">
      <c r="A7653" s="258" t="s">
        <v>8542</v>
      </c>
      <c r="B7653" s="258" t="s">
        <v>9838</v>
      </c>
      <c r="C7653" s="258">
        <v>2020</v>
      </c>
      <c r="D7653" s="258" t="s">
        <v>864</v>
      </c>
      <c r="E7653" s="258">
        <v>75.389999999999986</v>
      </c>
      <c r="F7653" s="258" t="s">
        <v>3644</v>
      </c>
      <c r="G7653" s="259">
        <f>ROUND(Table3[[#This Row],[Net]],3)</f>
        <v>75.39</v>
      </c>
    </row>
    <row r="7654" spans="1:7">
      <c r="A7654" s="258" t="s">
        <v>8543</v>
      </c>
      <c r="B7654" s="258" t="s">
        <v>9838</v>
      </c>
      <c r="C7654" s="258">
        <v>2020</v>
      </c>
      <c r="D7654" s="258" t="s">
        <v>864</v>
      </c>
      <c r="E7654" s="258">
        <v>66.42</v>
      </c>
      <c r="F7654" s="258" t="s">
        <v>3644</v>
      </c>
      <c r="G7654" s="259">
        <f>ROUND(Table3[[#This Row],[Net]],3)</f>
        <v>66.42</v>
      </c>
    </row>
    <row r="7655" spans="1:7">
      <c r="A7655" s="258" t="s">
        <v>8544</v>
      </c>
      <c r="B7655" s="258" t="s">
        <v>9838</v>
      </c>
      <c r="C7655" s="258">
        <v>2020</v>
      </c>
      <c r="D7655" s="258" t="s">
        <v>864</v>
      </c>
      <c r="E7655" s="258">
        <v>13.809999999999999</v>
      </c>
      <c r="F7655" s="258" t="s">
        <v>3644</v>
      </c>
      <c r="G7655" s="259">
        <f>ROUND(Table3[[#This Row],[Net]],3)</f>
        <v>13.81</v>
      </c>
    </row>
    <row r="7656" spans="1:7">
      <c r="A7656" s="258" t="s">
        <v>8545</v>
      </c>
      <c r="B7656" s="258" t="s">
        <v>9838</v>
      </c>
      <c r="C7656" s="258">
        <v>2020</v>
      </c>
      <c r="D7656" s="258" t="s">
        <v>864</v>
      </c>
      <c r="E7656" s="258">
        <v>112.94999999999999</v>
      </c>
      <c r="F7656" s="258" t="s">
        <v>3644</v>
      </c>
      <c r="G7656" s="259">
        <f>ROUND(Table3[[#This Row],[Net]],3)</f>
        <v>112.95</v>
      </c>
    </row>
    <row r="7657" spans="1:7">
      <c r="A7657" s="258" t="s">
        <v>8546</v>
      </c>
      <c r="B7657" s="258" t="s">
        <v>9838</v>
      </c>
      <c r="C7657" s="258">
        <v>2020</v>
      </c>
      <c r="D7657" s="258" t="s">
        <v>864</v>
      </c>
      <c r="E7657" s="258">
        <v>35.9</v>
      </c>
      <c r="F7657" s="258" t="s">
        <v>3644</v>
      </c>
      <c r="G7657" s="259">
        <f>ROUND(Table3[[#This Row],[Net]],3)</f>
        <v>35.9</v>
      </c>
    </row>
    <row r="7658" spans="1:7">
      <c r="A7658" s="258" t="s">
        <v>8547</v>
      </c>
      <c r="B7658" s="258" t="s">
        <v>9838</v>
      </c>
      <c r="C7658" s="258">
        <v>2020</v>
      </c>
      <c r="D7658" s="258" t="s">
        <v>864</v>
      </c>
      <c r="E7658" s="258">
        <v>64.050000000000011</v>
      </c>
      <c r="F7658" s="258" t="s">
        <v>3644</v>
      </c>
      <c r="G7658" s="259">
        <f>ROUND(Table3[[#This Row],[Net]],3)</f>
        <v>64.05</v>
      </c>
    </row>
    <row r="7659" spans="1:7">
      <c r="A7659" s="258" t="s">
        <v>8548</v>
      </c>
      <c r="B7659" s="258" t="s">
        <v>9838</v>
      </c>
      <c r="C7659" s="258">
        <v>2020</v>
      </c>
      <c r="D7659" s="258" t="s">
        <v>864</v>
      </c>
      <c r="E7659" s="258">
        <v>88.16</v>
      </c>
      <c r="F7659" s="258" t="s">
        <v>3644</v>
      </c>
      <c r="G7659" s="259">
        <f>ROUND(Table3[[#This Row],[Net]],3)</f>
        <v>88.16</v>
      </c>
    </row>
    <row r="7660" spans="1:7">
      <c r="A7660" s="258" t="s">
        <v>8549</v>
      </c>
      <c r="B7660" s="258" t="s">
        <v>9838</v>
      </c>
      <c r="C7660" s="258">
        <v>2020</v>
      </c>
      <c r="D7660" s="258" t="s">
        <v>864</v>
      </c>
      <c r="E7660" s="258">
        <v>145.47999999999999</v>
      </c>
      <c r="F7660" s="258" t="s">
        <v>3644</v>
      </c>
      <c r="G7660" s="259">
        <f>ROUND(Table3[[#This Row],[Net]],3)</f>
        <v>145.47999999999999</v>
      </c>
    </row>
    <row r="7661" spans="1:7">
      <c r="A7661" s="258" t="s">
        <v>8550</v>
      </c>
      <c r="B7661" s="258" t="s">
        <v>9838</v>
      </c>
      <c r="C7661" s="258">
        <v>2020</v>
      </c>
      <c r="D7661" s="258" t="s">
        <v>864</v>
      </c>
      <c r="E7661" s="258">
        <v>35.070000000000007</v>
      </c>
      <c r="F7661" s="258" t="s">
        <v>3644</v>
      </c>
      <c r="G7661" s="259">
        <f>ROUND(Table3[[#This Row],[Net]],3)</f>
        <v>35.07</v>
      </c>
    </row>
    <row r="7662" spans="1:7">
      <c r="A7662" s="258" t="s">
        <v>8551</v>
      </c>
      <c r="B7662" s="258" t="s">
        <v>9838</v>
      </c>
      <c r="C7662" s="258">
        <v>2020</v>
      </c>
      <c r="D7662" s="258" t="s">
        <v>864</v>
      </c>
      <c r="E7662" s="258">
        <v>176.76000000000002</v>
      </c>
      <c r="F7662" s="258" t="s">
        <v>3644</v>
      </c>
      <c r="G7662" s="259">
        <f>ROUND(Table3[[#This Row],[Net]],3)</f>
        <v>176.76</v>
      </c>
    </row>
    <row r="7663" spans="1:7">
      <c r="A7663" s="258" t="s">
        <v>8552</v>
      </c>
      <c r="B7663" s="258" t="s">
        <v>9838</v>
      </c>
      <c r="C7663" s="258">
        <v>2020</v>
      </c>
      <c r="D7663" s="258" t="s">
        <v>864</v>
      </c>
      <c r="E7663" s="258">
        <v>5.21</v>
      </c>
      <c r="F7663" s="258" t="s">
        <v>3644</v>
      </c>
      <c r="G7663" s="259">
        <f>ROUND(Table3[[#This Row],[Net]],3)</f>
        <v>5.21</v>
      </c>
    </row>
    <row r="7664" spans="1:7">
      <c r="A7664" s="258" t="s">
        <v>8553</v>
      </c>
      <c r="B7664" s="258" t="s">
        <v>9838</v>
      </c>
      <c r="C7664" s="258">
        <v>2020</v>
      </c>
      <c r="D7664" s="258" t="s">
        <v>864</v>
      </c>
      <c r="E7664" s="258">
        <v>112.16000000000001</v>
      </c>
      <c r="F7664" s="258" t="s">
        <v>3644</v>
      </c>
      <c r="G7664" s="259">
        <f>ROUND(Table3[[#This Row],[Net]],3)</f>
        <v>112.16</v>
      </c>
    </row>
    <row r="7665" spans="1:7">
      <c r="A7665" s="258" t="s">
        <v>8554</v>
      </c>
      <c r="B7665" s="258" t="s">
        <v>9838</v>
      </c>
      <c r="C7665" s="258">
        <v>2020</v>
      </c>
      <c r="D7665" s="258" t="s">
        <v>864</v>
      </c>
      <c r="E7665" s="258">
        <v>53.27000000000001</v>
      </c>
      <c r="F7665" s="258" t="s">
        <v>3644</v>
      </c>
      <c r="G7665" s="259">
        <f>ROUND(Table3[[#This Row],[Net]],3)</f>
        <v>53.27</v>
      </c>
    </row>
    <row r="7666" spans="1:7">
      <c r="A7666" s="258" t="s">
        <v>8555</v>
      </c>
      <c r="B7666" s="258" t="s">
        <v>9838</v>
      </c>
      <c r="C7666" s="258">
        <v>2020</v>
      </c>
      <c r="D7666" s="258" t="s">
        <v>864</v>
      </c>
      <c r="E7666" s="258">
        <v>-8.8817841970012523E-14</v>
      </c>
      <c r="F7666" s="258" t="s">
        <v>3644</v>
      </c>
      <c r="G7666" s="259">
        <f>ROUND(Table3[[#This Row],[Net]],3)</f>
        <v>0</v>
      </c>
    </row>
    <row r="7667" spans="1:7">
      <c r="A7667" s="258" t="s">
        <v>8556</v>
      </c>
      <c r="B7667" s="258" t="s">
        <v>9838</v>
      </c>
      <c r="C7667" s="258">
        <v>2020</v>
      </c>
      <c r="D7667" s="258" t="s">
        <v>864</v>
      </c>
      <c r="E7667" s="258">
        <v>213.12999999999997</v>
      </c>
      <c r="F7667" s="258" t="s">
        <v>3644</v>
      </c>
      <c r="G7667" s="259">
        <f>ROUND(Table3[[#This Row],[Net]],3)</f>
        <v>213.13</v>
      </c>
    </row>
    <row r="7668" spans="1:7">
      <c r="A7668" s="258" t="s">
        <v>8557</v>
      </c>
      <c r="B7668" s="258" t="s">
        <v>9838</v>
      </c>
      <c r="C7668" s="258">
        <v>2020</v>
      </c>
      <c r="D7668" s="258" t="s">
        <v>864</v>
      </c>
      <c r="E7668" s="258">
        <v>77.290000000000006</v>
      </c>
      <c r="F7668" s="258" t="s">
        <v>3644</v>
      </c>
      <c r="G7668" s="259">
        <f>ROUND(Table3[[#This Row],[Net]],3)</f>
        <v>77.290000000000006</v>
      </c>
    </row>
    <row r="7669" spans="1:7">
      <c r="A7669" s="258" t="s">
        <v>8558</v>
      </c>
      <c r="B7669" s="258" t="s">
        <v>9838</v>
      </c>
      <c r="C7669" s="258">
        <v>2020</v>
      </c>
      <c r="D7669" s="258" t="s">
        <v>864</v>
      </c>
      <c r="E7669" s="258">
        <v>115.67999999999998</v>
      </c>
      <c r="F7669" s="258" t="s">
        <v>3644</v>
      </c>
      <c r="G7669" s="259">
        <f>ROUND(Table3[[#This Row],[Net]],3)</f>
        <v>115.68</v>
      </c>
    </row>
    <row r="7670" spans="1:7">
      <c r="A7670" s="258" t="s">
        <v>8559</v>
      </c>
      <c r="B7670" s="258" t="s">
        <v>9838</v>
      </c>
      <c r="C7670" s="258">
        <v>2020</v>
      </c>
      <c r="D7670" s="258" t="s">
        <v>864</v>
      </c>
      <c r="E7670" s="258">
        <v>107.67</v>
      </c>
      <c r="F7670" s="258" t="s">
        <v>3644</v>
      </c>
      <c r="G7670" s="259">
        <f>ROUND(Table3[[#This Row],[Net]],3)</f>
        <v>107.67</v>
      </c>
    </row>
    <row r="7671" spans="1:7">
      <c r="A7671" s="258" t="s">
        <v>8560</v>
      </c>
      <c r="B7671" s="258" t="s">
        <v>9838</v>
      </c>
      <c r="C7671" s="258">
        <v>2020</v>
      </c>
      <c r="D7671" s="258" t="s">
        <v>864</v>
      </c>
      <c r="E7671" s="258">
        <v>194.96</v>
      </c>
      <c r="F7671" s="258" t="s">
        <v>3644</v>
      </c>
      <c r="G7671" s="259">
        <f>ROUND(Table3[[#This Row],[Net]],3)</f>
        <v>194.96</v>
      </c>
    </row>
    <row r="7672" spans="1:7">
      <c r="A7672" s="258" t="s">
        <v>8561</v>
      </c>
      <c r="B7672" s="258" t="s">
        <v>9838</v>
      </c>
      <c r="C7672" s="258">
        <v>2020</v>
      </c>
      <c r="D7672" s="258" t="s">
        <v>864</v>
      </c>
      <c r="E7672" s="258">
        <v>164.98</v>
      </c>
      <c r="F7672" s="258" t="s">
        <v>3644</v>
      </c>
      <c r="G7672" s="259">
        <f>ROUND(Table3[[#This Row],[Net]],3)</f>
        <v>164.98</v>
      </c>
    </row>
    <row r="7673" spans="1:7">
      <c r="A7673" s="258" t="s">
        <v>8562</v>
      </c>
      <c r="B7673" s="258" t="s">
        <v>9838</v>
      </c>
      <c r="C7673" s="258">
        <v>2020</v>
      </c>
      <c r="D7673" s="258" t="s">
        <v>864</v>
      </c>
      <c r="E7673" s="258">
        <v>305.73999999999995</v>
      </c>
      <c r="F7673" s="258" t="s">
        <v>3644</v>
      </c>
      <c r="G7673" s="259">
        <f>ROUND(Table3[[#This Row],[Net]],3)</f>
        <v>305.74</v>
      </c>
    </row>
    <row r="7674" spans="1:7">
      <c r="A7674" s="258" t="s">
        <v>8563</v>
      </c>
      <c r="B7674" s="258" t="s">
        <v>9838</v>
      </c>
      <c r="C7674" s="258">
        <v>2020</v>
      </c>
      <c r="D7674" s="258" t="s">
        <v>864</v>
      </c>
      <c r="E7674" s="258">
        <v>177.83000000000004</v>
      </c>
      <c r="F7674" s="258" t="s">
        <v>3644</v>
      </c>
      <c r="G7674" s="259">
        <f>ROUND(Table3[[#This Row],[Net]],3)</f>
        <v>177.83</v>
      </c>
    </row>
    <row r="7675" spans="1:7">
      <c r="A7675" s="258" t="s">
        <v>8564</v>
      </c>
      <c r="B7675" s="258" t="s">
        <v>9838</v>
      </c>
      <c r="C7675" s="258">
        <v>2020</v>
      </c>
      <c r="D7675" s="258" t="s">
        <v>864</v>
      </c>
      <c r="E7675" s="258">
        <v>328</v>
      </c>
      <c r="F7675" s="258" t="s">
        <v>3644</v>
      </c>
      <c r="G7675" s="259">
        <f>ROUND(Table3[[#This Row],[Net]],3)</f>
        <v>328</v>
      </c>
    </row>
    <row r="7676" spans="1:7">
      <c r="A7676" s="258" t="s">
        <v>8565</v>
      </c>
      <c r="B7676" s="258" t="s">
        <v>9838</v>
      </c>
      <c r="C7676" s="258">
        <v>2020</v>
      </c>
      <c r="D7676" s="258" t="s">
        <v>864</v>
      </c>
      <c r="E7676" s="258">
        <v>207.73999999999998</v>
      </c>
      <c r="F7676" s="258" t="s">
        <v>3644</v>
      </c>
      <c r="G7676" s="259">
        <f>ROUND(Table3[[#This Row],[Net]],3)</f>
        <v>207.74</v>
      </c>
    </row>
    <row r="7677" spans="1:7">
      <c r="A7677" s="258" t="s">
        <v>8566</v>
      </c>
      <c r="B7677" s="258" t="s">
        <v>9838</v>
      </c>
      <c r="C7677" s="258">
        <v>2020</v>
      </c>
      <c r="D7677" s="258" t="s">
        <v>864</v>
      </c>
      <c r="E7677" s="258">
        <v>199.98000000000002</v>
      </c>
      <c r="F7677" s="258" t="s">
        <v>3644</v>
      </c>
      <c r="G7677" s="259">
        <f>ROUND(Table3[[#This Row],[Net]],3)</f>
        <v>199.98</v>
      </c>
    </row>
    <row r="7678" spans="1:7">
      <c r="A7678" s="258" t="s">
        <v>8567</v>
      </c>
      <c r="B7678" s="258" t="s">
        <v>9838</v>
      </c>
      <c r="C7678" s="258">
        <v>2020</v>
      </c>
      <c r="D7678" s="258" t="s">
        <v>864</v>
      </c>
      <c r="E7678" s="258">
        <v>168.39999999999998</v>
      </c>
      <c r="F7678" s="258" t="s">
        <v>3644</v>
      </c>
      <c r="G7678" s="259">
        <f>ROUND(Table3[[#This Row],[Net]],3)</f>
        <v>168.4</v>
      </c>
    </row>
    <row r="7679" spans="1:7">
      <c r="A7679" s="258" t="s">
        <v>8568</v>
      </c>
      <c r="B7679" s="258" t="s">
        <v>9838</v>
      </c>
      <c r="C7679" s="258">
        <v>2020</v>
      </c>
      <c r="D7679" s="258" t="s">
        <v>864</v>
      </c>
      <c r="E7679" s="258">
        <v>183.37</v>
      </c>
      <c r="F7679" s="258" t="s">
        <v>3644</v>
      </c>
      <c r="G7679" s="259">
        <f>ROUND(Table3[[#This Row],[Net]],3)</f>
        <v>183.37</v>
      </c>
    </row>
    <row r="7680" spans="1:7">
      <c r="A7680" s="258" t="s">
        <v>8569</v>
      </c>
      <c r="B7680" s="258" t="s">
        <v>9838</v>
      </c>
      <c r="C7680" s="258">
        <v>2020</v>
      </c>
      <c r="D7680" s="258" t="s">
        <v>864</v>
      </c>
      <c r="E7680" s="258">
        <v>391.60999999999996</v>
      </c>
      <c r="F7680" s="258" t="s">
        <v>3644</v>
      </c>
      <c r="G7680" s="259">
        <f>ROUND(Table3[[#This Row],[Net]],3)</f>
        <v>391.61</v>
      </c>
    </row>
    <row r="7681" spans="1:7">
      <c r="A7681" s="258" t="s">
        <v>8570</v>
      </c>
      <c r="B7681" s="258" t="s">
        <v>9838</v>
      </c>
      <c r="C7681" s="258">
        <v>2020</v>
      </c>
      <c r="D7681" s="258" t="s">
        <v>864</v>
      </c>
      <c r="E7681" s="258">
        <v>151.70999999999998</v>
      </c>
      <c r="F7681" s="258" t="s">
        <v>3644</v>
      </c>
      <c r="G7681" s="259">
        <f>ROUND(Table3[[#This Row],[Net]],3)</f>
        <v>151.71</v>
      </c>
    </row>
    <row r="7682" spans="1:7">
      <c r="A7682" s="258" t="s">
        <v>8571</v>
      </c>
      <c r="B7682" s="258" t="s">
        <v>9838</v>
      </c>
      <c r="C7682" s="258">
        <v>2020</v>
      </c>
      <c r="D7682" s="258" t="s">
        <v>864</v>
      </c>
      <c r="E7682" s="258">
        <v>46.480000000000004</v>
      </c>
      <c r="F7682" s="258" t="s">
        <v>3644</v>
      </c>
      <c r="G7682" s="259">
        <f>ROUND(Table3[[#This Row],[Net]],3)</f>
        <v>46.48</v>
      </c>
    </row>
    <row r="7683" spans="1:7">
      <c r="A7683" s="258" t="s">
        <v>8572</v>
      </c>
      <c r="B7683" s="258" t="s">
        <v>9838</v>
      </c>
      <c r="C7683" s="258">
        <v>2020</v>
      </c>
      <c r="D7683" s="258" t="s">
        <v>864</v>
      </c>
      <c r="E7683" s="258">
        <v>174.10999999999999</v>
      </c>
      <c r="F7683" s="258" t="s">
        <v>3644</v>
      </c>
      <c r="G7683" s="259">
        <f>ROUND(Table3[[#This Row],[Net]],3)</f>
        <v>174.11</v>
      </c>
    </row>
    <row r="7684" spans="1:7">
      <c r="A7684" s="258" t="s">
        <v>8573</v>
      </c>
      <c r="B7684" s="258" t="s">
        <v>9838</v>
      </c>
      <c r="C7684" s="258">
        <v>2020</v>
      </c>
      <c r="D7684" s="258" t="s">
        <v>864</v>
      </c>
      <c r="E7684" s="258">
        <v>248.3</v>
      </c>
      <c r="F7684" s="258" t="s">
        <v>3644</v>
      </c>
      <c r="G7684" s="259">
        <f>ROUND(Table3[[#This Row],[Net]],3)</f>
        <v>248.3</v>
      </c>
    </row>
    <row r="7685" spans="1:7">
      <c r="A7685" s="258" t="s">
        <v>8574</v>
      </c>
      <c r="B7685" s="258" t="s">
        <v>9838</v>
      </c>
      <c r="C7685" s="258">
        <v>2020</v>
      </c>
      <c r="D7685" s="258" t="s">
        <v>864</v>
      </c>
      <c r="E7685" s="258">
        <v>126.81</v>
      </c>
      <c r="F7685" s="258" t="s">
        <v>3644</v>
      </c>
      <c r="G7685" s="259">
        <f>ROUND(Table3[[#This Row],[Net]],3)</f>
        <v>126.81</v>
      </c>
    </row>
    <row r="7686" spans="1:7">
      <c r="A7686" s="258" t="s">
        <v>8575</v>
      </c>
      <c r="B7686" s="258" t="s">
        <v>9838</v>
      </c>
      <c r="C7686" s="258">
        <v>2020</v>
      </c>
      <c r="D7686" s="258" t="s">
        <v>864</v>
      </c>
      <c r="E7686" s="258">
        <v>153.27000000000004</v>
      </c>
      <c r="F7686" s="258" t="s">
        <v>3644</v>
      </c>
      <c r="G7686" s="259">
        <f>ROUND(Table3[[#This Row],[Net]],3)</f>
        <v>153.27000000000001</v>
      </c>
    </row>
    <row r="7687" spans="1:7">
      <c r="A7687" s="258" t="s">
        <v>8576</v>
      </c>
      <c r="B7687" s="258" t="s">
        <v>9838</v>
      </c>
      <c r="C7687" s="258">
        <v>2020</v>
      </c>
      <c r="D7687" s="258" t="s">
        <v>864</v>
      </c>
      <c r="E7687" s="258">
        <v>20.400000000000002</v>
      </c>
      <c r="F7687" s="258" t="s">
        <v>3644</v>
      </c>
      <c r="G7687" s="259">
        <f>ROUND(Table3[[#This Row],[Net]],3)</f>
        <v>20.399999999999999</v>
      </c>
    </row>
    <row r="7688" spans="1:7">
      <c r="A7688" s="258" t="s">
        <v>8577</v>
      </c>
      <c r="B7688" s="258" t="s">
        <v>9838</v>
      </c>
      <c r="C7688" s="258">
        <v>2020</v>
      </c>
      <c r="D7688" s="258" t="s">
        <v>864</v>
      </c>
      <c r="E7688" s="258">
        <v>18.86</v>
      </c>
      <c r="F7688" s="258" t="s">
        <v>3644</v>
      </c>
      <c r="G7688" s="259">
        <f>ROUND(Table3[[#This Row],[Net]],3)</f>
        <v>18.86</v>
      </c>
    </row>
    <row r="7689" spans="1:7">
      <c r="A7689" s="258" t="s">
        <v>8578</v>
      </c>
      <c r="B7689" s="258" t="s">
        <v>9838</v>
      </c>
      <c r="C7689" s="258">
        <v>2020</v>
      </c>
      <c r="D7689" s="258" t="s">
        <v>864</v>
      </c>
      <c r="E7689" s="258">
        <v>4.9800000000000004</v>
      </c>
      <c r="F7689" s="258" t="s">
        <v>3644</v>
      </c>
      <c r="G7689" s="259">
        <f>ROUND(Table3[[#This Row],[Net]],3)</f>
        <v>4.9800000000000004</v>
      </c>
    </row>
    <row r="7690" spans="1:7">
      <c r="A7690" s="258" t="s">
        <v>8579</v>
      </c>
      <c r="B7690" s="258" t="s">
        <v>9838</v>
      </c>
      <c r="C7690" s="258">
        <v>2020</v>
      </c>
      <c r="D7690" s="258" t="s">
        <v>864</v>
      </c>
      <c r="E7690" s="258">
        <v>20.059999999999999</v>
      </c>
      <c r="F7690" s="258" t="s">
        <v>3644</v>
      </c>
      <c r="G7690" s="259">
        <f>ROUND(Table3[[#This Row],[Net]],3)</f>
        <v>20.059999999999999</v>
      </c>
    </row>
    <row r="7691" spans="1:7">
      <c r="A7691" s="258" t="s">
        <v>8580</v>
      </c>
      <c r="B7691" s="258" t="s">
        <v>9838</v>
      </c>
      <c r="C7691" s="258">
        <v>2020</v>
      </c>
      <c r="D7691" s="258" t="s">
        <v>864</v>
      </c>
      <c r="E7691" s="258">
        <v>24.599999999999998</v>
      </c>
      <c r="F7691" s="258" t="s">
        <v>3644</v>
      </c>
      <c r="G7691" s="259">
        <f>ROUND(Table3[[#This Row],[Net]],3)</f>
        <v>24.6</v>
      </c>
    </row>
    <row r="7692" spans="1:7">
      <c r="A7692" s="258" t="s">
        <v>8581</v>
      </c>
      <c r="B7692" s="258" t="s">
        <v>9838</v>
      </c>
      <c r="C7692" s="258">
        <v>2020</v>
      </c>
      <c r="D7692" s="258" t="s">
        <v>864</v>
      </c>
      <c r="E7692" s="258">
        <v>65.94</v>
      </c>
      <c r="F7692" s="258" t="s">
        <v>3644</v>
      </c>
      <c r="G7692" s="259">
        <f>ROUND(Table3[[#This Row],[Net]],3)</f>
        <v>65.94</v>
      </c>
    </row>
    <row r="7693" spans="1:7">
      <c r="A7693" s="258" t="s">
        <v>8582</v>
      </c>
      <c r="B7693" s="258" t="s">
        <v>9838</v>
      </c>
      <c r="C7693" s="258">
        <v>2020</v>
      </c>
      <c r="D7693" s="258" t="s">
        <v>864</v>
      </c>
      <c r="E7693" s="258">
        <v>12.530000000000001</v>
      </c>
      <c r="F7693" s="258" t="s">
        <v>3644</v>
      </c>
      <c r="G7693" s="259">
        <f>ROUND(Table3[[#This Row],[Net]],3)</f>
        <v>12.53</v>
      </c>
    </row>
    <row r="7694" spans="1:7">
      <c r="A7694" s="258" t="s">
        <v>8583</v>
      </c>
      <c r="B7694" s="258" t="s">
        <v>9838</v>
      </c>
      <c r="C7694" s="258">
        <v>2020</v>
      </c>
      <c r="D7694" s="258" t="s">
        <v>864</v>
      </c>
      <c r="E7694" s="258">
        <v>25.9</v>
      </c>
      <c r="F7694" s="258" t="s">
        <v>3644</v>
      </c>
      <c r="G7694" s="259">
        <f>ROUND(Table3[[#This Row],[Net]],3)</f>
        <v>25.9</v>
      </c>
    </row>
    <row r="7695" spans="1:7">
      <c r="A7695" s="258" t="s">
        <v>8584</v>
      </c>
      <c r="B7695" s="258" t="s">
        <v>9838</v>
      </c>
      <c r="C7695" s="258">
        <v>2020</v>
      </c>
      <c r="D7695" s="258" t="s">
        <v>864</v>
      </c>
      <c r="E7695" s="258">
        <v>181.18000000000004</v>
      </c>
      <c r="F7695" s="258" t="s">
        <v>3644</v>
      </c>
      <c r="G7695" s="259">
        <f>ROUND(Table3[[#This Row],[Net]],3)</f>
        <v>181.18</v>
      </c>
    </row>
    <row r="7696" spans="1:7">
      <c r="A7696" s="258" t="s">
        <v>8585</v>
      </c>
      <c r="B7696" s="258" t="s">
        <v>9838</v>
      </c>
      <c r="C7696" s="258">
        <v>2020</v>
      </c>
      <c r="D7696" s="258" t="s">
        <v>864</v>
      </c>
      <c r="E7696" s="258">
        <v>159.77000000000001</v>
      </c>
      <c r="F7696" s="258" t="s">
        <v>3644</v>
      </c>
      <c r="G7696" s="259">
        <f>ROUND(Table3[[#This Row],[Net]],3)</f>
        <v>159.77000000000001</v>
      </c>
    </row>
    <row r="7697" spans="1:7">
      <c r="A7697" s="258" t="s">
        <v>8586</v>
      </c>
      <c r="B7697" s="258" t="s">
        <v>9838</v>
      </c>
      <c r="C7697" s="258">
        <v>2020</v>
      </c>
      <c r="D7697" s="258" t="s">
        <v>864</v>
      </c>
      <c r="E7697" s="258">
        <v>207.02000000000004</v>
      </c>
      <c r="F7697" s="258" t="s">
        <v>3644</v>
      </c>
      <c r="G7697" s="259">
        <f>ROUND(Table3[[#This Row],[Net]],3)</f>
        <v>207.02</v>
      </c>
    </row>
    <row r="7698" spans="1:7">
      <c r="A7698" s="258" t="s">
        <v>8587</v>
      </c>
      <c r="B7698" s="258" t="s">
        <v>9838</v>
      </c>
      <c r="C7698" s="258">
        <v>2020</v>
      </c>
      <c r="D7698" s="258" t="s">
        <v>864</v>
      </c>
      <c r="E7698" s="258">
        <v>18.95</v>
      </c>
      <c r="F7698" s="258" t="s">
        <v>3644</v>
      </c>
      <c r="G7698" s="259">
        <f>ROUND(Table3[[#This Row],[Net]],3)</f>
        <v>18.95</v>
      </c>
    </row>
    <row r="7699" spans="1:7">
      <c r="A7699" s="258" t="s">
        <v>8588</v>
      </c>
      <c r="B7699" s="258" t="s">
        <v>9838</v>
      </c>
      <c r="C7699" s="258">
        <v>2020</v>
      </c>
      <c r="D7699" s="258" t="s">
        <v>864</v>
      </c>
      <c r="E7699" s="258">
        <v>9.89</v>
      </c>
      <c r="F7699" s="258" t="s">
        <v>3644</v>
      </c>
      <c r="G7699" s="259">
        <f>ROUND(Table3[[#This Row],[Net]],3)</f>
        <v>9.89</v>
      </c>
    </row>
    <row r="7700" spans="1:7">
      <c r="A7700" s="258" t="s">
        <v>8589</v>
      </c>
      <c r="B7700" s="258" t="s">
        <v>9838</v>
      </c>
      <c r="C7700" s="258">
        <v>2020</v>
      </c>
      <c r="D7700" s="258" t="s">
        <v>864</v>
      </c>
      <c r="E7700" s="258">
        <v>14.94</v>
      </c>
      <c r="F7700" s="258" t="s">
        <v>3644</v>
      </c>
      <c r="G7700" s="259">
        <f>ROUND(Table3[[#This Row],[Net]],3)</f>
        <v>14.94</v>
      </c>
    </row>
    <row r="7701" spans="1:7">
      <c r="A7701" s="258" t="s">
        <v>8590</v>
      </c>
      <c r="B7701" s="258" t="s">
        <v>9838</v>
      </c>
      <c r="C7701" s="258">
        <v>2020</v>
      </c>
      <c r="D7701" s="258" t="s">
        <v>864</v>
      </c>
      <c r="E7701" s="258">
        <v>36.08</v>
      </c>
      <c r="F7701" s="258" t="s">
        <v>3644</v>
      </c>
      <c r="G7701" s="259">
        <f>ROUND(Table3[[#This Row],[Net]],3)</f>
        <v>36.08</v>
      </c>
    </row>
    <row r="7702" spans="1:7">
      <c r="A7702" s="258" t="s">
        <v>8591</v>
      </c>
      <c r="B7702" s="258" t="s">
        <v>9838</v>
      </c>
      <c r="C7702" s="258">
        <v>2020</v>
      </c>
      <c r="D7702" s="258" t="s">
        <v>864</v>
      </c>
      <c r="E7702" s="258">
        <v>207.64000000000001</v>
      </c>
      <c r="F7702" s="258" t="s">
        <v>3644</v>
      </c>
      <c r="G7702" s="259">
        <f>ROUND(Table3[[#This Row],[Net]],3)</f>
        <v>207.64</v>
      </c>
    </row>
    <row r="7703" spans="1:7">
      <c r="A7703" s="258" t="s">
        <v>8592</v>
      </c>
      <c r="B7703" s="258" t="s">
        <v>9838</v>
      </c>
      <c r="C7703" s="258">
        <v>2020</v>
      </c>
      <c r="D7703" s="258" t="s">
        <v>864</v>
      </c>
      <c r="E7703" s="258">
        <v>24.750000000000004</v>
      </c>
      <c r="F7703" s="258" t="s">
        <v>3644</v>
      </c>
      <c r="G7703" s="259">
        <f>ROUND(Table3[[#This Row],[Net]],3)</f>
        <v>24.75</v>
      </c>
    </row>
    <row r="7704" spans="1:7">
      <c r="A7704" s="258" t="s">
        <v>8593</v>
      </c>
      <c r="B7704" s="258" t="s">
        <v>9838</v>
      </c>
      <c r="C7704" s="258">
        <v>2020</v>
      </c>
      <c r="D7704" s="258" t="s">
        <v>864</v>
      </c>
      <c r="E7704" s="258">
        <v>75.33</v>
      </c>
      <c r="F7704" s="258" t="s">
        <v>3644</v>
      </c>
      <c r="G7704" s="259">
        <f>ROUND(Table3[[#This Row],[Net]],3)</f>
        <v>75.33</v>
      </c>
    </row>
    <row r="7705" spans="1:7">
      <c r="A7705" s="258" t="s">
        <v>8594</v>
      </c>
      <c r="B7705" s="258" t="s">
        <v>9838</v>
      </c>
      <c r="C7705" s="258">
        <v>2020</v>
      </c>
      <c r="D7705" s="258" t="s">
        <v>864</v>
      </c>
      <c r="E7705" s="258">
        <v>175.42000000000002</v>
      </c>
      <c r="F7705" s="258" t="s">
        <v>3644</v>
      </c>
      <c r="G7705" s="259">
        <f>ROUND(Table3[[#This Row],[Net]],3)</f>
        <v>175.42</v>
      </c>
    </row>
    <row r="7706" spans="1:7">
      <c r="A7706" s="258" t="s">
        <v>8595</v>
      </c>
      <c r="B7706" s="258" t="s">
        <v>9838</v>
      </c>
      <c r="C7706" s="258">
        <v>2020</v>
      </c>
      <c r="D7706" s="258" t="s">
        <v>864</v>
      </c>
      <c r="E7706" s="258">
        <v>139.47</v>
      </c>
      <c r="F7706" s="258" t="s">
        <v>3644</v>
      </c>
      <c r="G7706" s="259">
        <f>ROUND(Table3[[#This Row],[Net]],3)</f>
        <v>139.47</v>
      </c>
    </row>
    <row r="7707" spans="1:7">
      <c r="A7707" s="258" t="s">
        <v>8596</v>
      </c>
      <c r="B7707" s="258" t="s">
        <v>9838</v>
      </c>
      <c r="C7707" s="258">
        <v>2020</v>
      </c>
      <c r="D7707" s="258" t="s">
        <v>864</v>
      </c>
      <c r="E7707" s="258">
        <v>174.77</v>
      </c>
      <c r="F7707" s="258" t="s">
        <v>3644</v>
      </c>
      <c r="G7707" s="259">
        <f>ROUND(Table3[[#This Row],[Net]],3)</f>
        <v>174.77</v>
      </c>
    </row>
    <row r="7708" spans="1:7">
      <c r="A7708" s="258" t="s">
        <v>8597</v>
      </c>
      <c r="B7708" s="258" t="s">
        <v>9838</v>
      </c>
      <c r="C7708" s="258">
        <v>2020</v>
      </c>
      <c r="D7708" s="258" t="s">
        <v>864</v>
      </c>
      <c r="E7708" s="258">
        <v>41.57</v>
      </c>
      <c r="F7708" s="258" t="s">
        <v>3644</v>
      </c>
      <c r="G7708" s="259">
        <f>ROUND(Table3[[#This Row],[Net]],3)</f>
        <v>41.57</v>
      </c>
    </row>
    <row r="7709" spans="1:7">
      <c r="A7709" s="258" t="s">
        <v>8598</v>
      </c>
      <c r="B7709" s="258" t="s">
        <v>9838</v>
      </c>
      <c r="C7709" s="258">
        <v>2020</v>
      </c>
      <c r="D7709" s="258" t="s">
        <v>864</v>
      </c>
      <c r="E7709" s="258">
        <v>144.64999999999998</v>
      </c>
      <c r="F7709" s="258" t="s">
        <v>3644</v>
      </c>
      <c r="G7709" s="259">
        <f>ROUND(Table3[[#This Row],[Net]],3)</f>
        <v>144.65</v>
      </c>
    </row>
    <row r="7710" spans="1:7">
      <c r="A7710" s="258" t="s">
        <v>8599</v>
      </c>
      <c r="B7710" s="258" t="s">
        <v>9838</v>
      </c>
      <c r="C7710" s="258">
        <v>2020</v>
      </c>
      <c r="D7710" s="258" t="s">
        <v>864</v>
      </c>
      <c r="E7710" s="258">
        <v>84.149999999999991</v>
      </c>
      <c r="F7710" s="258" t="s">
        <v>3644</v>
      </c>
      <c r="G7710" s="259">
        <f>ROUND(Table3[[#This Row],[Net]],3)</f>
        <v>84.15</v>
      </c>
    </row>
    <row r="7711" spans="1:7">
      <c r="A7711" s="258" t="s">
        <v>8600</v>
      </c>
      <c r="B7711" s="258" t="s">
        <v>9838</v>
      </c>
      <c r="C7711" s="258">
        <v>2020</v>
      </c>
      <c r="D7711" s="258" t="s">
        <v>864</v>
      </c>
      <c r="E7711" s="258">
        <v>45.19</v>
      </c>
      <c r="F7711" s="258" t="s">
        <v>3644</v>
      </c>
      <c r="G7711" s="259">
        <f>ROUND(Table3[[#This Row],[Net]],3)</f>
        <v>45.19</v>
      </c>
    </row>
    <row r="7712" spans="1:7">
      <c r="A7712" s="258" t="s">
        <v>8601</v>
      </c>
      <c r="B7712" s="258" t="s">
        <v>9838</v>
      </c>
      <c r="C7712" s="258">
        <v>2020</v>
      </c>
      <c r="D7712" s="258" t="s">
        <v>864</v>
      </c>
      <c r="E7712" s="258">
        <v>245.08</v>
      </c>
      <c r="F7712" s="258" t="s">
        <v>3644</v>
      </c>
      <c r="G7712" s="259">
        <f>ROUND(Table3[[#This Row],[Net]],3)</f>
        <v>245.08</v>
      </c>
    </row>
    <row r="7713" spans="1:7">
      <c r="A7713" s="258" t="s">
        <v>8602</v>
      </c>
      <c r="B7713" s="258" t="s">
        <v>9838</v>
      </c>
      <c r="C7713" s="258">
        <v>2020</v>
      </c>
      <c r="D7713" s="258" t="s">
        <v>864</v>
      </c>
      <c r="E7713" s="258">
        <v>285.16999999999996</v>
      </c>
      <c r="F7713" s="258" t="s">
        <v>3644</v>
      </c>
      <c r="G7713" s="259">
        <f>ROUND(Table3[[#This Row],[Net]],3)</f>
        <v>285.17</v>
      </c>
    </row>
    <row r="7714" spans="1:7">
      <c r="A7714" s="258" t="s">
        <v>8603</v>
      </c>
      <c r="B7714" s="258" t="s">
        <v>9838</v>
      </c>
      <c r="C7714" s="258">
        <v>2020</v>
      </c>
      <c r="D7714" s="258" t="s">
        <v>864</v>
      </c>
      <c r="E7714" s="258">
        <v>103.89999999999999</v>
      </c>
      <c r="F7714" s="258" t="s">
        <v>3644</v>
      </c>
      <c r="G7714" s="259">
        <f>ROUND(Table3[[#This Row],[Net]],3)</f>
        <v>103.9</v>
      </c>
    </row>
    <row r="7715" spans="1:7">
      <c r="A7715" s="258" t="s">
        <v>8604</v>
      </c>
      <c r="B7715" s="258" t="s">
        <v>9838</v>
      </c>
      <c r="C7715" s="258">
        <v>2020</v>
      </c>
      <c r="D7715" s="258" t="s">
        <v>864</v>
      </c>
      <c r="E7715" s="258">
        <v>31.96</v>
      </c>
      <c r="F7715" s="258" t="s">
        <v>3644</v>
      </c>
      <c r="G7715" s="259">
        <f>ROUND(Table3[[#This Row],[Net]],3)</f>
        <v>31.96</v>
      </c>
    </row>
    <row r="7716" spans="1:7">
      <c r="A7716" s="258" t="s">
        <v>8605</v>
      </c>
      <c r="B7716" s="258" t="s">
        <v>9838</v>
      </c>
      <c r="C7716" s="258">
        <v>2020</v>
      </c>
      <c r="D7716" s="258" t="s">
        <v>864</v>
      </c>
      <c r="E7716" s="258">
        <v>169.5</v>
      </c>
      <c r="F7716" s="258" t="s">
        <v>3644</v>
      </c>
      <c r="G7716" s="259">
        <f>ROUND(Table3[[#This Row],[Net]],3)</f>
        <v>169.5</v>
      </c>
    </row>
    <row r="7717" spans="1:7">
      <c r="A7717" s="258" t="s">
        <v>8606</v>
      </c>
      <c r="B7717" s="258" t="s">
        <v>9838</v>
      </c>
      <c r="C7717" s="258">
        <v>2020</v>
      </c>
      <c r="D7717" s="258" t="s">
        <v>864</v>
      </c>
      <c r="E7717" s="258">
        <v>168.99</v>
      </c>
      <c r="F7717" s="258" t="s">
        <v>3644</v>
      </c>
      <c r="G7717" s="259">
        <f>ROUND(Table3[[#This Row],[Net]],3)</f>
        <v>168.99</v>
      </c>
    </row>
    <row r="7718" spans="1:7">
      <c r="A7718" s="258" t="s">
        <v>8607</v>
      </c>
      <c r="B7718" s="258" t="s">
        <v>9838</v>
      </c>
      <c r="C7718" s="258">
        <v>2020</v>
      </c>
      <c r="D7718" s="258" t="s">
        <v>864</v>
      </c>
      <c r="E7718" s="258">
        <v>155.13999999999999</v>
      </c>
      <c r="F7718" s="258" t="s">
        <v>3644</v>
      </c>
      <c r="G7718" s="259">
        <f>ROUND(Table3[[#This Row],[Net]],3)</f>
        <v>155.13999999999999</v>
      </c>
    </row>
    <row r="7719" spans="1:7">
      <c r="A7719" s="258" t="s">
        <v>8608</v>
      </c>
      <c r="B7719" s="258" t="s">
        <v>9838</v>
      </c>
      <c r="C7719" s="258">
        <v>2020</v>
      </c>
      <c r="D7719" s="258" t="s">
        <v>864</v>
      </c>
      <c r="E7719" s="258">
        <v>228.86999999999998</v>
      </c>
      <c r="F7719" s="258" t="s">
        <v>3644</v>
      </c>
      <c r="G7719" s="259">
        <f>ROUND(Table3[[#This Row],[Net]],3)</f>
        <v>228.87</v>
      </c>
    </row>
    <row r="7720" spans="1:7">
      <c r="A7720" s="258" t="s">
        <v>8609</v>
      </c>
      <c r="B7720" s="258" t="s">
        <v>9838</v>
      </c>
      <c r="C7720" s="258">
        <v>2020</v>
      </c>
      <c r="D7720" s="258" t="s">
        <v>864</v>
      </c>
      <c r="E7720" s="258">
        <v>101.24</v>
      </c>
      <c r="F7720" s="258" t="s">
        <v>3644</v>
      </c>
      <c r="G7720" s="259">
        <f>ROUND(Table3[[#This Row],[Net]],3)</f>
        <v>101.24</v>
      </c>
    </row>
    <row r="7721" spans="1:7">
      <c r="A7721" s="258" t="s">
        <v>8610</v>
      </c>
      <c r="B7721" s="258" t="s">
        <v>9838</v>
      </c>
      <c r="C7721" s="258">
        <v>2020</v>
      </c>
      <c r="D7721" s="258" t="s">
        <v>864</v>
      </c>
      <c r="E7721" s="258">
        <v>231.81</v>
      </c>
      <c r="F7721" s="258" t="s">
        <v>3644</v>
      </c>
      <c r="G7721" s="259">
        <f>ROUND(Table3[[#This Row],[Net]],3)</f>
        <v>231.81</v>
      </c>
    </row>
    <row r="7722" spans="1:7">
      <c r="A7722" s="258" t="s">
        <v>8611</v>
      </c>
      <c r="B7722" s="258" t="s">
        <v>9838</v>
      </c>
      <c r="C7722" s="258">
        <v>2020</v>
      </c>
      <c r="D7722" s="258" t="s">
        <v>864</v>
      </c>
      <c r="E7722" s="258">
        <v>221.65</v>
      </c>
      <c r="F7722" s="258" t="s">
        <v>3644</v>
      </c>
      <c r="G7722" s="259">
        <f>ROUND(Table3[[#This Row],[Net]],3)</f>
        <v>221.65</v>
      </c>
    </row>
    <row r="7723" spans="1:7">
      <c r="A7723" s="258" t="s">
        <v>8612</v>
      </c>
      <c r="B7723" s="258" t="s">
        <v>9838</v>
      </c>
      <c r="C7723" s="258">
        <v>2020</v>
      </c>
      <c r="D7723" s="258" t="s">
        <v>864</v>
      </c>
      <c r="E7723" s="258">
        <v>198.59000000000003</v>
      </c>
      <c r="F7723" s="258" t="s">
        <v>3644</v>
      </c>
      <c r="G7723" s="259">
        <f>ROUND(Table3[[#This Row],[Net]],3)</f>
        <v>198.59</v>
      </c>
    </row>
    <row r="7724" spans="1:7">
      <c r="A7724" s="258" t="s">
        <v>8613</v>
      </c>
      <c r="B7724" s="258" t="s">
        <v>9838</v>
      </c>
      <c r="C7724" s="258">
        <v>2020</v>
      </c>
      <c r="D7724" s="258" t="s">
        <v>864</v>
      </c>
      <c r="E7724" s="258">
        <v>156.51</v>
      </c>
      <c r="F7724" s="258" t="s">
        <v>3644</v>
      </c>
      <c r="G7724" s="259">
        <f>ROUND(Table3[[#This Row],[Net]],3)</f>
        <v>156.51</v>
      </c>
    </row>
    <row r="7725" spans="1:7">
      <c r="A7725" s="258" t="s">
        <v>8614</v>
      </c>
      <c r="B7725" s="258" t="s">
        <v>9838</v>
      </c>
      <c r="C7725" s="258">
        <v>2020</v>
      </c>
      <c r="D7725" s="258" t="s">
        <v>864</v>
      </c>
      <c r="E7725" s="258">
        <v>250.32999999999998</v>
      </c>
      <c r="F7725" s="258" t="s">
        <v>3644</v>
      </c>
      <c r="G7725" s="259">
        <f>ROUND(Table3[[#This Row],[Net]],3)</f>
        <v>250.33</v>
      </c>
    </row>
    <row r="7726" spans="1:7">
      <c r="A7726" s="258" t="s">
        <v>8615</v>
      </c>
      <c r="B7726" s="258" t="s">
        <v>9838</v>
      </c>
      <c r="C7726" s="258">
        <v>2020</v>
      </c>
      <c r="D7726" s="258" t="s">
        <v>864</v>
      </c>
      <c r="E7726" s="258">
        <v>219.95999999999998</v>
      </c>
      <c r="F7726" s="258" t="s">
        <v>3644</v>
      </c>
      <c r="G7726" s="259">
        <f>ROUND(Table3[[#This Row],[Net]],3)</f>
        <v>219.96</v>
      </c>
    </row>
    <row r="7727" spans="1:7">
      <c r="A7727" s="258" t="s">
        <v>8616</v>
      </c>
      <c r="B7727" s="258" t="s">
        <v>9838</v>
      </c>
      <c r="C7727" s="258">
        <v>2020</v>
      </c>
      <c r="D7727" s="258" t="s">
        <v>864</v>
      </c>
      <c r="E7727" s="258">
        <v>166.92000000000002</v>
      </c>
      <c r="F7727" s="258" t="s">
        <v>3644</v>
      </c>
      <c r="G7727" s="259">
        <f>ROUND(Table3[[#This Row],[Net]],3)</f>
        <v>166.92</v>
      </c>
    </row>
    <row r="7728" spans="1:7">
      <c r="A7728" s="258" t="s">
        <v>8617</v>
      </c>
      <c r="B7728" s="258" t="s">
        <v>9838</v>
      </c>
      <c r="C7728" s="258">
        <v>2020</v>
      </c>
      <c r="D7728" s="258" t="s">
        <v>864</v>
      </c>
      <c r="E7728" s="258">
        <v>279.11000000000007</v>
      </c>
      <c r="F7728" s="258" t="s">
        <v>3644</v>
      </c>
      <c r="G7728" s="259">
        <f>ROUND(Table3[[#This Row],[Net]],3)</f>
        <v>279.11</v>
      </c>
    </row>
    <row r="7729" spans="1:7">
      <c r="A7729" s="258" t="s">
        <v>8618</v>
      </c>
      <c r="B7729" s="258" t="s">
        <v>9838</v>
      </c>
      <c r="C7729" s="258">
        <v>2020</v>
      </c>
      <c r="D7729" s="258" t="s">
        <v>864</v>
      </c>
      <c r="E7729" s="258">
        <v>219.32</v>
      </c>
      <c r="F7729" s="258" t="s">
        <v>3644</v>
      </c>
      <c r="G7729" s="259">
        <f>ROUND(Table3[[#This Row],[Net]],3)</f>
        <v>219.32</v>
      </c>
    </row>
    <row r="7730" spans="1:7">
      <c r="A7730" s="258" t="s">
        <v>8619</v>
      </c>
      <c r="B7730" s="258" t="s">
        <v>9838</v>
      </c>
      <c r="C7730" s="258">
        <v>2020</v>
      </c>
      <c r="D7730" s="258" t="s">
        <v>864</v>
      </c>
      <c r="E7730" s="258">
        <v>153.63</v>
      </c>
      <c r="F7730" s="258" t="s">
        <v>3644</v>
      </c>
      <c r="G7730" s="259">
        <f>ROUND(Table3[[#This Row],[Net]],3)</f>
        <v>153.63</v>
      </c>
    </row>
    <row r="7731" spans="1:7">
      <c r="A7731" s="258" t="s">
        <v>8620</v>
      </c>
      <c r="B7731" s="258" t="s">
        <v>9838</v>
      </c>
      <c r="C7731" s="258">
        <v>2020</v>
      </c>
      <c r="D7731" s="258" t="s">
        <v>864</v>
      </c>
      <c r="E7731" s="258">
        <v>310.56999999999994</v>
      </c>
      <c r="F7731" s="258" t="s">
        <v>3644</v>
      </c>
      <c r="G7731" s="259">
        <f>ROUND(Table3[[#This Row],[Net]],3)</f>
        <v>310.57</v>
      </c>
    </row>
    <row r="7732" spans="1:7">
      <c r="A7732" s="258" t="s">
        <v>8621</v>
      </c>
      <c r="B7732" s="258" t="s">
        <v>9838</v>
      </c>
      <c r="C7732" s="258">
        <v>2020</v>
      </c>
      <c r="D7732" s="258" t="s">
        <v>864</v>
      </c>
      <c r="E7732" s="258">
        <v>177.03</v>
      </c>
      <c r="F7732" s="258" t="s">
        <v>3644</v>
      </c>
      <c r="G7732" s="259">
        <f>ROUND(Table3[[#This Row],[Net]],3)</f>
        <v>177.03</v>
      </c>
    </row>
    <row r="7733" spans="1:7">
      <c r="A7733" s="258" t="s">
        <v>8622</v>
      </c>
      <c r="B7733" s="258" t="s">
        <v>9838</v>
      </c>
      <c r="C7733" s="258">
        <v>2020</v>
      </c>
      <c r="D7733" s="258" t="s">
        <v>864</v>
      </c>
      <c r="E7733" s="258">
        <v>157.61999999999998</v>
      </c>
      <c r="F7733" s="258" t="s">
        <v>3644</v>
      </c>
      <c r="G7733" s="259">
        <f>ROUND(Table3[[#This Row],[Net]],3)</f>
        <v>157.62</v>
      </c>
    </row>
    <row r="7734" spans="1:7">
      <c r="A7734" s="258" t="s">
        <v>8623</v>
      </c>
      <c r="B7734" s="258" t="s">
        <v>9838</v>
      </c>
      <c r="C7734" s="258">
        <v>2020</v>
      </c>
      <c r="D7734" s="258" t="s">
        <v>864</v>
      </c>
      <c r="E7734" s="258">
        <v>117.90999999999998</v>
      </c>
      <c r="F7734" s="258" t="s">
        <v>3644</v>
      </c>
      <c r="G7734" s="259">
        <f>ROUND(Table3[[#This Row],[Net]],3)</f>
        <v>117.91</v>
      </c>
    </row>
    <row r="7735" spans="1:7">
      <c r="A7735" s="258" t="s">
        <v>8624</v>
      </c>
      <c r="B7735" s="258" t="s">
        <v>9838</v>
      </c>
      <c r="C7735" s="258">
        <v>2020</v>
      </c>
      <c r="D7735" s="258" t="s">
        <v>864</v>
      </c>
      <c r="E7735" s="258">
        <v>256.47000000000003</v>
      </c>
      <c r="F7735" s="258" t="s">
        <v>3644</v>
      </c>
      <c r="G7735" s="259">
        <f>ROUND(Table3[[#This Row],[Net]],3)</f>
        <v>256.47000000000003</v>
      </c>
    </row>
    <row r="7736" spans="1:7">
      <c r="A7736" s="258" t="s">
        <v>8625</v>
      </c>
      <c r="B7736" s="258" t="s">
        <v>9838</v>
      </c>
      <c r="C7736" s="258">
        <v>2020</v>
      </c>
      <c r="D7736" s="258" t="s">
        <v>864</v>
      </c>
      <c r="E7736" s="258">
        <v>160.09</v>
      </c>
      <c r="F7736" s="258" t="s">
        <v>3644</v>
      </c>
      <c r="G7736" s="259">
        <f>ROUND(Table3[[#This Row],[Net]],3)</f>
        <v>160.09</v>
      </c>
    </row>
    <row r="7737" spans="1:7">
      <c r="A7737" s="258" t="s">
        <v>8626</v>
      </c>
      <c r="B7737" s="258" t="s">
        <v>9838</v>
      </c>
      <c r="C7737" s="258">
        <v>2020</v>
      </c>
      <c r="D7737" s="258" t="s">
        <v>864</v>
      </c>
      <c r="E7737" s="258">
        <v>182.78</v>
      </c>
      <c r="F7737" s="258" t="s">
        <v>3644</v>
      </c>
      <c r="G7737" s="259">
        <f>ROUND(Table3[[#This Row],[Net]],3)</f>
        <v>182.78</v>
      </c>
    </row>
    <row r="7738" spans="1:7">
      <c r="A7738" s="258" t="s">
        <v>8627</v>
      </c>
      <c r="B7738" s="258" t="s">
        <v>9838</v>
      </c>
      <c r="C7738" s="258">
        <v>2020</v>
      </c>
      <c r="D7738" s="258" t="s">
        <v>864</v>
      </c>
      <c r="E7738" s="258">
        <v>90.98</v>
      </c>
      <c r="F7738" s="258" t="s">
        <v>3644</v>
      </c>
      <c r="G7738" s="259">
        <f>ROUND(Table3[[#This Row],[Net]],3)</f>
        <v>90.98</v>
      </c>
    </row>
    <row r="7739" spans="1:7">
      <c r="A7739" s="258" t="s">
        <v>8628</v>
      </c>
      <c r="B7739" s="258" t="s">
        <v>9838</v>
      </c>
      <c r="C7739" s="258">
        <v>2020</v>
      </c>
      <c r="D7739" s="258" t="s">
        <v>864</v>
      </c>
      <c r="E7739" s="258">
        <v>136.76</v>
      </c>
      <c r="F7739" s="258" t="s">
        <v>3644</v>
      </c>
      <c r="G7739" s="259">
        <f>ROUND(Table3[[#This Row],[Net]],3)</f>
        <v>136.76</v>
      </c>
    </row>
    <row r="7740" spans="1:7">
      <c r="A7740" s="258" t="s">
        <v>8629</v>
      </c>
      <c r="B7740" s="258" t="s">
        <v>9838</v>
      </c>
      <c r="C7740" s="258">
        <v>2020</v>
      </c>
      <c r="D7740" s="258" t="s">
        <v>864</v>
      </c>
      <c r="E7740" s="258">
        <v>169.34</v>
      </c>
      <c r="F7740" s="258" t="s">
        <v>3644</v>
      </c>
      <c r="G7740" s="259">
        <f>ROUND(Table3[[#This Row],[Net]],3)</f>
        <v>169.34</v>
      </c>
    </row>
    <row r="7741" spans="1:7">
      <c r="A7741" s="258" t="s">
        <v>8630</v>
      </c>
      <c r="B7741" s="258" t="s">
        <v>9838</v>
      </c>
      <c r="C7741" s="258">
        <v>2020</v>
      </c>
      <c r="D7741" s="258" t="s">
        <v>864</v>
      </c>
      <c r="E7741" s="258">
        <v>94.829999999999984</v>
      </c>
      <c r="F7741" s="258" t="s">
        <v>3644</v>
      </c>
      <c r="G7741" s="259">
        <f>ROUND(Table3[[#This Row],[Net]],3)</f>
        <v>94.83</v>
      </c>
    </row>
    <row r="7742" spans="1:7">
      <c r="A7742" s="258" t="s">
        <v>8631</v>
      </c>
      <c r="B7742" s="258" t="s">
        <v>9838</v>
      </c>
      <c r="C7742" s="258">
        <v>2020</v>
      </c>
      <c r="D7742" s="258" t="s">
        <v>864</v>
      </c>
      <c r="E7742" s="258">
        <v>105.52</v>
      </c>
      <c r="F7742" s="258" t="s">
        <v>3644</v>
      </c>
      <c r="G7742" s="259">
        <f>ROUND(Table3[[#This Row],[Net]],3)</f>
        <v>105.52</v>
      </c>
    </row>
    <row r="7743" spans="1:7">
      <c r="A7743" s="258" t="s">
        <v>8632</v>
      </c>
      <c r="B7743" s="258" t="s">
        <v>9838</v>
      </c>
      <c r="C7743" s="258">
        <v>2020</v>
      </c>
      <c r="D7743" s="258" t="s">
        <v>864</v>
      </c>
      <c r="E7743" s="258">
        <v>199.81000000000003</v>
      </c>
      <c r="F7743" s="258" t="s">
        <v>3644</v>
      </c>
      <c r="G7743" s="259">
        <f>ROUND(Table3[[#This Row],[Net]],3)</f>
        <v>199.81</v>
      </c>
    </row>
    <row r="7744" spans="1:7">
      <c r="A7744" s="258" t="s">
        <v>8633</v>
      </c>
      <c r="B7744" s="258" t="s">
        <v>9838</v>
      </c>
      <c r="C7744" s="258">
        <v>2020</v>
      </c>
      <c r="D7744" s="258" t="s">
        <v>864</v>
      </c>
      <c r="E7744" s="258">
        <v>752.19</v>
      </c>
      <c r="F7744" s="258" t="s">
        <v>3644</v>
      </c>
      <c r="G7744" s="259">
        <f>ROUND(Table3[[#This Row],[Net]],3)</f>
        <v>752.19</v>
      </c>
    </row>
    <row r="7745" spans="1:7">
      <c r="A7745" s="258" t="s">
        <v>8634</v>
      </c>
      <c r="B7745" s="258" t="s">
        <v>9838</v>
      </c>
      <c r="C7745" s="258">
        <v>2020</v>
      </c>
      <c r="D7745" s="258" t="s">
        <v>864</v>
      </c>
      <c r="E7745" s="258">
        <v>567.48</v>
      </c>
      <c r="F7745" s="258" t="s">
        <v>3644</v>
      </c>
      <c r="G7745" s="259">
        <f>ROUND(Table3[[#This Row],[Net]],3)</f>
        <v>567.48</v>
      </c>
    </row>
    <row r="7746" spans="1:7">
      <c r="A7746" s="258" t="s">
        <v>8635</v>
      </c>
      <c r="B7746" s="258" t="s">
        <v>9838</v>
      </c>
      <c r="C7746" s="258">
        <v>2020</v>
      </c>
      <c r="D7746" s="258" t="s">
        <v>864</v>
      </c>
      <c r="E7746" s="258">
        <v>236.31000000000003</v>
      </c>
      <c r="F7746" s="258" t="s">
        <v>3644</v>
      </c>
      <c r="G7746" s="259">
        <f>ROUND(Table3[[#This Row],[Net]],3)</f>
        <v>236.31</v>
      </c>
    </row>
    <row r="7747" spans="1:7">
      <c r="A7747" s="258" t="s">
        <v>8636</v>
      </c>
      <c r="B7747" s="258" t="s">
        <v>9838</v>
      </c>
      <c r="C7747" s="258">
        <v>2020</v>
      </c>
      <c r="D7747" s="258" t="s">
        <v>864</v>
      </c>
      <c r="E7747" s="258">
        <v>143.80000000000001</v>
      </c>
      <c r="F7747" s="258" t="s">
        <v>3644</v>
      </c>
      <c r="G7747" s="259">
        <f>ROUND(Table3[[#This Row],[Net]],3)</f>
        <v>143.80000000000001</v>
      </c>
    </row>
    <row r="7748" spans="1:7">
      <c r="A7748" s="258" t="s">
        <v>8637</v>
      </c>
      <c r="B7748" s="258" t="s">
        <v>9838</v>
      </c>
      <c r="C7748" s="258">
        <v>2020</v>
      </c>
      <c r="D7748" s="258" t="s">
        <v>864</v>
      </c>
      <c r="E7748" s="258">
        <v>80.749999999999986</v>
      </c>
      <c r="F7748" s="258" t="s">
        <v>3644</v>
      </c>
      <c r="G7748" s="259">
        <f>ROUND(Table3[[#This Row],[Net]],3)</f>
        <v>80.75</v>
      </c>
    </row>
    <row r="7749" spans="1:7">
      <c r="A7749" s="258" t="s">
        <v>8638</v>
      </c>
      <c r="B7749" s="258" t="s">
        <v>9838</v>
      </c>
      <c r="C7749" s="258">
        <v>2020</v>
      </c>
      <c r="D7749" s="258" t="s">
        <v>864</v>
      </c>
      <c r="E7749" s="258">
        <v>70.499999999999986</v>
      </c>
      <c r="F7749" s="258" t="s">
        <v>3644</v>
      </c>
      <c r="G7749" s="259">
        <f>ROUND(Table3[[#This Row],[Net]],3)</f>
        <v>70.5</v>
      </c>
    </row>
    <row r="7750" spans="1:7">
      <c r="A7750" s="258" t="s">
        <v>8639</v>
      </c>
      <c r="B7750" s="258" t="s">
        <v>9838</v>
      </c>
      <c r="C7750" s="258">
        <v>2020</v>
      </c>
      <c r="D7750" s="258" t="s">
        <v>864</v>
      </c>
      <c r="E7750" s="258">
        <v>46.21</v>
      </c>
      <c r="F7750" s="258" t="s">
        <v>3644</v>
      </c>
      <c r="G7750" s="259">
        <f>ROUND(Table3[[#This Row],[Net]],3)</f>
        <v>46.21</v>
      </c>
    </row>
    <row r="7751" spans="1:7">
      <c r="A7751" s="258" t="s">
        <v>8640</v>
      </c>
      <c r="B7751" s="258" t="s">
        <v>9838</v>
      </c>
      <c r="C7751" s="258">
        <v>2020</v>
      </c>
      <c r="D7751" s="258" t="s">
        <v>864</v>
      </c>
      <c r="E7751" s="258">
        <v>81.97</v>
      </c>
      <c r="F7751" s="258" t="s">
        <v>3644</v>
      </c>
      <c r="G7751" s="259">
        <f>ROUND(Table3[[#This Row],[Net]],3)</f>
        <v>81.97</v>
      </c>
    </row>
    <row r="7752" spans="1:7">
      <c r="A7752" s="258" t="s">
        <v>8641</v>
      </c>
      <c r="B7752" s="258" t="s">
        <v>9838</v>
      </c>
      <c r="C7752" s="258">
        <v>2020</v>
      </c>
      <c r="D7752" s="258" t="s">
        <v>864</v>
      </c>
      <c r="E7752" s="258">
        <v>95.01</v>
      </c>
      <c r="F7752" s="258" t="s">
        <v>3644</v>
      </c>
      <c r="G7752" s="259">
        <f>ROUND(Table3[[#This Row],[Net]],3)</f>
        <v>95.01</v>
      </c>
    </row>
    <row r="7753" spans="1:7">
      <c r="A7753" s="258" t="s">
        <v>8642</v>
      </c>
      <c r="B7753" s="258" t="s">
        <v>9838</v>
      </c>
      <c r="C7753" s="258">
        <v>2020</v>
      </c>
      <c r="D7753" s="258" t="s">
        <v>864</v>
      </c>
      <c r="E7753" s="258">
        <v>41.169999999999995</v>
      </c>
      <c r="F7753" s="258" t="s">
        <v>3644</v>
      </c>
      <c r="G7753" s="259">
        <f>ROUND(Table3[[#This Row],[Net]],3)</f>
        <v>41.17</v>
      </c>
    </row>
    <row r="7754" spans="1:7">
      <c r="A7754" s="258" t="s">
        <v>8643</v>
      </c>
      <c r="B7754" s="258" t="s">
        <v>9838</v>
      </c>
      <c r="C7754" s="258">
        <v>2020</v>
      </c>
      <c r="D7754" s="258" t="s">
        <v>864</v>
      </c>
      <c r="E7754" s="258">
        <v>38.679999999999993</v>
      </c>
      <c r="F7754" s="258" t="s">
        <v>3644</v>
      </c>
      <c r="G7754" s="259">
        <f>ROUND(Table3[[#This Row],[Net]],3)</f>
        <v>38.68</v>
      </c>
    </row>
    <row r="7755" spans="1:7">
      <c r="A7755" s="258" t="s">
        <v>8644</v>
      </c>
      <c r="B7755" s="258" t="s">
        <v>9838</v>
      </c>
      <c r="C7755" s="258">
        <v>2020</v>
      </c>
      <c r="D7755" s="258" t="s">
        <v>864</v>
      </c>
      <c r="E7755" s="258">
        <v>193.33</v>
      </c>
      <c r="F7755" s="258" t="s">
        <v>3644</v>
      </c>
      <c r="G7755" s="259">
        <f>ROUND(Table3[[#This Row],[Net]],3)</f>
        <v>193.33</v>
      </c>
    </row>
    <row r="7756" spans="1:7">
      <c r="A7756" s="258" t="s">
        <v>8645</v>
      </c>
      <c r="B7756" s="258" t="s">
        <v>9838</v>
      </c>
      <c r="C7756" s="258">
        <v>2020</v>
      </c>
      <c r="D7756" s="258" t="s">
        <v>864</v>
      </c>
      <c r="E7756" s="258">
        <v>213</v>
      </c>
      <c r="F7756" s="258" t="s">
        <v>3644</v>
      </c>
      <c r="G7756" s="259">
        <f>ROUND(Table3[[#This Row],[Net]],3)</f>
        <v>213</v>
      </c>
    </row>
    <row r="7757" spans="1:7">
      <c r="A7757" s="258" t="s">
        <v>8646</v>
      </c>
      <c r="B7757" s="258" t="s">
        <v>9838</v>
      </c>
      <c r="C7757" s="258">
        <v>2020</v>
      </c>
      <c r="D7757" s="258" t="s">
        <v>864</v>
      </c>
      <c r="E7757" s="258">
        <v>55.710000000000008</v>
      </c>
      <c r="F7757" s="258" t="s">
        <v>3644</v>
      </c>
      <c r="G7757" s="259">
        <f>ROUND(Table3[[#This Row],[Net]],3)</f>
        <v>55.71</v>
      </c>
    </row>
    <row r="7758" spans="1:7">
      <c r="A7758" s="258" t="s">
        <v>8647</v>
      </c>
      <c r="B7758" s="258" t="s">
        <v>9838</v>
      </c>
      <c r="C7758" s="258">
        <v>2020</v>
      </c>
      <c r="D7758" s="258" t="s">
        <v>864</v>
      </c>
      <c r="E7758" s="258">
        <v>251.98</v>
      </c>
      <c r="F7758" s="258" t="s">
        <v>3644</v>
      </c>
      <c r="G7758" s="259">
        <f>ROUND(Table3[[#This Row],[Net]],3)</f>
        <v>251.98</v>
      </c>
    </row>
    <row r="7759" spans="1:7">
      <c r="A7759" s="258" t="s">
        <v>8648</v>
      </c>
      <c r="B7759" s="258" t="s">
        <v>9838</v>
      </c>
      <c r="C7759" s="258">
        <v>2020</v>
      </c>
      <c r="D7759" s="258" t="s">
        <v>864</v>
      </c>
      <c r="E7759" s="258">
        <v>91.649999999999991</v>
      </c>
      <c r="F7759" s="258" t="s">
        <v>3644</v>
      </c>
      <c r="G7759" s="259">
        <f>ROUND(Table3[[#This Row],[Net]],3)</f>
        <v>91.65</v>
      </c>
    </row>
    <row r="7760" spans="1:7">
      <c r="A7760" s="258" t="s">
        <v>8649</v>
      </c>
      <c r="B7760" s="258" t="s">
        <v>9838</v>
      </c>
      <c r="C7760" s="258">
        <v>2020</v>
      </c>
      <c r="D7760" s="258" t="s">
        <v>864</v>
      </c>
      <c r="E7760" s="258">
        <v>288.74999999999994</v>
      </c>
      <c r="F7760" s="258" t="s">
        <v>3644</v>
      </c>
      <c r="G7760" s="259">
        <f>ROUND(Table3[[#This Row],[Net]],3)</f>
        <v>288.75</v>
      </c>
    </row>
    <row r="7761" spans="1:7">
      <c r="A7761" s="258" t="s">
        <v>8650</v>
      </c>
      <c r="B7761" s="258" t="s">
        <v>9838</v>
      </c>
      <c r="C7761" s="258">
        <v>2020</v>
      </c>
      <c r="D7761" s="258" t="s">
        <v>864</v>
      </c>
      <c r="E7761" s="258">
        <v>231.04999999999998</v>
      </c>
      <c r="F7761" s="258" t="s">
        <v>3644</v>
      </c>
      <c r="G7761" s="259">
        <f>ROUND(Table3[[#This Row],[Net]],3)</f>
        <v>231.05</v>
      </c>
    </row>
    <row r="7762" spans="1:7">
      <c r="A7762" s="258" t="s">
        <v>8651</v>
      </c>
      <c r="B7762" s="258" t="s">
        <v>9838</v>
      </c>
      <c r="C7762" s="258">
        <v>2020</v>
      </c>
      <c r="D7762" s="258" t="s">
        <v>864</v>
      </c>
      <c r="E7762" s="258">
        <v>264.43</v>
      </c>
      <c r="F7762" s="258" t="s">
        <v>3644</v>
      </c>
      <c r="G7762" s="259">
        <f>ROUND(Table3[[#This Row],[Net]],3)</f>
        <v>264.43</v>
      </c>
    </row>
    <row r="7763" spans="1:7">
      <c r="A7763" s="258" t="s">
        <v>8652</v>
      </c>
      <c r="B7763" s="258" t="s">
        <v>9838</v>
      </c>
      <c r="C7763" s="258">
        <v>2020</v>
      </c>
      <c r="D7763" s="258" t="s">
        <v>864</v>
      </c>
      <c r="E7763" s="258">
        <v>80.84</v>
      </c>
      <c r="F7763" s="258" t="s">
        <v>3644</v>
      </c>
      <c r="G7763" s="259">
        <f>ROUND(Table3[[#This Row],[Net]],3)</f>
        <v>80.84</v>
      </c>
    </row>
    <row r="7764" spans="1:7">
      <c r="A7764" s="258" t="s">
        <v>8653</v>
      </c>
      <c r="B7764" s="258" t="s">
        <v>9838</v>
      </c>
      <c r="C7764" s="258">
        <v>2020</v>
      </c>
      <c r="D7764" s="258" t="s">
        <v>864</v>
      </c>
      <c r="E7764" s="258">
        <v>104.58</v>
      </c>
      <c r="F7764" s="258" t="s">
        <v>3644</v>
      </c>
      <c r="G7764" s="259">
        <f>ROUND(Table3[[#This Row],[Net]],3)</f>
        <v>104.58</v>
      </c>
    </row>
    <row r="7765" spans="1:7">
      <c r="A7765" s="258" t="s">
        <v>8654</v>
      </c>
      <c r="B7765" s="258" t="s">
        <v>9838</v>
      </c>
      <c r="C7765" s="258">
        <v>2020</v>
      </c>
      <c r="D7765" s="258" t="s">
        <v>864</v>
      </c>
      <c r="E7765" s="258">
        <v>96.51</v>
      </c>
      <c r="F7765" s="258" t="s">
        <v>3644</v>
      </c>
      <c r="G7765" s="259">
        <f>ROUND(Table3[[#This Row],[Net]],3)</f>
        <v>96.51</v>
      </c>
    </row>
    <row r="7766" spans="1:7">
      <c r="A7766" s="258" t="s">
        <v>8655</v>
      </c>
      <c r="B7766" s="258" t="s">
        <v>9838</v>
      </c>
      <c r="C7766" s="258">
        <v>2020</v>
      </c>
      <c r="D7766" s="258" t="s">
        <v>864</v>
      </c>
      <c r="E7766" s="258">
        <v>150.14000000000001</v>
      </c>
      <c r="F7766" s="258" t="s">
        <v>3644</v>
      </c>
      <c r="G7766" s="259">
        <f>ROUND(Table3[[#This Row],[Net]],3)</f>
        <v>150.13999999999999</v>
      </c>
    </row>
    <row r="7767" spans="1:7">
      <c r="A7767" s="258" t="s">
        <v>8656</v>
      </c>
      <c r="B7767" s="258" t="s">
        <v>9838</v>
      </c>
      <c r="C7767" s="258">
        <v>2020</v>
      </c>
      <c r="D7767" s="258" t="s">
        <v>864</v>
      </c>
      <c r="E7767" s="258">
        <v>133.97999999999999</v>
      </c>
      <c r="F7767" s="258" t="s">
        <v>3644</v>
      </c>
      <c r="G7767" s="259">
        <f>ROUND(Table3[[#This Row],[Net]],3)</f>
        <v>133.97999999999999</v>
      </c>
    </row>
    <row r="7768" spans="1:7">
      <c r="A7768" s="258" t="s">
        <v>8657</v>
      </c>
      <c r="B7768" s="258" t="s">
        <v>9838</v>
      </c>
      <c r="C7768" s="258">
        <v>2020</v>
      </c>
      <c r="D7768" s="258" t="s">
        <v>864</v>
      </c>
      <c r="E7768" s="258">
        <v>180.85000000000002</v>
      </c>
      <c r="F7768" s="258" t="s">
        <v>3644</v>
      </c>
      <c r="G7768" s="259">
        <f>ROUND(Table3[[#This Row],[Net]],3)</f>
        <v>180.85</v>
      </c>
    </row>
    <row r="7769" spans="1:7">
      <c r="A7769" s="258" t="s">
        <v>8658</v>
      </c>
      <c r="B7769" s="258" t="s">
        <v>9838</v>
      </c>
      <c r="C7769" s="258">
        <v>2020</v>
      </c>
      <c r="D7769" s="258" t="s">
        <v>864</v>
      </c>
      <c r="E7769" s="258">
        <v>106.21999999999998</v>
      </c>
      <c r="F7769" s="258" t="s">
        <v>3644</v>
      </c>
      <c r="G7769" s="259">
        <f>ROUND(Table3[[#This Row],[Net]],3)</f>
        <v>106.22</v>
      </c>
    </row>
    <row r="7770" spans="1:7">
      <c r="A7770" s="258" t="s">
        <v>8659</v>
      </c>
      <c r="B7770" s="258" t="s">
        <v>9838</v>
      </c>
      <c r="C7770" s="258">
        <v>2020</v>
      </c>
      <c r="D7770" s="258" t="s">
        <v>864</v>
      </c>
      <c r="E7770" s="258">
        <v>116.22999999999998</v>
      </c>
      <c r="F7770" s="258" t="s">
        <v>3644</v>
      </c>
      <c r="G7770" s="259">
        <f>ROUND(Table3[[#This Row],[Net]],3)</f>
        <v>116.23</v>
      </c>
    </row>
    <row r="7771" spans="1:7">
      <c r="A7771" s="258" t="s">
        <v>8660</v>
      </c>
      <c r="B7771" s="258" t="s">
        <v>9838</v>
      </c>
      <c r="C7771" s="258">
        <v>2020</v>
      </c>
      <c r="D7771" s="258" t="s">
        <v>864</v>
      </c>
      <c r="E7771" s="258">
        <v>120.06</v>
      </c>
      <c r="F7771" s="258" t="s">
        <v>3644</v>
      </c>
      <c r="G7771" s="259">
        <f>ROUND(Table3[[#This Row],[Net]],3)</f>
        <v>120.06</v>
      </c>
    </row>
    <row r="7772" spans="1:7">
      <c r="A7772" s="258" t="s">
        <v>8661</v>
      </c>
      <c r="B7772" s="258" t="s">
        <v>9838</v>
      </c>
      <c r="C7772" s="258">
        <v>2020</v>
      </c>
      <c r="D7772" s="258" t="s">
        <v>864</v>
      </c>
      <c r="E7772" s="258">
        <v>48.64</v>
      </c>
      <c r="F7772" s="258" t="s">
        <v>3644</v>
      </c>
      <c r="G7772" s="259">
        <f>ROUND(Table3[[#This Row],[Net]],3)</f>
        <v>48.64</v>
      </c>
    </row>
    <row r="7773" spans="1:7">
      <c r="A7773" s="258" t="s">
        <v>8662</v>
      </c>
      <c r="B7773" s="258" t="s">
        <v>9838</v>
      </c>
      <c r="C7773" s="258">
        <v>2020</v>
      </c>
      <c r="D7773" s="258" t="s">
        <v>864</v>
      </c>
      <c r="E7773" s="258">
        <v>154.66999999999999</v>
      </c>
      <c r="F7773" s="258" t="s">
        <v>3644</v>
      </c>
      <c r="G7773" s="259">
        <f>ROUND(Table3[[#This Row],[Net]],3)</f>
        <v>154.66999999999999</v>
      </c>
    </row>
    <row r="7774" spans="1:7">
      <c r="A7774" s="258" t="s">
        <v>8663</v>
      </c>
      <c r="B7774" s="258" t="s">
        <v>9838</v>
      </c>
      <c r="C7774" s="258">
        <v>2020</v>
      </c>
      <c r="D7774" s="258" t="s">
        <v>864</v>
      </c>
      <c r="E7774" s="258">
        <v>161.82</v>
      </c>
      <c r="F7774" s="258" t="s">
        <v>3644</v>
      </c>
      <c r="G7774" s="259">
        <f>ROUND(Table3[[#This Row],[Net]],3)</f>
        <v>161.82</v>
      </c>
    </row>
    <row r="7775" spans="1:7">
      <c r="A7775" s="258" t="s">
        <v>8664</v>
      </c>
      <c r="B7775" s="258" t="s">
        <v>9838</v>
      </c>
      <c r="C7775" s="258">
        <v>2020</v>
      </c>
      <c r="D7775" s="258" t="s">
        <v>864</v>
      </c>
      <c r="E7775" s="258">
        <v>34.58</v>
      </c>
      <c r="F7775" s="258" t="s">
        <v>3644</v>
      </c>
      <c r="G7775" s="259">
        <f>ROUND(Table3[[#This Row],[Net]],3)</f>
        <v>34.58</v>
      </c>
    </row>
    <row r="7776" spans="1:7">
      <c r="A7776" s="258" t="s">
        <v>8665</v>
      </c>
      <c r="B7776" s="258" t="s">
        <v>9838</v>
      </c>
      <c r="C7776" s="258">
        <v>2020</v>
      </c>
      <c r="D7776" s="258" t="s">
        <v>864</v>
      </c>
      <c r="E7776" s="258">
        <v>69.72999999999999</v>
      </c>
      <c r="F7776" s="258" t="s">
        <v>3644</v>
      </c>
      <c r="G7776" s="259">
        <f>ROUND(Table3[[#This Row],[Net]],3)</f>
        <v>69.73</v>
      </c>
    </row>
    <row r="7777" spans="1:7">
      <c r="A7777" s="258" t="s">
        <v>8666</v>
      </c>
      <c r="B7777" s="258" t="s">
        <v>9838</v>
      </c>
      <c r="C7777" s="258">
        <v>2020</v>
      </c>
      <c r="D7777" s="258" t="s">
        <v>864</v>
      </c>
      <c r="E7777" s="258">
        <v>69.429999999999993</v>
      </c>
      <c r="F7777" s="258" t="s">
        <v>3644</v>
      </c>
      <c r="G7777" s="259">
        <f>ROUND(Table3[[#This Row],[Net]],3)</f>
        <v>69.430000000000007</v>
      </c>
    </row>
    <row r="7778" spans="1:7">
      <c r="A7778" s="258" t="s">
        <v>8667</v>
      </c>
      <c r="B7778" s="258" t="s">
        <v>9838</v>
      </c>
      <c r="C7778" s="258">
        <v>2020</v>
      </c>
      <c r="D7778" s="258" t="s">
        <v>864</v>
      </c>
      <c r="E7778" s="258">
        <v>180.00000000000003</v>
      </c>
      <c r="F7778" s="258" t="s">
        <v>3644</v>
      </c>
      <c r="G7778" s="259">
        <f>ROUND(Table3[[#This Row],[Net]],3)</f>
        <v>180</v>
      </c>
    </row>
    <row r="7779" spans="1:7">
      <c r="A7779" s="258" t="s">
        <v>8668</v>
      </c>
      <c r="B7779" s="258" t="s">
        <v>9838</v>
      </c>
      <c r="C7779" s="258">
        <v>2020</v>
      </c>
      <c r="D7779" s="258" t="s">
        <v>864</v>
      </c>
      <c r="E7779" s="258">
        <v>33.54</v>
      </c>
      <c r="F7779" s="258" t="s">
        <v>3644</v>
      </c>
      <c r="G7779" s="259">
        <f>ROUND(Table3[[#This Row],[Net]],3)</f>
        <v>33.54</v>
      </c>
    </row>
    <row r="7780" spans="1:7">
      <c r="A7780" s="258" t="s">
        <v>8669</v>
      </c>
      <c r="B7780" s="258" t="s">
        <v>9838</v>
      </c>
      <c r="C7780" s="258">
        <v>2020</v>
      </c>
      <c r="D7780" s="258" t="s">
        <v>864</v>
      </c>
      <c r="E7780" s="258">
        <v>97.02</v>
      </c>
      <c r="F7780" s="258" t="s">
        <v>3644</v>
      </c>
      <c r="G7780" s="259">
        <f>ROUND(Table3[[#This Row],[Net]],3)</f>
        <v>97.02</v>
      </c>
    </row>
    <row r="7781" spans="1:7">
      <c r="A7781" s="258" t="s">
        <v>8670</v>
      </c>
      <c r="B7781" s="258" t="s">
        <v>9838</v>
      </c>
      <c r="C7781" s="258">
        <v>2020</v>
      </c>
      <c r="D7781" s="258" t="s">
        <v>864</v>
      </c>
      <c r="E7781" s="258">
        <v>170.47</v>
      </c>
      <c r="F7781" s="258" t="s">
        <v>3644</v>
      </c>
      <c r="G7781" s="259">
        <f>ROUND(Table3[[#This Row],[Net]],3)</f>
        <v>170.47</v>
      </c>
    </row>
    <row r="7782" spans="1:7">
      <c r="A7782" s="258" t="s">
        <v>8671</v>
      </c>
      <c r="B7782" s="258" t="s">
        <v>9838</v>
      </c>
      <c r="C7782" s="258">
        <v>2020</v>
      </c>
      <c r="D7782" s="258" t="s">
        <v>864</v>
      </c>
      <c r="E7782" s="258">
        <v>146.96000000000004</v>
      </c>
      <c r="F7782" s="258" t="s">
        <v>3644</v>
      </c>
      <c r="G7782" s="259">
        <f>ROUND(Table3[[#This Row],[Net]],3)</f>
        <v>146.96</v>
      </c>
    </row>
    <row r="7783" spans="1:7">
      <c r="A7783" s="258" t="s">
        <v>8672</v>
      </c>
      <c r="B7783" s="258" t="s">
        <v>9838</v>
      </c>
      <c r="C7783" s="258">
        <v>2020</v>
      </c>
      <c r="D7783" s="258" t="s">
        <v>864</v>
      </c>
      <c r="E7783" s="258">
        <v>140.74</v>
      </c>
      <c r="F7783" s="258" t="s">
        <v>3644</v>
      </c>
      <c r="G7783" s="259">
        <f>ROUND(Table3[[#This Row],[Net]],3)</f>
        <v>140.74</v>
      </c>
    </row>
    <row r="7784" spans="1:7">
      <c r="A7784" s="258" t="s">
        <v>8673</v>
      </c>
      <c r="B7784" s="258" t="s">
        <v>9838</v>
      </c>
      <c r="C7784" s="258">
        <v>2020</v>
      </c>
      <c r="D7784" s="258" t="s">
        <v>864</v>
      </c>
      <c r="E7784" s="258">
        <v>210.53</v>
      </c>
      <c r="F7784" s="258" t="s">
        <v>3644</v>
      </c>
      <c r="G7784" s="259">
        <f>ROUND(Table3[[#This Row],[Net]],3)</f>
        <v>210.53</v>
      </c>
    </row>
    <row r="7785" spans="1:7">
      <c r="A7785" s="258" t="s">
        <v>8674</v>
      </c>
      <c r="B7785" s="258" t="s">
        <v>9838</v>
      </c>
      <c r="C7785" s="258">
        <v>2020</v>
      </c>
      <c r="D7785" s="258" t="s">
        <v>864</v>
      </c>
      <c r="E7785" s="258">
        <v>126.98000000000002</v>
      </c>
      <c r="F7785" s="258" t="s">
        <v>3644</v>
      </c>
      <c r="G7785" s="259">
        <f>ROUND(Table3[[#This Row],[Net]],3)</f>
        <v>126.98</v>
      </c>
    </row>
    <row r="7786" spans="1:7">
      <c r="A7786" s="258" t="s">
        <v>8675</v>
      </c>
      <c r="B7786" s="258" t="s">
        <v>9838</v>
      </c>
      <c r="C7786" s="258">
        <v>2020</v>
      </c>
      <c r="D7786" s="258" t="s">
        <v>864</v>
      </c>
      <c r="E7786" s="258">
        <v>66.02000000000001</v>
      </c>
      <c r="F7786" s="258" t="s">
        <v>3644</v>
      </c>
      <c r="G7786" s="259">
        <f>ROUND(Table3[[#This Row],[Net]],3)</f>
        <v>66.02</v>
      </c>
    </row>
    <row r="7787" spans="1:7">
      <c r="A7787" s="258" t="s">
        <v>8676</v>
      </c>
      <c r="B7787" s="258" t="s">
        <v>9838</v>
      </c>
      <c r="C7787" s="258">
        <v>2020</v>
      </c>
      <c r="D7787" s="258" t="s">
        <v>864</v>
      </c>
      <c r="E7787" s="258">
        <v>38.690000000000012</v>
      </c>
      <c r="F7787" s="258" t="s">
        <v>3644</v>
      </c>
      <c r="G7787" s="259">
        <f>ROUND(Table3[[#This Row],[Net]],3)</f>
        <v>38.69</v>
      </c>
    </row>
    <row r="7788" spans="1:7">
      <c r="A7788" s="258" t="s">
        <v>8677</v>
      </c>
      <c r="B7788" s="258" t="s">
        <v>9838</v>
      </c>
      <c r="C7788" s="258">
        <v>2020</v>
      </c>
      <c r="D7788" s="258" t="s">
        <v>864</v>
      </c>
      <c r="E7788" s="258">
        <v>84.740000000000009</v>
      </c>
      <c r="F7788" s="258" t="s">
        <v>3644</v>
      </c>
      <c r="G7788" s="259">
        <f>ROUND(Table3[[#This Row],[Net]],3)</f>
        <v>84.74</v>
      </c>
    </row>
    <row r="7789" spans="1:7">
      <c r="A7789" s="258" t="s">
        <v>8678</v>
      </c>
      <c r="B7789" s="258" t="s">
        <v>9838</v>
      </c>
      <c r="C7789" s="258">
        <v>2020</v>
      </c>
      <c r="D7789" s="258" t="s">
        <v>864</v>
      </c>
      <c r="E7789" s="258">
        <v>197.26000000000002</v>
      </c>
      <c r="F7789" s="258" t="s">
        <v>3644</v>
      </c>
      <c r="G7789" s="259">
        <f>ROUND(Table3[[#This Row],[Net]],3)</f>
        <v>197.26</v>
      </c>
    </row>
    <row r="7790" spans="1:7">
      <c r="A7790" s="258" t="s">
        <v>8679</v>
      </c>
      <c r="B7790" s="258" t="s">
        <v>9838</v>
      </c>
      <c r="C7790" s="258">
        <v>2020</v>
      </c>
      <c r="D7790" s="258" t="s">
        <v>864</v>
      </c>
      <c r="E7790" s="258">
        <v>333.46</v>
      </c>
      <c r="F7790" s="258" t="s">
        <v>3644</v>
      </c>
      <c r="G7790" s="259">
        <f>ROUND(Table3[[#This Row],[Net]],3)</f>
        <v>333.46</v>
      </c>
    </row>
    <row r="7791" spans="1:7">
      <c r="A7791" s="258" t="s">
        <v>8680</v>
      </c>
      <c r="B7791" s="258" t="s">
        <v>9838</v>
      </c>
      <c r="C7791" s="258">
        <v>2020</v>
      </c>
      <c r="D7791" s="258" t="s">
        <v>864</v>
      </c>
      <c r="E7791" s="258">
        <v>149.54000000000002</v>
      </c>
      <c r="F7791" s="258" t="s">
        <v>3644</v>
      </c>
      <c r="G7791" s="259">
        <f>ROUND(Table3[[#This Row],[Net]],3)</f>
        <v>149.54</v>
      </c>
    </row>
    <row r="7792" spans="1:7">
      <c r="A7792" s="258" t="s">
        <v>8681</v>
      </c>
      <c r="B7792" s="258" t="s">
        <v>9838</v>
      </c>
      <c r="C7792" s="258">
        <v>2020</v>
      </c>
      <c r="D7792" s="258" t="s">
        <v>864</v>
      </c>
      <c r="E7792" s="258">
        <v>93.919999999999987</v>
      </c>
      <c r="F7792" s="258" t="s">
        <v>3644</v>
      </c>
      <c r="G7792" s="259">
        <f>ROUND(Table3[[#This Row],[Net]],3)</f>
        <v>93.92</v>
      </c>
    </row>
    <row r="7793" spans="1:7">
      <c r="A7793" s="258" t="s">
        <v>8682</v>
      </c>
      <c r="B7793" s="258" t="s">
        <v>9838</v>
      </c>
      <c r="C7793" s="258">
        <v>2020</v>
      </c>
      <c r="D7793" s="258" t="s">
        <v>864</v>
      </c>
      <c r="E7793" s="258">
        <v>106.89999999999999</v>
      </c>
      <c r="F7793" s="258" t="s">
        <v>3644</v>
      </c>
      <c r="G7793" s="259">
        <f>ROUND(Table3[[#This Row],[Net]],3)</f>
        <v>106.9</v>
      </c>
    </row>
    <row r="7794" spans="1:7">
      <c r="A7794" s="258" t="s">
        <v>8683</v>
      </c>
      <c r="B7794" s="258" t="s">
        <v>9838</v>
      </c>
      <c r="C7794" s="258">
        <v>2020</v>
      </c>
      <c r="D7794" s="258" t="s">
        <v>864</v>
      </c>
      <c r="E7794" s="258">
        <v>144.98999999999998</v>
      </c>
      <c r="F7794" s="258" t="s">
        <v>3644</v>
      </c>
      <c r="G7794" s="259">
        <f>ROUND(Table3[[#This Row],[Net]],3)</f>
        <v>144.99</v>
      </c>
    </row>
    <row r="7795" spans="1:7">
      <c r="A7795" s="258" t="s">
        <v>8684</v>
      </c>
      <c r="B7795" s="258" t="s">
        <v>9838</v>
      </c>
      <c r="C7795" s="258">
        <v>2020</v>
      </c>
      <c r="D7795" s="258" t="s">
        <v>864</v>
      </c>
      <c r="E7795" s="258">
        <v>168.98</v>
      </c>
      <c r="F7795" s="258" t="s">
        <v>3644</v>
      </c>
      <c r="G7795" s="259">
        <f>ROUND(Table3[[#This Row],[Net]],3)</f>
        <v>168.98</v>
      </c>
    </row>
    <row r="7796" spans="1:7">
      <c r="A7796" s="258" t="s">
        <v>8685</v>
      </c>
      <c r="B7796" s="258" t="s">
        <v>9838</v>
      </c>
      <c r="C7796" s="258">
        <v>2020</v>
      </c>
      <c r="D7796" s="258" t="s">
        <v>864</v>
      </c>
      <c r="E7796" s="258">
        <v>204.68999999999997</v>
      </c>
      <c r="F7796" s="258" t="s">
        <v>3644</v>
      </c>
      <c r="G7796" s="259">
        <f>ROUND(Table3[[#This Row],[Net]],3)</f>
        <v>204.69</v>
      </c>
    </row>
    <row r="7797" spans="1:7">
      <c r="A7797" s="258" t="s">
        <v>8686</v>
      </c>
      <c r="B7797" s="258" t="s">
        <v>9838</v>
      </c>
      <c r="C7797" s="258">
        <v>2020</v>
      </c>
      <c r="D7797" s="258" t="s">
        <v>864</v>
      </c>
      <c r="E7797" s="258">
        <v>144.26</v>
      </c>
      <c r="F7797" s="258" t="s">
        <v>3644</v>
      </c>
      <c r="G7797" s="259">
        <f>ROUND(Table3[[#This Row],[Net]],3)</f>
        <v>144.26</v>
      </c>
    </row>
    <row r="7798" spans="1:7">
      <c r="A7798" s="258" t="s">
        <v>8687</v>
      </c>
      <c r="B7798" s="258" t="s">
        <v>9838</v>
      </c>
      <c r="C7798" s="258">
        <v>2020</v>
      </c>
      <c r="D7798" s="258" t="s">
        <v>864</v>
      </c>
      <c r="E7798" s="258">
        <v>59.83</v>
      </c>
      <c r="F7798" s="258" t="s">
        <v>3644</v>
      </c>
      <c r="G7798" s="259">
        <f>ROUND(Table3[[#This Row],[Net]],3)</f>
        <v>59.83</v>
      </c>
    </row>
    <row r="7799" spans="1:7">
      <c r="A7799" s="258" t="s">
        <v>8688</v>
      </c>
      <c r="B7799" s="258" t="s">
        <v>9838</v>
      </c>
      <c r="C7799" s="258">
        <v>2020</v>
      </c>
      <c r="D7799" s="258" t="s">
        <v>864</v>
      </c>
      <c r="E7799" s="258">
        <v>224.1</v>
      </c>
      <c r="F7799" s="258" t="s">
        <v>3644</v>
      </c>
      <c r="G7799" s="259">
        <f>ROUND(Table3[[#This Row],[Net]],3)</f>
        <v>224.1</v>
      </c>
    </row>
    <row r="7800" spans="1:7">
      <c r="A7800" s="258" t="s">
        <v>8689</v>
      </c>
      <c r="B7800" s="258" t="s">
        <v>9838</v>
      </c>
      <c r="C7800" s="258">
        <v>2020</v>
      </c>
      <c r="D7800" s="258" t="s">
        <v>864</v>
      </c>
      <c r="E7800" s="258">
        <v>130.44999999999999</v>
      </c>
      <c r="F7800" s="258" t="s">
        <v>3644</v>
      </c>
      <c r="G7800" s="259">
        <f>ROUND(Table3[[#This Row],[Net]],3)</f>
        <v>130.44999999999999</v>
      </c>
    </row>
    <row r="7801" spans="1:7">
      <c r="A7801" s="258" t="s">
        <v>8690</v>
      </c>
      <c r="B7801" s="258" t="s">
        <v>9838</v>
      </c>
      <c r="C7801" s="258">
        <v>2020</v>
      </c>
      <c r="D7801" s="258" t="s">
        <v>864</v>
      </c>
      <c r="E7801" s="258">
        <v>254.73000000000002</v>
      </c>
      <c r="F7801" s="258" t="s">
        <v>3644</v>
      </c>
      <c r="G7801" s="259">
        <f>ROUND(Table3[[#This Row],[Net]],3)</f>
        <v>254.73</v>
      </c>
    </row>
    <row r="7802" spans="1:7">
      <c r="A7802" s="258" t="s">
        <v>8691</v>
      </c>
      <c r="B7802" s="258" t="s">
        <v>9838</v>
      </c>
      <c r="C7802" s="258">
        <v>2020</v>
      </c>
      <c r="D7802" s="258" t="s">
        <v>864</v>
      </c>
      <c r="E7802" s="258">
        <v>24.69</v>
      </c>
      <c r="F7802" s="258" t="s">
        <v>3644</v>
      </c>
      <c r="G7802" s="259">
        <f>ROUND(Table3[[#This Row],[Net]],3)</f>
        <v>24.69</v>
      </c>
    </row>
    <row r="7803" spans="1:7">
      <c r="A7803" s="258" t="s">
        <v>8692</v>
      </c>
      <c r="B7803" s="258" t="s">
        <v>9838</v>
      </c>
      <c r="C7803" s="258">
        <v>2020</v>
      </c>
      <c r="D7803" s="258" t="s">
        <v>864</v>
      </c>
      <c r="E7803" s="258">
        <v>396.82000000000005</v>
      </c>
      <c r="F7803" s="258" t="s">
        <v>3644</v>
      </c>
      <c r="G7803" s="259">
        <f>ROUND(Table3[[#This Row],[Net]],3)</f>
        <v>396.82</v>
      </c>
    </row>
    <row r="7804" spans="1:7">
      <c r="A7804" s="258" t="s">
        <v>8693</v>
      </c>
      <c r="B7804" s="258" t="s">
        <v>9838</v>
      </c>
      <c r="C7804" s="258">
        <v>2020</v>
      </c>
      <c r="D7804" s="258" t="s">
        <v>864</v>
      </c>
      <c r="E7804" s="258">
        <v>283.24000000000007</v>
      </c>
      <c r="F7804" s="258" t="s">
        <v>3644</v>
      </c>
      <c r="G7804" s="259">
        <f>ROUND(Table3[[#This Row],[Net]],3)</f>
        <v>283.24</v>
      </c>
    </row>
    <row r="7805" spans="1:7">
      <c r="A7805" s="258" t="s">
        <v>8694</v>
      </c>
      <c r="B7805" s="258" t="s">
        <v>9838</v>
      </c>
      <c r="C7805" s="258">
        <v>2020</v>
      </c>
      <c r="D7805" s="258" t="s">
        <v>864</v>
      </c>
      <c r="E7805" s="258">
        <v>360.07</v>
      </c>
      <c r="F7805" s="258" t="s">
        <v>3644</v>
      </c>
      <c r="G7805" s="259">
        <f>ROUND(Table3[[#This Row],[Net]],3)</f>
        <v>360.07</v>
      </c>
    </row>
    <row r="7806" spans="1:7">
      <c r="A7806" s="258" t="s">
        <v>8695</v>
      </c>
      <c r="B7806" s="258" t="s">
        <v>9838</v>
      </c>
      <c r="C7806" s="258">
        <v>2020</v>
      </c>
      <c r="D7806" s="258" t="s">
        <v>864</v>
      </c>
      <c r="E7806" s="258">
        <v>273.11</v>
      </c>
      <c r="F7806" s="258" t="s">
        <v>3644</v>
      </c>
      <c r="G7806" s="259">
        <f>ROUND(Table3[[#This Row],[Net]],3)</f>
        <v>273.11</v>
      </c>
    </row>
    <row r="7807" spans="1:7">
      <c r="A7807" s="258" t="s">
        <v>8696</v>
      </c>
      <c r="B7807" s="258" t="s">
        <v>9838</v>
      </c>
      <c r="C7807" s="258">
        <v>2020</v>
      </c>
      <c r="D7807" s="258" t="s">
        <v>864</v>
      </c>
      <c r="E7807" s="258">
        <v>60.71</v>
      </c>
      <c r="F7807" s="258" t="s">
        <v>3644</v>
      </c>
      <c r="G7807" s="259">
        <f>ROUND(Table3[[#This Row],[Net]],3)</f>
        <v>60.71</v>
      </c>
    </row>
    <row r="7808" spans="1:7">
      <c r="A7808" s="258" t="s">
        <v>8697</v>
      </c>
      <c r="B7808" s="258" t="s">
        <v>9838</v>
      </c>
      <c r="C7808" s="258">
        <v>2020</v>
      </c>
      <c r="D7808" s="258" t="s">
        <v>864</v>
      </c>
      <c r="E7808" s="258">
        <v>110.78999999999999</v>
      </c>
      <c r="F7808" s="258" t="s">
        <v>3644</v>
      </c>
      <c r="G7808" s="259">
        <f>ROUND(Table3[[#This Row],[Net]],3)</f>
        <v>110.79</v>
      </c>
    </row>
    <row r="7809" spans="1:7">
      <c r="A7809" s="258" t="s">
        <v>8698</v>
      </c>
      <c r="B7809" s="258" t="s">
        <v>9838</v>
      </c>
      <c r="C7809" s="258">
        <v>2020</v>
      </c>
      <c r="D7809" s="258" t="s">
        <v>864</v>
      </c>
      <c r="E7809" s="258">
        <v>107.52000000000001</v>
      </c>
      <c r="F7809" s="258" t="s">
        <v>3644</v>
      </c>
      <c r="G7809" s="259">
        <f>ROUND(Table3[[#This Row],[Net]],3)</f>
        <v>107.52</v>
      </c>
    </row>
    <row r="7810" spans="1:7">
      <c r="A7810" s="258" t="s">
        <v>8699</v>
      </c>
      <c r="B7810" s="258" t="s">
        <v>9838</v>
      </c>
      <c r="C7810" s="258">
        <v>2020</v>
      </c>
      <c r="D7810" s="258" t="s">
        <v>864</v>
      </c>
      <c r="E7810" s="258">
        <v>40.160000000000004</v>
      </c>
      <c r="F7810" s="258" t="s">
        <v>3644</v>
      </c>
      <c r="G7810" s="259">
        <f>ROUND(Table3[[#This Row],[Net]],3)</f>
        <v>40.159999999999997</v>
      </c>
    </row>
    <row r="7811" spans="1:7">
      <c r="A7811" s="258" t="s">
        <v>8700</v>
      </c>
      <c r="B7811" s="258" t="s">
        <v>9838</v>
      </c>
      <c r="C7811" s="258">
        <v>2020</v>
      </c>
      <c r="D7811" s="258" t="s">
        <v>864</v>
      </c>
      <c r="E7811" s="258">
        <v>190.44</v>
      </c>
      <c r="F7811" s="258" t="s">
        <v>3644</v>
      </c>
      <c r="G7811" s="259">
        <f>ROUND(Table3[[#This Row],[Net]],3)</f>
        <v>190.44</v>
      </c>
    </row>
    <row r="7812" spans="1:7">
      <c r="A7812" s="258" t="s">
        <v>8701</v>
      </c>
      <c r="B7812" s="258" t="s">
        <v>9838</v>
      </c>
      <c r="C7812" s="258">
        <v>2020</v>
      </c>
      <c r="D7812" s="258" t="s">
        <v>864</v>
      </c>
      <c r="E7812" s="258">
        <v>1.53</v>
      </c>
      <c r="F7812" s="258" t="s">
        <v>3644</v>
      </c>
      <c r="G7812" s="259">
        <f>ROUND(Table3[[#This Row],[Net]],3)</f>
        <v>1.53</v>
      </c>
    </row>
    <row r="7813" spans="1:7">
      <c r="A7813" s="258" t="s">
        <v>8702</v>
      </c>
      <c r="B7813" s="258" t="s">
        <v>9838</v>
      </c>
      <c r="C7813" s="258">
        <v>2020</v>
      </c>
      <c r="D7813" s="258" t="s">
        <v>864</v>
      </c>
      <c r="E7813" s="258">
        <v>183.13000000000002</v>
      </c>
      <c r="F7813" s="258" t="s">
        <v>3644</v>
      </c>
      <c r="G7813" s="259">
        <f>ROUND(Table3[[#This Row],[Net]],3)</f>
        <v>183.13</v>
      </c>
    </row>
    <row r="7814" spans="1:7">
      <c r="A7814" s="258" t="s">
        <v>8703</v>
      </c>
      <c r="B7814" s="258" t="s">
        <v>9838</v>
      </c>
      <c r="C7814" s="258">
        <v>2020</v>
      </c>
      <c r="D7814" s="258" t="s">
        <v>864</v>
      </c>
      <c r="E7814" s="258">
        <v>153.96</v>
      </c>
      <c r="F7814" s="258" t="s">
        <v>3644</v>
      </c>
      <c r="G7814" s="259">
        <f>ROUND(Table3[[#This Row],[Net]],3)</f>
        <v>153.96</v>
      </c>
    </row>
    <row r="7815" spans="1:7">
      <c r="A7815" s="258" t="s">
        <v>8704</v>
      </c>
      <c r="B7815" s="258" t="s">
        <v>9838</v>
      </c>
      <c r="C7815" s="258">
        <v>2020</v>
      </c>
      <c r="D7815" s="258" t="s">
        <v>864</v>
      </c>
      <c r="E7815" s="258">
        <v>167.70000000000002</v>
      </c>
      <c r="F7815" s="258" t="s">
        <v>3644</v>
      </c>
      <c r="G7815" s="259">
        <f>ROUND(Table3[[#This Row],[Net]],3)</f>
        <v>167.7</v>
      </c>
    </row>
    <row r="7816" spans="1:7">
      <c r="A7816" s="258" t="s">
        <v>8705</v>
      </c>
      <c r="B7816" s="258" t="s">
        <v>9838</v>
      </c>
      <c r="C7816" s="258">
        <v>2020</v>
      </c>
      <c r="D7816" s="258" t="s">
        <v>864</v>
      </c>
      <c r="E7816" s="258">
        <v>102.63999999999999</v>
      </c>
      <c r="F7816" s="258" t="s">
        <v>3644</v>
      </c>
      <c r="G7816" s="259">
        <f>ROUND(Table3[[#This Row],[Net]],3)</f>
        <v>102.64</v>
      </c>
    </row>
    <row r="7817" spans="1:7">
      <c r="A7817" s="258" t="s">
        <v>8706</v>
      </c>
      <c r="B7817" s="258" t="s">
        <v>9838</v>
      </c>
      <c r="C7817" s="258">
        <v>2020</v>
      </c>
      <c r="D7817" s="258" t="s">
        <v>864</v>
      </c>
      <c r="E7817" s="258">
        <v>125.45</v>
      </c>
      <c r="F7817" s="258" t="s">
        <v>3644</v>
      </c>
      <c r="G7817" s="259">
        <f>ROUND(Table3[[#This Row],[Net]],3)</f>
        <v>125.45</v>
      </c>
    </row>
    <row r="7818" spans="1:7">
      <c r="A7818" s="258" t="s">
        <v>8707</v>
      </c>
      <c r="B7818" s="258" t="s">
        <v>9838</v>
      </c>
      <c r="C7818" s="258">
        <v>2020</v>
      </c>
      <c r="D7818" s="258" t="s">
        <v>864</v>
      </c>
      <c r="E7818" s="258">
        <v>184.14</v>
      </c>
      <c r="F7818" s="258" t="s">
        <v>3644</v>
      </c>
      <c r="G7818" s="259">
        <f>ROUND(Table3[[#This Row],[Net]],3)</f>
        <v>184.14</v>
      </c>
    </row>
    <row r="7819" spans="1:7">
      <c r="A7819" s="258" t="s">
        <v>8708</v>
      </c>
      <c r="B7819" s="258" t="s">
        <v>9838</v>
      </c>
      <c r="C7819" s="258">
        <v>2020</v>
      </c>
      <c r="D7819" s="258" t="s">
        <v>864</v>
      </c>
      <c r="E7819" s="258">
        <v>140.77999999999997</v>
      </c>
      <c r="F7819" s="258" t="s">
        <v>3644</v>
      </c>
      <c r="G7819" s="259">
        <f>ROUND(Table3[[#This Row],[Net]],3)</f>
        <v>140.78</v>
      </c>
    </row>
    <row r="7820" spans="1:7">
      <c r="A7820" s="258" t="s">
        <v>8709</v>
      </c>
      <c r="B7820" s="258" t="s">
        <v>9838</v>
      </c>
      <c r="C7820" s="258">
        <v>2020</v>
      </c>
      <c r="D7820" s="258" t="s">
        <v>864</v>
      </c>
      <c r="E7820" s="258">
        <v>473.13</v>
      </c>
      <c r="F7820" s="258" t="s">
        <v>3644</v>
      </c>
      <c r="G7820" s="259">
        <f>ROUND(Table3[[#This Row],[Net]],3)</f>
        <v>473.13</v>
      </c>
    </row>
    <row r="7821" spans="1:7">
      <c r="A7821" s="258" t="s">
        <v>8710</v>
      </c>
      <c r="B7821" s="258" t="s">
        <v>9838</v>
      </c>
      <c r="C7821" s="258">
        <v>2020</v>
      </c>
      <c r="D7821" s="258" t="s">
        <v>864</v>
      </c>
      <c r="E7821" s="258">
        <v>79.27</v>
      </c>
      <c r="F7821" s="258" t="s">
        <v>3644</v>
      </c>
      <c r="G7821" s="259">
        <f>ROUND(Table3[[#This Row],[Net]],3)</f>
        <v>79.27</v>
      </c>
    </row>
    <row r="7822" spans="1:7">
      <c r="A7822" s="258" t="s">
        <v>8711</v>
      </c>
      <c r="B7822" s="258" t="s">
        <v>9838</v>
      </c>
      <c r="C7822" s="258">
        <v>2020</v>
      </c>
      <c r="D7822" s="258" t="s">
        <v>864</v>
      </c>
      <c r="E7822" s="258">
        <v>133.19</v>
      </c>
      <c r="F7822" s="258" t="s">
        <v>3644</v>
      </c>
      <c r="G7822" s="259">
        <f>ROUND(Table3[[#This Row],[Net]],3)</f>
        <v>133.19</v>
      </c>
    </row>
    <row r="7823" spans="1:7">
      <c r="A7823" s="258" t="s">
        <v>8712</v>
      </c>
      <c r="B7823" s="258" t="s">
        <v>9838</v>
      </c>
      <c r="C7823" s="258">
        <v>2020</v>
      </c>
      <c r="D7823" s="258" t="s">
        <v>864</v>
      </c>
      <c r="E7823" s="258">
        <v>83.68</v>
      </c>
      <c r="F7823" s="258" t="s">
        <v>3644</v>
      </c>
      <c r="G7823" s="259">
        <f>ROUND(Table3[[#This Row],[Net]],3)</f>
        <v>83.68</v>
      </c>
    </row>
    <row r="7824" spans="1:7">
      <c r="A7824" s="258" t="s">
        <v>8713</v>
      </c>
      <c r="B7824" s="258" t="s">
        <v>9838</v>
      </c>
      <c r="C7824" s="258">
        <v>2020</v>
      </c>
      <c r="D7824" s="258" t="s">
        <v>864</v>
      </c>
      <c r="E7824" s="258">
        <v>46.060000000000009</v>
      </c>
      <c r="F7824" s="258" t="s">
        <v>3644</v>
      </c>
      <c r="G7824" s="259">
        <f>ROUND(Table3[[#This Row],[Net]],3)</f>
        <v>46.06</v>
      </c>
    </row>
    <row r="7825" spans="1:7">
      <c r="A7825" s="258" t="s">
        <v>8714</v>
      </c>
      <c r="B7825" s="258" t="s">
        <v>9838</v>
      </c>
      <c r="C7825" s="258">
        <v>2020</v>
      </c>
      <c r="D7825" s="258" t="s">
        <v>864</v>
      </c>
      <c r="E7825" s="258">
        <v>171.89</v>
      </c>
      <c r="F7825" s="258" t="s">
        <v>3644</v>
      </c>
      <c r="G7825" s="259">
        <f>ROUND(Table3[[#This Row],[Net]],3)</f>
        <v>171.89</v>
      </c>
    </row>
    <row r="7826" spans="1:7">
      <c r="A7826" s="258" t="s">
        <v>8715</v>
      </c>
      <c r="B7826" s="258" t="s">
        <v>9838</v>
      </c>
      <c r="C7826" s="258">
        <v>2020</v>
      </c>
      <c r="D7826" s="258" t="s">
        <v>864</v>
      </c>
      <c r="E7826" s="258">
        <v>359.96000000000004</v>
      </c>
      <c r="F7826" s="258" t="s">
        <v>3644</v>
      </c>
      <c r="G7826" s="259">
        <f>ROUND(Table3[[#This Row],[Net]],3)</f>
        <v>359.96</v>
      </c>
    </row>
    <row r="7827" spans="1:7">
      <c r="A7827" s="258" t="s">
        <v>8716</v>
      </c>
      <c r="B7827" s="258" t="s">
        <v>9838</v>
      </c>
      <c r="C7827" s="258">
        <v>2020</v>
      </c>
      <c r="D7827" s="258" t="s">
        <v>864</v>
      </c>
      <c r="E7827" s="258">
        <v>78.109999999999985</v>
      </c>
      <c r="F7827" s="258" t="s">
        <v>3644</v>
      </c>
      <c r="G7827" s="259">
        <f>ROUND(Table3[[#This Row],[Net]],3)</f>
        <v>78.11</v>
      </c>
    </row>
    <row r="7828" spans="1:7">
      <c r="A7828" s="258" t="s">
        <v>8717</v>
      </c>
      <c r="B7828" s="258" t="s">
        <v>9838</v>
      </c>
      <c r="C7828" s="258">
        <v>2020</v>
      </c>
      <c r="D7828" s="258" t="s">
        <v>864</v>
      </c>
      <c r="E7828" s="258">
        <v>56</v>
      </c>
      <c r="F7828" s="258" t="s">
        <v>3644</v>
      </c>
      <c r="G7828" s="259">
        <f>ROUND(Table3[[#This Row],[Net]],3)</f>
        <v>56</v>
      </c>
    </row>
    <row r="7829" spans="1:7">
      <c r="A7829" s="258" t="s">
        <v>8718</v>
      </c>
      <c r="B7829" s="258" t="s">
        <v>9838</v>
      </c>
      <c r="C7829" s="258">
        <v>2020</v>
      </c>
      <c r="D7829" s="258" t="s">
        <v>864</v>
      </c>
      <c r="E7829" s="258">
        <v>170.69</v>
      </c>
      <c r="F7829" s="258" t="s">
        <v>3644</v>
      </c>
      <c r="G7829" s="259">
        <f>ROUND(Table3[[#This Row],[Net]],3)</f>
        <v>170.69</v>
      </c>
    </row>
    <row r="7830" spans="1:7">
      <c r="A7830" s="258" t="s">
        <v>8719</v>
      </c>
      <c r="B7830" s="258" t="s">
        <v>9838</v>
      </c>
      <c r="C7830" s="258">
        <v>2020</v>
      </c>
      <c r="D7830" s="258" t="s">
        <v>864</v>
      </c>
      <c r="E7830" s="258">
        <v>145.22000000000003</v>
      </c>
      <c r="F7830" s="258" t="s">
        <v>3644</v>
      </c>
      <c r="G7830" s="259">
        <f>ROUND(Table3[[#This Row],[Net]],3)</f>
        <v>145.22</v>
      </c>
    </row>
    <row r="7831" spans="1:7">
      <c r="A7831" s="258" t="s">
        <v>8720</v>
      </c>
      <c r="B7831" s="258" t="s">
        <v>9838</v>
      </c>
      <c r="C7831" s="258">
        <v>2020</v>
      </c>
      <c r="D7831" s="258" t="s">
        <v>864</v>
      </c>
      <c r="E7831" s="258">
        <v>363.39000000000004</v>
      </c>
      <c r="F7831" s="258" t="s">
        <v>3644</v>
      </c>
      <c r="G7831" s="259">
        <f>ROUND(Table3[[#This Row],[Net]],3)</f>
        <v>363.39</v>
      </c>
    </row>
    <row r="7832" spans="1:7">
      <c r="A7832" s="258" t="s">
        <v>8721</v>
      </c>
      <c r="B7832" s="258" t="s">
        <v>9838</v>
      </c>
      <c r="C7832" s="258">
        <v>2020</v>
      </c>
      <c r="D7832" s="258" t="s">
        <v>864</v>
      </c>
      <c r="E7832" s="258">
        <v>106.69999999999999</v>
      </c>
      <c r="F7832" s="258" t="s">
        <v>3644</v>
      </c>
      <c r="G7832" s="259">
        <f>ROUND(Table3[[#This Row],[Net]],3)</f>
        <v>106.7</v>
      </c>
    </row>
    <row r="7833" spans="1:7">
      <c r="A7833" s="258" t="s">
        <v>8722</v>
      </c>
      <c r="B7833" s="258" t="s">
        <v>9838</v>
      </c>
      <c r="C7833" s="258">
        <v>2020</v>
      </c>
      <c r="D7833" s="258" t="s">
        <v>864</v>
      </c>
      <c r="E7833" s="258">
        <v>137.41</v>
      </c>
      <c r="F7833" s="258" t="s">
        <v>3644</v>
      </c>
      <c r="G7833" s="259">
        <f>ROUND(Table3[[#This Row],[Net]],3)</f>
        <v>137.41</v>
      </c>
    </row>
    <row r="7834" spans="1:7">
      <c r="A7834" s="258" t="s">
        <v>8723</v>
      </c>
      <c r="B7834" s="258" t="s">
        <v>9838</v>
      </c>
      <c r="C7834" s="258">
        <v>2020</v>
      </c>
      <c r="D7834" s="258" t="s">
        <v>864</v>
      </c>
      <c r="E7834" s="258">
        <v>400.16999999999996</v>
      </c>
      <c r="F7834" s="258" t="s">
        <v>3644</v>
      </c>
      <c r="G7834" s="259">
        <f>ROUND(Table3[[#This Row],[Net]],3)</f>
        <v>400.17</v>
      </c>
    </row>
    <row r="7835" spans="1:7">
      <c r="A7835" s="258" t="s">
        <v>8724</v>
      </c>
      <c r="B7835" s="258" t="s">
        <v>9838</v>
      </c>
      <c r="C7835" s="258">
        <v>2020</v>
      </c>
      <c r="D7835" s="258" t="s">
        <v>864</v>
      </c>
      <c r="E7835" s="258">
        <v>153.98000000000002</v>
      </c>
      <c r="F7835" s="258" t="s">
        <v>3644</v>
      </c>
      <c r="G7835" s="259">
        <f>ROUND(Table3[[#This Row],[Net]],3)</f>
        <v>153.97999999999999</v>
      </c>
    </row>
    <row r="7836" spans="1:7">
      <c r="A7836" s="258" t="s">
        <v>8725</v>
      </c>
      <c r="B7836" s="258" t="s">
        <v>9838</v>
      </c>
      <c r="C7836" s="258">
        <v>2020</v>
      </c>
      <c r="D7836" s="258" t="s">
        <v>864</v>
      </c>
      <c r="E7836" s="258">
        <v>71.05</v>
      </c>
      <c r="F7836" s="258" t="s">
        <v>3644</v>
      </c>
      <c r="G7836" s="259">
        <f>ROUND(Table3[[#This Row],[Net]],3)</f>
        <v>71.05</v>
      </c>
    </row>
    <row r="7837" spans="1:7">
      <c r="A7837" s="258" t="s">
        <v>8726</v>
      </c>
      <c r="B7837" s="258" t="s">
        <v>9838</v>
      </c>
      <c r="C7837" s="258">
        <v>2020</v>
      </c>
      <c r="D7837" s="258" t="s">
        <v>864</v>
      </c>
      <c r="E7837" s="258">
        <v>119.6</v>
      </c>
      <c r="F7837" s="258" t="s">
        <v>3644</v>
      </c>
      <c r="G7837" s="259">
        <f>ROUND(Table3[[#This Row],[Net]],3)</f>
        <v>119.6</v>
      </c>
    </row>
    <row r="7838" spans="1:7">
      <c r="A7838" s="258" t="s">
        <v>8727</v>
      </c>
      <c r="B7838" s="258" t="s">
        <v>9838</v>
      </c>
      <c r="C7838" s="258">
        <v>2020</v>
      </c>
      <c r="D7838" s="258" t="s">
        <v>864</v>
      </c>
      <c r="E7838" s="258">
        <v>137.16999999999999</v>
      </c>
      <c r="F7838" s="258" t="s">
        <v>3644</v>
      </c>
      <c r="G7838" s="259">
        <f>ROUND(Table3[[#This Row],[Net]],3)</f>
        <v>137.16999999999999</v>
      </c>
    </row>
    <row r="7839" spans="1:7">
      <c r="A7839" s="258" t="s">
        <v>8728</v>
      </c>
      <c r="B7839" s="258" t="s">
        <v>9838</v>
      </c>
      <c r="C7839" s="258">
        <v>2020</v>
      </c>
      <c r="D7839" s="258" t="s">
        <v>864</v>
      </c>
      <c r="E7839" s="258">
        <v>15.44</v>
      </c>
      <c r="F7839" s="258" t="s">
        <v>3644</v>
      </c>
      <c r="G7839" s="259">
        <f>ROUND(Table3[[#This Row],[Net]],3)</f>
        <v>15.44</v>
      </c>
    </row>
    <row r="7840" spans="1:7">
      <c r="A7840" s="258" t="s">
        <v>8729</v>
      </c>
      <c r="B7840" s="258" t="s">
        <v>9838</v>
      </c>
      <c r="C7840" s="258">
        <v>2020</v>
      </c>
      <c r="D7840" s="258" t="s">
        <v>864</v>
      </c>
      <c r="E7840" s="258">
        <v>229.20999999999998</v>
      </c>
      <c r="F7840" s="258" t="s">
        <v>3644</v>
      </c>
      <c r="G7840" s="259">
        <f>ROUND(Table3[[#This Row],[Net]],3)</f>
        <v>229.21</v>
      </c>
    </row>
    <row r="7841" spans="1:7">
      <c r="A7841" s="258" t="s">
        <v>8730</v>
      </c>
      <c r="B7841" s="258" t="s">
        <v>9838</v>
      </c>
      <c r="C7841" s="258">
        <v>2020</v>
      </c>
      <c r="D7841" s="258" t="s">
        <v>864</v>
      </c>
      <c r="E7841" s="258">
        <v>149.62999999999997</v>
      </c>
      <c r="F7841" s="258" t="s">
        <v>3644</v>
      </c>
      <c r="G7841" s="259">
        <f>ROUND(Table3[[#This Row],[Net]],3)</f>
        <v>149.63</v>
      </c>
    </row>
    <row r="7842" spans="1:7">
      <c r="A7842" s="258" t="s">
        <v>8731</v>
      </c>
      <c r="B7842" s="258" t="s">
        <v>9838</v>
      </c>
      <c r="C7842" s="258">
        <v>2020</v>
      </c>
      <c r="D7842" s="258" t="s">
        <v>864</v>
      </c>
      <c r="E7842" s="258">
        <v>25.740000000000002</v>
      </c>
      <c r="F7842" s="258" t="s">
        <v>3644</v>
      </c>
      <c r="G7842" s="259">
        <f>ROUND(Table3[[#This Row],[Net]],3)</f>
        <v>25.74</v>
      </c>
    </row>
    <row r="7843" spans="1:7">
      <c r="A7843" s="258" t="s">
        <v>8732</v>
      </c>
      <c r="B7843" s="258" t="s">
        <v>9838</v>
      </c>
      <c r="C7843" s="258">
        <v>2020</v>
      </c>
      <c r="D7843" s="258" t="s">
        <v>864</v>
      </c>
      <c r="E7843" s="258">
        <v>11.190000000000001</v>
      </c>
      <c r="F7843" s="258" t="s">
        <v>3644</v>
      </c>
      <c r="G7843" s="259">
        <f>ROUND(Table3[[#This Row],[Net]],3)</f>
        <v>11.19</v>
      </c>
    </row>
    <row r="7844" spans="1:7">
      <c r="A7844" s="258" t="s">
        <v>8733</v>
      </c>
      <c r="B7844" s="258" t="s">
        <v>9838</v>
      </c>
      <c r="C7844" s="258">
        <v>2020</v>
      </c>
      <c r="D7844" s="258" t="s">
        <v>864</v>
      </c>
      <c r="E7844" s="258">
        <v>135.75000000000003</v>
      </c>
      <c r="F7844" s="258" t="s">
        <v>3644</v>
      </c>
      <c r="G7844" s="259">
        <f>ROUND(Table3[[#This Row],[Net]],3)</f>
        <v>135.75</v>
      </c>
    </row>
    <row r="7845" spans="1:7">
      <c r="A7845" s="258" t="s">
        <v>8734</v>
      </c>
      <c r="B7845" s="258" t="s">
        <v>9838</v>
      </c>
      <c r="C7845" s="258">
        <v>2020</v>
      </c>
      <c r="D7845" s="258" t="s">
        <v>864</v>
      </c>
      <c r="E7845" s="258">
        <v>147.45999999999998</v>
      </c>
      <c r="F7845" s="258" t="s">
        <v>3644</v>
      </c>
      <c r="G7845" s="259">
        <f>ROUND(Table3[[#This Row],[Net]],3)</f>
        <v>147.46</v>
      </c>
    </row>
    <row r="7846" spans="1:7">
      <c r="A7846" s="258" t="s">
        <v>8735</v>
      </c>
      <c r="B7846" s="258" t="s">
        <v>9838</v>
      </c>
      <c r="C7846" s="258">
        <v>2020</v>
      </c>
      <c r="D7846" s="258" t="s">
        <v>864</v>
      </c>
      <c r="E7846" s="258">
        <v>185.73999999999998</v>
      </c>
      <c r="F7846" s="258" t="s">
        <v>3644</v>
      </c>
      <c r="G7846" s="259">
        <f>ROUND(Table3[[#This Row],[Net]],3)</f>
        <v>185.74</v>
      </c>
    </row>
    <row r="7847" spans="1:7">
      <c r="A7847" s="258" t="s">
        <v>8736</v>
      </c>
      <c r="B7847" s="258" t="s">
        <v>9838</v>
      </c>
      <c r="C7847" s="258">
        <v>2020</v>
      </c>
      <c r="D7847" s="258" t="s">
        <v>864</v>
      </c>
      <c r="E7847" s="258">
        <v>264.64</v>
      </c>
      <c r="F7847" s="258" t="s">
        <v>3644</v>
      </c>
      <c r="G7847" s="259">
        <f>ROUND(Table3[[#This Row],[Net]],3)</f>
        <v>264.64</v>
      </c>
    </row>
    <row r="7848" spans="1:7">
      <c r="A7848" s="258" t="s">
        <v>8737</v>
      </c>
      <c r="B7848" s="258" t="s">
        <v>9838</v>
      </c>
      <c r="C7848" s="258">
        <v>2020</v>
      </c>
      <c r="D7848" s="258" t="s">
        <v>864</v>
      </c>
      <c r="E7848" s="258">
        <v>177.6</v>
      </c>
      <c r="F7848" s="258" t="s">
        <v>3644</v>
      </c>
      <c r="G7848" s="259">
        <f>ROUND(Table3[[#This Row],[Net]],3)</f>
        <v>177.6</v>
      </c>
    </row>
    <row r="7849" spans="1:7">
      <c r="A7849" s="258" t="s">
        <v>8738</v>
      </c>
      <c r="B7849" s="258" t="s">
        <v>9838</v>
      </c>
      <c r="C7849" s="258">
        <v>2020</v>
      </c>
      <c r="D7849" s="258" t="s">
        <v>864</v>
      </c>
      <c r="E7849" s="258">
        <v>88.02</v>
      </c>
      <c r="F7849" s="258" t="s">
        <v>3644</v>
      </c>
      <c r="G7849" s="259">
        <f>ROUND(Table3[[#This Row],[Net]],3)</f>
        <v>88.02</v>
      </c>
    </row>
    <row r="7850" spans="1:7">
      <c r="A7850" s="258" t="s">
        <v>8739</v>
      </c>
      <c r="B7850" s="258" t="s">
        <v>9838</v>
      </c>
      <c r="C7850" s="258">
        <v>2020</v>
      </c>
      <c r="D7850" s="258" t="s">
        <v>864</v>
      </c>
      <c r="E7850" s="258">
        <v>1.2</v>
      </c>
      <c r="F7850" s="258" t="s">
        <v>3644</v>
      </c>
      <c r="G7850" s="259">
        <f>ROUND(Table3[[#This Row],[Net]],3)</f>
        <v>1.2</v>
      </c>
    </row>
    <row r="7851" spans="1:7">
      <c r="A7851" s="258" t="s">
        <v>8740</v>
      </c>
      <c r="B7851" s="258" t="s">
        <v>9838</v>
      </c>
      <c r="C7851" s="258">
        <v>2020</v>
      </c>
      <c r="D7851" s="258" t="s">
        <v>864</v>
      </c>
      <c r="E7851" s="258">
        <v>130.12</v>
      </c>
      <c r="F7851" s="258" t="s">
        <v>3644</v>
      </c>
      <c r="G7851" s="259">
        <f>ROUND(Table3[[#This Row],[Net]],3)</f>
        <v>130.12</v>
      </c>
    </row>
    <row r="7852" spans="1:7">
      <c r="A7852" s="258" t="s">
        <v>8741</v>
      </c>
      <c r="B7852" s="258" t="s">
        <v>9838</v>
      </c>
      <c r="C7852" s="258">
        <v>2020</v>
      </c>
      <c r="D7852" s="258" t="s">
        <v>864</v>
      </c>
      <c r="E7852" s="258">
        <v>99.170000000000016</v>
      </c>
      <c r="F7852" s="258" t="s">
        <v>3644</v>
      </c>
      <c r="G7852" s="259">
        <f>ROUND(Table3[[#This Row],[Net]],3)</f>
        <v>99.17</v>
      </c>
    </row>
    <row r="7853" spans="1:7">
      <c r="A7853" s="258" t="s">
        <v>8742</v>
      </c>
      <c r="B7853" s="258" t="s">
        <v>9838</v>
      </c>
      <c r="C7853" s="258">
        <v>2020</v>
      </c>
      <c r="D7853" s="258" t="s">
        <v>864</v>
      </c>
      <c r="E7853" s="258">
        <v>265.57</v>
      </c>
      <c r="F7853" s="258" t="s">
        <v>3644</v>
      </c>
      <c r="G7853" s="259">
        <f>ROUND(Table3[[#This Row],[Net]],3)</f>
        <v>265.57</v>
      </c>
    </row>
    <row r="7854" spans="1:7">
      <c r="A7854" s="258" t="s">
        <v>8743</v>
      </c>
      <c r="B7854" s="258" t="s">
        <v>9838</v>
      </c>
      <c r="C7854" s="258">
        <v>2020</v>
      </c>
      <c r="D7854" s="258" t="s">
        <v>864</v>
      </c>
      <c r="E7854" s="258">
        <v>2.89</v>
      </c>
      <c r="F7854" s="258" t="s">
        <v>3644</v>
      </c>
      <c r="G7854" s="259">
        <f>ROUND(Table3[[#This Row],[Net]],3)</f>
        <v>2.89</v>
      </c>
    </row>
    <row r="7855" spans="1:7">
      <c r="A7855" s="258" t="s">
        <v>8744</v>
      </c>
      <c r="B7855" s="258" t="s">
        <v>9838</v>
      </c>
      <c r="C7855" s="258">
        <v>2020</v>
      </c>
      <c r="D7855" s="258" t="s">
        <v>864</v>
      </c>
      <c r="E7855" s="258">
        <v>71.73</v>
      </c>
      <c r="F7855" s="258" t="s">
        <v>3644</v>
      </c>
      <c r="G7855" s="259">
        <f>ROUND(Table3[[#This Row],[Net]],3)</f>
        <v>71.73</v>
      </c>
    </row>
    <row r="7856" spans="1:7">
      <c r="A7856" s="258" t="s">
        <v>8745</v>
      </c>
      <c r="B7856" s="258" t="s">
        <v>9838</v>
      </c>
      <c r="C7856" s="258">
        <v>2020</v>
      </c>
      <c r="D7856" s="258" t="s">
        <v>864</v>
      </c>
      <c r="E7856" s="258">
        <v>65.45</v>
      </c>
      <c r="F7856" s="258" t="s">
        <v>3644</v>
      </c>
      <c r="G7856" s="259">
        <f>ROUND(Table3[[#This Row],[Net]],3)</f>
        <v>65.45</v>
      </c>
    </row>
    <row r="7857" spans="1:7">
      <c r="A7857" s="258" t="s">
        <v>8746</v>
      </c>
      <c r="B7857" s="258" t="s">
        <v>9838</v>
      </c>
      <c r="C7857" s="258">
        <v>2020</v>
      </c>
      <c r="D7857" s="258" t="s">
        <v>864</v>
      </c>
      <c r="E7857" s="258">
        <v>137.82000000000002</v>
      </c>
      <c r="F7857" s="258" t="s">
        <v>3644</v>
      </c>
      <c r="G7857" s="259">
        <f>ROUND(Table3[[#This Row],[Net]],3)</f>
        <v>137.82</v>
      </c>
    </row>
    <row r="7858" spans="1:7">
      <c r="A7858" s="258" t="s">
        <v>8747</v>
      </c>
      <c r="B7858" s="258" t="s">
        <v>9838</v>
      </c>
      <c r="C7858" s="258">
        <v>2020</v>
      </c>
      <c r="D7858" s="258" t="s">
        <v>864</v>
      </c>
      <c r="E7858" s="258">
        <v>140.47</v>
      </c>
      <c r="F7858" s="258" t="s">
        <v>3644</v>
      </c>
      <c r="G7858" s="259">
        <f>ROUND(Table3[[#This Row],[Net]],3)</f>
        <v>140.47</v>
      </c>
    </row>
    <row r="7859" spans="1:7">
      <c r="A7859" s="258" t="s">
        <v>8748</v>
      </c>
      <c r="B7859" s="258" t="s">
        <v>9838</v>
      </c>
      <c r="C7859" s="258">
        <v>2020</v>
      </c>
      <c r="D7859" s="258" t="s">
        <v>864</v>
      </c>
      <c r="E7859" s="258">
        <v>215.67999999999998</v>
      </c>
      <c r="F7859" s="258" t="s">
        <v>3644</v>
      </c>
      <c r="G7859" s="259">
        <f>ROUND(Table3[[#This Row],[Net]],3)</f>
        <v>215.68</v>
      </c>
    </row>
    <row r="7860" spans="1:7">
      <c r="A7860" s="258" t="s">
        <v>8749</v>
      </c>
      <c r="B7860" s="258" t="s">
        <v>9838</v>
      </c>
      <c r="C7860" s="258">
        <v>2020</v>
      </c>
      <c r="D7860" s="258" t="s">
        <v>864</v>
      </c>
      <c r="E7860" s="258">
        <v>221.07</v>
      </c>
      <c r="F7860" s="258" t="s">
        <v>3644</v>
      </c>
      <c r="G7860" s="259">
        <f>ROUND(Table3[[#This Row],[Net]],3)</f>
        <v>221.07</v>
      </c>
    </row>
    <row r="7861" spans="1:7">
      <c r="A7861" s="258" t="s">
        <v>8750</v>
      </c>
      <c r="B7861" s="258" t="s">
        <v>9838</v>
      </c>
      <c r="C7861" s="258">
        <v>2020</v>
      </c>
      <c r="D7861" s="258" t="s">
        <v>864</v>
      </c>
      <c r="E7861" s="258">
        <v>50.95000000000001</v>
      </c>
      <c r="F7861" s="258" t="s">
        <v>3644</v>
      </c>
      <c r="G7861" s="259">
        <f>ROUND(Table3[[#This Row],[Net]],3)</f>
        <v>50.95</v>
      </c>
    </row>
    <row r="7862" spans="1:7">
      <c r="A7862" s="258" t="s">
        <v>8751</v>
      </c>
      <c r="B7862" s="258" t="s">
        <v>9838</v>
      </c>
      <c r="C7862" s="258">
        <v>2020</v>
      </c>
      <c r="D7862" s="258" t="s">
        <v>864</v>
      </c>
      <c r="E7862" s="258">
        <v>90.949999999999989</v>
      </c>
      <c r="F7862" s="258" t="s">
        <v>3644</v>
      </c>
      <c r="G7862" s="259">
        <f>ROUND(Table3[[#This Row],[Net]],3)</f>
        <v>90.95</v>
      </c>
    </row>
    <row r="7863" spans="1:7">
      <c r="A7863" s="258" t="s">
        <v>8752</v>
      </c>
      <c r="B7863" s="258" t="s">
        <v>9838</v>
      </c>
      <c r="C7863" s="258">
        <v>2020</v>
      </c>
      <c r="D7863" s="258" t="s">
        <v>864</v>
      </c>
      <c r="E7863" s="258">
        <v>435.65</v>
      </c>
      <c r="F7863" s="258" t="s">
        <v>3644</v>
      </c>
      <c r="G7863" s="259">
        <f>ROUND(Table3[[#This Row],[Net]],3)</f>
        <v>435.65</v>
      </c>
    </row>
    <row r="7864" spans="1:7">
      <c r="A7864" s="258" t="s">
        <v>8753</v>
      </c>
      <c r="B7864" s="258" t="s">
        <v>9838</v>
      </c>
      <c r="C7864" s="258">
        <v>2020</v>
      </c>
      <c r="D7864" s="258" t="s">
        <v>864</v>
      </c>
      <c r="E7864" s="258">
        <v>77.87</v>
      </c>
      <c r="F7864" s="258" t="s">
        <v>3644</v>
      </c>
      <c r="G7864" s="259">
        <f>ROUND(Table3[[#This Row],[Net]],3)</f>
        <v>77.87</v>
      </c>
    </row>
    <row r="7865" spans="1:7">
      <c r="A7865" s="258" t="s">
        <v>8754</v>
      </c>
      <c r="B7865" s="258" t="s">
        <v>9838</v>
      </c>
      <c r="C7865" s="258">
        <v>2020</v>
      </c>
      <c r="D7865" s="258" t="s">
        <v>864</v>
      </c>
      <c r="E7865" s="258">
        <v>97.22999999999999</v>
      </c>
      <c r="F7865" s="258" t="s">
        <v>3644</v>
      </c>
      <c r="G7865" s="259">
        <f>ROUND(Table3[[#This Row],[Net]],3)</f>
        <v>97.23</v>
      </c>
    </row>
    <row r="7866" spans="1:7">
      <c r="A7866" s="258" t="s">
        <v>8755</v>
      </c>
      <c r="B7866" s="258" t="s">
        <v>9838</v>
      </c>
      <c r="C7866" s="258">
        <v>2020</v>
      </c>
      <c r="D7866" s="258" t="s">
        <v>864</v>
      </c>
      <c r="E7866" s="258">
        <v>57.730000000000004</v>
      </c>
      <c r="F7866" s="258" t="s">
        <v>3644</v>
      </c>
      <c r="G7866" s="259">
        <f>ROUND(Table3[[#This Row],[Net]],3)</f>
        <v>57.73</v>
      </c>
    </row>
    <row r="7867" spans="1:7">
      <c r="A7867" s="258" t="s">
        <v>8756</v>
      </c>
      <c r="B7867" s="258" t="s">
        <v>9838</v>
      </c>
      <c r="C7867" s="258">
        <v>2020</v>
      </c>
      <c r="D7867" s="258" t="s">
        <v>864</v>
      </c>
      <c r="E7867" s="258">
        <v>3.16</v>
      </c>
      <c r="F7867" s="258" t="s">
        <v>3644</v>
      </c>
      <c r="G7867" s="259">
        <f>ROUND(Table3[[#This Row],[Net]],3)</f>
        <v>3.16</v>
      </c>
    </row>
    <row r="7868" spans="1:7">
      <c r="A7868" s="258" t="s">
        <v>8757</v>
      </c>
      <c r="B7868" s="258" t="s">
        <v>9838</v>
      </c>
      <c r="C7868" s="258">
        <v>2020</v>
      </c>
      <c r="D7868" s="258" t="s">
        <v>864</v>
      </c>
      <c r="E7868" s="258">
        <v>3.0300000000000002</v>
      </c>
      <c r="F7868" s="258" t="s">
        <v>3644</v>
      </c>
      <c r="G7868" s="259">
        <f>ROUND(Table3[[#This Row],[Net]],3)</f>
        <v>3.03</v>
      </c>
    </row>
    <row r="7869" spans="1:7">
      <c r="A7869" s="258" t="s">
        <v>8758</v>
      </c>
      <c r="B7869" s="258" t="s">
        <v>9838</v>
      </c>
      <c r="C7869" s="258">
        <v>2020</v>
      </c>
      <c r="D7869" s="258" t="s">
        <v>864</v>
      </c>
      <c r="E7869" s="258">
        <v>96.77</v>
      </c>
      <c r="F7869" s="258" t="s">
        <v>3644</v>
      </c>
      <c r="G7869" s="259">
        <f>ROUND(Table3[[#This Row],[Net]],3)</f>
        <v>96.77</v>
      </c>
    </row>
    <row r="7870" spans="1:7">
      <c r="A7870" s="258" t="s">
        <v>8759</v>
      </c>
      <c r="B7870" s="258" t="s">
        <v>9838</v>
      </c>
      <c r="C7870" s="258">
        <v>2020</v>
      </c>
      <c r="D7870" s="258" t="s">
        <v>864</v>
      </c>
      <c r="E7870" s="258">
        <v>23.67</v>
      </c>
      <c r="F7870" s="258" t="s">
        <v>3644</v>
      </c>
      <c r="G7870" s="259">
        <f>ROUND(Table3[[#This Row],[Net]],3)</f>
        <v>23.67</v>
      </c>
    </row>
    <row r="7871" spans="1:7">
      <c r="A7871" s="258" t="s">
        <v>8760</v>
      </c>
      <c r="B7871" s="258" t="s">
        <v>9838</v>
      </c>
      <c r="C7871" s="258">
        <v>2020</v>
      </c>
      <c r="D7871" s="258" t="s">
        <v>864</v>
      </c>
      <c r="E7871" s="258">
        <v>14</v>
      </c>
      <c r="F7871" s="258" t="s">
        <v>3644</v>
      </c>
      <c r="G7871" s="259">
        <f>ROUND(Table3[[#This Row],[Net]],3)</f>
        <v>14</v>
      </c>
    </row>
    <row r="7872" spans="1:7">
      <c r="A7872" s="258" t="s">
        <v>8761</v>
      </c>
      <c r="B7872" s="258" t="s">
        <v>9838</v>
      </c>
      <c r="C7872" s="258">
        <v>2020</v>
      </c>
      <c r="D7872" s="258" t="s">
        <v>864</v>
      </c>
      <c r="E7872" s="258">
        <v>117.18</v>
      </c>
      <c r="F7872" s="258" t="s">
        <v>3644</v>
      </c>
      <c r="G7872" s="259">
        <f>ROUND(Table3[[#This Row],[Net]],3)</f>
        <v>117.18</v>
      </c>
    </row>
    <row r="7873" spans="1:7">
      <c r="A7873" s="258" t="s">
        <v>8762</v>
      </c>
      <c r="B7873" s="258" t="s">
        <v>9838</v>
      </c>
      <c r="C7873" s="258">
        <v>2020</v>
      </c>
      <c r="D7873" s="258" t="s">
        <v>864</v>
      </c>
      <c r="E7873" s="258">
        <v>194.76</v>
      </c>
      <c r="F7873" s="258" t="s">
        <v>3644</v>
      </c>
      <c r="G7873" s="259">
        <f>ROUND(Table3[[#This Row],[Net]],3)</f>
        <v>194.76</v>
      </c>
    </row>
    <row r="7874" spans="1:7">
      <c r="A7874" s="258" t="s">
        <v>8763</v>
      </c>
      <c r="B7874" s="258" t="s">
        <v>9838</v>
      </c>
      <c r="C7874" s="258">
        <v>2020</v>
      </c>
      <c r="D7874" s="258" t="s">
        <v>864</v>
      </c>
      <c r="E7874" s="258">
        <v>143.29999999999998</v>
      </c>
      <c r="F7874" s="258" t="s">
        <v>3644</v>
      </c>
      <c r="G7874" s="259">
        <f>ROUND(Table3[[#This Row],[Net]],3)</f>
        <v>143.30000000000001</v>
      </c>
    </row>
    <row r="7875" spans="1:7">
      <c r="A7875" s="258" t="s">
        <v>8764</v>
      </c>
      <c r="B7875" s="258" t="s">
        <v>9838</v>
      </c>
      <c r="C7875" s="258">
        <v>2020</v>
      </c>
      <c r="D7875" s="258" t="s">
        <v>864</v>
      </c>
      <c r="E7875" s="258">
        <v>173.17</v>
      </c>
      <c r="F7875" s="258" t="s">
        <v>3644</v>
      </c>
      <c r="G7875" s="259">
        <f>ROUND(Table3[[#This Row],[Net]],3)</f>
        <v>173.17</v>
      </c>
    </row>
    <row r="7876" spans="1:7">
      <c r="A7876" s="258" t="s">
        <v>8765</v>
      </c>
      <c r="B7876" s="258" t="s">
        <v>9838</v>
      </c>
      <c r="C7876" s="258">
        <v>2020</v>
      </c>
      <c r="D7876" s="258" t="s">
        <v>864</v>
      </c>
      <c r="E7876" s="258">
        <v>164.83</v>
      </c>
      <c r="F7876" s="258" t="s">
        <v>3644</v>
      </c>
      <c r="G7876" s="259">
        <f>ROUND(Table3[[#This Row],[Net]],3)</f>
        <v>164.83</v>
      </c>
    </row>
    <row r="7877" spans="1:7">
      <c r="A7877" s="258" t="s">
        <v>8766</v>
      </c>
      <c r="B7877" s="258" t="s">
        <v>9838</v>
      </c>
      <c r="C7877" s="258">
        <v>2020</v>
      </c>
      <c r="D7877" s="258" t="s">
        <v>864</v>
      </c>
      <c r="E7877" s="258">
        <v>26.6</v>
      </c>
      <c r="F7877" s="258" t="s">
        <v>3644</v>
      </c>
      <c r="G7877" s="259">
        <f>ROUND(Table3[[#This Row],[Net]],3)</f>
        <v>26.6</v>
      </c>
    </row>
    <row r="7878" spans="1:7">
      <c r="A7878" s="258" t="s">
        <v>8767</v>
      </c>
      <c r="B7878" s="258" t="s">
        <v>9838</v>
      </c>
      <c r="C7878" s="258">
        <v>2020</v>
      </c>
      <c r="D7878" s="258" t="s">
        <v>864</v>
      </c>
      <c r="E7878" s="258">
        <v>26.509999999999998</v>
      </c>
      <c r="F7878" s="258" t="s">
        <v>3644</v>
      </c>
      <c r="G7878" s="259">
        <f>ROUND(Table3[[#This Row],[Net]],3)</f>
        <v>26.51</v>
      </c>
    </row>
    <row r="7879" spans="1:7">
      <c r="A7879" s="258" t="s">
        <v>8768</v>
      </c>
      <c r="B7879" s="258" t="s">
        <v>9838</v>
      </c>
      <c r="C7879" s="258">
        <v>2020</v>
      </c>
      <c r="D7879" s="258" t="s">
        <v>864</v>
      </c>
      <c r="E7879" s="258">
        <v>119.05999999999999</v>
      </c>
      <c r="F7879" s="258" t="s">
        <v>3644</v>
      </c>
      <c r="G7879" s="259">
        <f>ROUND(Table3[[#This Row],[Net]],3)</f>
        <v>119.06</v>
      </c>
    </row>
    <row r="7880" spans="1:7">
      <c r="A7880" s="258" t="s">
        <v>8769</v>
      </c>
      <c r="B7880" s="258" t="s">
        <v>9838</v>
      </c>
      <c r="C7880" s="258">
        <v>2020</v>
      </c>
      <c r="D7880" s="258" t="s">
        <v>864</v>
      </c>
      <c r="E7880" s="258">
        <v>111.39</v>
      </c>
      <c r="F7880" s="258" t="s">
        <v>3644</v>
      </c>
      <c r="G7880" s="259">
        <f>ROUND(Table3[[#This Row],[Net]],3)</f>
        <v>111.39</v>
      </c>
    </row>
    <row r="7881" spans="1:7">
      <c r="A7881" s="258" t="s">
        <v>8770</v>
      </c>
      <c r="B7881" s="258" t="s">
        <v>9838</v>
      </c>
      <c r="C7881" s="258">
        <v>2020</v>
      </c>
      <c r="D7881" s="258" t="s">
        <v>864</v>
      </c>
      <c r="E7881" s="258">
        <v>309.44</v>
      </c>
      <c r="F7881" s="258" t="s">
        <v>3644</v>
      </c>
      <c r="G7881" s="259">
        <f>ROUND(Table3[[#This Row],[Net]],3)</f>
        <v>309.44</v>
      </c>
    </row>
    <row r="7882" spans="1:7">
      <c r="A7882" s="258" t="s">
        <v>8771</v>
      </c>
      <c r="B7882" s="258" t="s">
        <v>9838</v>
      </c>
      <c r="C7882" s="258">
        <v>2020</v>
      </c>
      <c r="D7882" s="258" t="s">
        <v>864</v>
      </c>
      <c r="E7882" s="258">
        <v>66.31</v>
      </c>
      <c r="F7882" s="258" t="s">
        <v>3644</v>
      </c>
      <c r="G7882" s="259">
        <f>ROUND(Table3[[#This Row],[Net]],3)</f>
        <v>66.31</v>
      </c>
    </row>
    <row r="7883" spans="1:7">
      <c r="A7883" s="258" t="s">
        <v>8772</v>
      </c>
      <c r="B7883" s="258" t="s">
        <v>9838</v>
      </c>
      <c r="C7883" s="258">
        <v>2020</v>
      </c>
      <c r="D7883" s="258" t="s">
        <v>864</v>
      </c>
      <c r="E7883" s="258">
        <v>162.51000000000002</v>
      </c>
      <c r="F7883" s="258" t="s">
        <v>3644</v>
      </c>
      <c r="G7883" s="259">
        <f>ROUND(Table3[[#This Row],[Net]],3)</f>
        <v>162.51</v>
      </c>
    </row>
    <row r="7884" spans="1:7">
      <c r="A7884" s="258" t="s">
        <v>8773</v>
      </c>
      <c r="B7884" s="258" t="s">
        <v>9838</v>
      </c>
      <c r="C7884" s="258">
        <v>2020</v>
      </c>
      <c r="D7884" s="258" t="s">
        <v>864</v>
      </c>
      <c r="E7884" s="258">
        <v>304.60000000000002</v>
      </c>
      <c r="F7884" s="258" t="s">
        <v>3644</v>
      </c>
      <c r="G7884" s="259">
        <f>ROUND(Table3[[#This Row],[Net]],3)</f>
        <v>304.60000000000002</v>
      </c>
    </row>
    <row r="7885" spans="1:7">
      <c r="A7885" s="258" t="s">
        <v>8774</v>
      </c>
      <c r="B7885" s="258" t="s">
        <v>9838</v>
      </c>
      <c r="C7885" s="258">
        <v>2020</v>
      </c>
      <c r="D7885" s="258" t="s">
        <v>864</v>
      </c>
      <c r="E7885" s="258">
        <v>74.850000000000009</v>
      </c>
      <c r="F7885" s="258" t="s">
        <v>3644</v>
      </c>
      <c r="G7885" s="259">
        <f>ROUND(Table3[[#This Row],[Net]],3)</f>
        <v>74.849999999999994</v>
      </c>
    </row>
    <row r="7886" spans="1:7">
      <c r="A7886" s="258" t="s">
        <v>8775</v>
      </c>
      <c r="B7886" s="258" t="s">
        <v>9838</v>
      </c>
      <c r="C7886" s="258">
        <v>2020</v>
      </c>
      <c r="D7886" s="258" t="s">
        <v>864</v>
      </c>
      <c r="E7886" s="258">
        <v>63.069999999999993</v>
      </c>
      <c r="F7886" s="258" t="s">
        <v>3644</v>
      </c>
      <c r="G7886" s="259">
        <f>ROUND(Table3[[#This Row],[Net]],3)</f>
        <v>63.07</v>
      </c>
    </row>
    <row r="7887" spans="1:7">
      <c r="A7887" s="258" t="s">
        <v>8776</v>
      </c>
      <c r="B7887" s="258" t="s">
        <v>9838</v>
      </c>
      <c r="C7887" s="258">
        <v>2020</v>
      </c>
      <c r="D7887" s="258" t="s">
        <v>864</v>
      </c>
      <c r="E7887" s="258">
        <v>131.89000000000004</v>
      </c>
      <c r="F7887" s="258" t="s">
        <v>3644</v>
      </c>
      <c r="G7887" s="259">
        <f>ROUND(Table3[[#This Row],[Net]],3)</f>
        <v>131.88999999999999</v>
      </c>
    </row>
    <row r="7888" spans="1:7">
      <c r="A7888" s="258" t="s">
        <v>8777</v>
      </c>
      <c r="B7888" s="258" t="s">
        <v>9838</v>
      </c>
      <c r="C7888" s="258">
        <v>2020</v>
      </c>
      <c r="D7888" s="258" t="s">
        <v>864</v>
      </c>
      <c r="E7888" s="258">
        <v>62.5</v>
      </c>
      <c r="F7888" s="258" t="s">
        <v>3644</v>
      </c>
      <c r="G7888" s="259">
        <f>ROUND(Table3[[#This Row],[Net]],3)</f>
        <v>62.5</v>
      </c>
    </row>
    <row r="7889" spans="1:7">
      <c r="A7889" s="258" t="s">
        <v>8778</v>
      </c>
      <c r="B7889" s="258" t="s">
        <v>9838</v>
      </c>
      <c r="C7889" s="258">
        <v>2020</v>
      </c>
      <c r="D7889" s="258" t="s">
        <v>864</v>
      </c>
      <c r="E7889" s="258">
        <v>5.32</v>
      </c>
      <c r="F7889" s="258" t="s">
        <v>3644</v>
      </c>
      <c r="G7889" s="259">
        <f>ROUND(Table3[[#This Row],[Net]],3)</f>
        <v>5.32</v>
      </c>
    </row>
    <row r="7890" spans="1:7">
      <c r="A7890" s="258" t="s">
        <v>8779</v>
      </c>
      <c r="B7890" s="258" t="s">
        <v>9838</v>
      </c>
      <c r="C7890" s="258">
        <v>2020</v>
      </c>
      <c r="D7890" s="258" t="s">
        <v>864</v>
      </c>
      <c r="E7890" s="258">
        <v>124.83999999999999</v>
      </c>
      <c r="F7890" s="258" t="s">
        <v>3644</v>
      </c>
      <c r="G7890" s="259">
        <f>ROUND(Table3[[#This Row],[Net]],3)</f>
        <v>124.84</v>
      </c>
    </row>
    <row r="7891" spans="1:7">
      <c r="A7891" s="258" t="s">
        <v>8780</v>
      </c>
      <c r="B7891" s="258" t="s">
        <v>9838</v>
      </c>
      <c r="C7891" s="258">
        <v>2020</v>
      </c>
      <c r="D7891" s="258" t="s">
        <v>864</v>
      </c>
      <c r="E7891" s="258">
        <v>333.18000000000006</v>
      </c>
      <c r="F7891" s="258" t="s">
        <v>3644</v>
      </c>
      <c r="G7891" s="259">
        <f>ROUND(Table3[[#This Row],[Net]],3)</f>
        <v>333.18</v>
      </c>
    </row>
    <row r="7892" spans="1:7">
      <c r="A7892" s="258" t="s">
        <v>8781</v>
      </c>
      <c r="B7892" s="258" t="s">
        <v>9838</v>
      </c>
      <c r="C7892" s="258">
        <v>2020</v>
      </c>
      <c r="D7892" s="258" t="s">
        <v>864</v>
      </c>
      <c r="E7892" s="258">
        <v>116.93999999999998</v>
      </c>
      <c r="F7892" s="258" t="s">
        <v>3644</v>
      </c>
      <c r="G7892" s="259">
        <f>ROUND(Table3[[#This Row],[Net]],3)</f>
        <v>116.94</v>
      </c>
    </row>
    <row r="7893" spans="1:7">
      <c r="A7893" s="258" t="s">
        <v>8782</v>
      </c>
      <c r="B7893" s="258" t="s">
        <v>9838</v>
      </c>
      <c r="C7893" s="258">
        <v>2020</v>
      </c>
      <c r="D7893" s="258" t="s">
        <v>864</v>
      </c>
      <c r="E7893" s="258">
        <v>279.96000000000004</v>
      </c>
      <c r="F7893" s="258" t="s">
        <v>3644</v>
      </c>
      <c r="G7893" s="259">
        <f>ROUND(Table3[[#This Row],[Net]],3)</f>
        <v>279.95999999999998</v>
      </c>
    </row>
    <row r="7894" spans="1:7">
      <c r="A7894" s="258" t="s">
        <v>8783</v>
      </c>
      <c r="B7894" s="258" t="s">
        <v>9838</v>
      </c>
      <c r="C7894" s="258">
        <v>2020</v>
      </c>
      <c r="D7894" s="258" t="s">
        <v>864</v>
      </c>
      <c r="E7894" s="258">
        <v>175.59000000000003</v>
      </c>
      <c r="F7894" s="258" t="s">
        <v>3644</v>
      </c>
      <c r="G7894" s="259">
        <f>ROUND(Table3[[#This Row],[Net]],3)</f>
        <v>175.59</v>
      </c>
    </row>
    <row r="7895" spans="1:7">
      <c r="A7895" s="258" t="s">
        <v>8784</v>
      </c>
      <c r="B7895" s="258" t="s">
        <v>9838</v>
      </c>
      <c r="C7895" s="258">
        <v>2020</v>
      </c>
      <c r="D7895" s="258" t="s">
        <v>864</v>
      </c>
      <c r="E7895" s="258">
        <v>110.78999999999999</v>
      </c>
      <c r="F7895" s="258" t="s">
        <v>3644</v>
      </c>
      <c r="G7895" s="259">
        <f>ROUND(Table3[[#This Row],[Net]],3)</f>
        <v>110.79</v>
      </c>
    </row>
    <row r="7896" spans="1:7">
      <c r="A7896" s="258" t="s">
        <v>8785</v>
      </c>
      <c r="B7896" s="258" t="s">
        <v>9838</v>
      </c>
      <c r="C7896" s="258">
        <v>2020</v>
      </c>
      <c r="D7896" s="258" t="s">
        <v>864</v>
      </c>
      <c r="E7896" s="258">
        <v>53.23</v>
      </c>
      <c r="F7896" s="258" t="s">
        <v>3644</v>
      </c>
      <c r="G7896" s="259">
        <f>ROUND(Table3[[#This Row],[Net]],3)</f>
        <v>53.23</v>
      </c>
    </row>
    <row r="7897" spans="1:7">
      <c r="A7897" s="258" t="s">
        <v>8786</v>
      </c>
      <c r="B7897" s="258" t="s">
        <v>9838</v>
      </c>
      <c r="C7897" s="258">
        <v>2020</v>
      </c>
      <c r="D7897" s="258" t="s">
        <v>864</v>
      </c>
      <c r="E7897" s="258">
        <v>34.870000000000005</v>
      </c>
      <c r="F7897" s="258" t="s">
        <v>3644</v>
      </c>
      <c r="G7897" s="259">
        <f>ROUND(Table3[[#This Row],[Net]],3)</f>
        <v>34.869999999999997</v>
      </c>
    </row>
    <row r="7898" spans="1:7">
      <c r="A7898" s="258" t="s">
        <v>8787</v>
      </c>
      <c r="B7898" s="258" t="s">
        <v>9838</v>
      </c>
      <c r="C7898" s="258">
        <v>2020</v>
      </c>
      <c r="D7898" s="258" t="s">
        <v>864</v>
      </c>
      <c r="E7898" s="258">
        <v>103.26</v>
      </c>
      <c r="F7898" s="258" t="s">
        <v>3644</v>
      </c>
      <c r="G7898" s="259">
        <f>ROUND(Table3[[#This Row],[Net]],3)</f>
        <v>103.26</v>
      </c>
    </row>
    <row r="7899" spans="1:7">
      <c r="A7899" s="258" t="s">
        <v>8788</v>
      </c>
      <c r="B7899" s="258" t="s">
        <v>9838</v>
      </c>
      <c r="C7899" s="258">
        <v>2020</v>
      </c>
      <c r="D7899" s="258" t="s">
        <v>864</v>
      </c>
      <c r="E7899" s="258">
        <v>208.01999999999998</v>
      </c>
      <c r="F7899" s="258" t="s">
        <v>3644</v>
      </c>
      <c r="G7899" s="259">
        <f>ROUND(Table3[[#This Row],[Net]],3)</f>
        <v>208.02</v>
      </c>
    </row>
    <row r="7900" spans="1:7">
      <c r="A7900" s="258" t="s">
        <v>8789</v>
      </c>
      <c r="B7900" s="258" t="s">
        <v>9838</v>
      </c>
      <c r="C7900" s="258">
        <v>2020</v>
      </c>
      <c r="D7900" s="258" t="s">
        <v>864</v>
      </c>
      <c r="E7900" s="258">
        <v>56.640000000000008</v>
      </c>
      <c r="F7900" s="258" t="s">
        <v>3644</v>
      </c>
      <c r="G7900" s="259">
        <f>ROUND(Table3[[#This Row],[Net]],3)</f>
        <v>56.64</v>
      </c>
    </row>
    <row r="7901" spans="1:7">
      <c r="A7901" s="258" t="s">
        <v>8790</v>
      </c>
      <c r="B7901" s="258" t="s">
        <v>9838</v>
      </c>
      <c r="C7901" s="258">
        <v>2020</v>
      </c>
      <c r="D7901" s="258" t="s">
        <v>864</v>
      </c>
      <c r="E7901" s="258">
        <v>83.41</v>
      </c>
      <c r="F7901" s="258" t="s">
        <v>3644</v>
      </c>
      <c r="G7901" s="259">
        <f>ROUND(Table3[[#This Row],[Net]],3)</f>
        <v>83.41</v>
      </c>
    </row>
    <row r="7902" spans="1:7">
      <c r="A7902" s="258" t="s">
        <v>8791</v>
      </c>
      <c r="B7902" s="258" t="s">
        <v>9838</v>
      </c>
      <c r="C7902" s="258">
        <v>2020</v>
      </c>
      <c r="D7902" s="258" t="s">
        <v>864</v>
      </c>
      <c r="E7902" s="258">
        <v>161.6</v>
      </c>
      <c r="F7902" s="258" t="s">
        <v>3644</v>
      </c>
      <c r="G7902" s="259">
        <f>ROUND(Table3[[#This Row],[Net]],3)</f>
        <v>161.6</v>
      </c>
    </row>
    <row r="7903" spans="1:7">
      <c r="A7903" s="258" t="s">
        <v>8792</v>
      </c>
      <c r="B7903" s="258" t="s">
        <v>9838</v>
      </c>
      <c r="C7903" s="258">
        <v>2020</v>
      </c>
      <c r="D7903" s="258" t="s">
        <v>864</v>
      </c>
      <c r="E7903" s="258">
        <v>258</v>
      </c>
      <c r="F7903" s="258" t="s">
        <v>3644</v>
      </c>
      <c r="G7903" s="259">
        <f>ROUND(Table3[[#This Row],[Net]],3)</f>
        <v>258</v>
      </c>
    </row>
    <row r="7904" spans="1:7">
      <c r="A7904" s="258" t="s">
        <v>8793</v>
      </c>
      <c r="B7904" s="258" t="s">
        <v>9838</v>
      </c>
      <c r="C7904" s="258">
        <v>2020</v>
      </c>
      <c r="D7904" s="258" t="s">
        <v>864</v>
      </c>
      <c r="E7904" s="258">
        <v>80.319999999999993</v>
      </c>
      <c r="F7904" s="258" t="s">
        <v>3644</v>
      </c>
      <c r="G7904" s="259">
        <f>ROUND(Table3[[#This Row],[Net]],3)</f>
        <v>80.319999999999993</v>
      </c>
    </row>
    <row r="7905" spans="1:7">
      <c r="A7905" s="258" t="s">
        <v>8794</v>
      </c>
      <c r="B7905" s="258" t="s">
        <v>9838</v>
      </c>
      <c r="C7905" s="258">
        <v>2020</v>
      </c>
      <c r="D7905" s="258" t="s">
        <v>864</v>
      </c>
      <c r="E7905" s="258">
        <v>71.89</v>
      </c>
      <c r="F7905" s="258" t="s">
        <v>3644</v>
      </c>
      <c r="G7905" s="259">
        <f>ROUND(Table3[[#This Row],[Net]],3)</f>
        <v>71.89</v>
      </c>
    </row>
    <row r="7906" spans="1:7">
      <c r="A7906" s="258" t="s">
        <v>8795</v>
      </c>
      <c r="B7906" s="258" t="s">
        <v>9838</v>
      </c>
      <c r="C7906" s="258">
        <v>2020</v>
      </c>
      <c r="D7906" s="258" t="s">
        <v>864</v>
      </c>
      <c r="E7906" s="258">
        <v>62.54</v>
      </c>
      <c r="F7906" s="258" t="s">
        <v>3644</v>
      </c>
      <c r="G7906" s="259">
        <f>ROUND(Table3[[#This Row],[Net]],3)</f>
        <v>62.54</v>
      </c>
    </row>
    <row r="7907" spans="1:7">
      <c r="A7907" s="258" t="s">
        <v>8796</v>
      </c>
      <c r="B7907" s="258" t="s">
        <v>9838</v>
      </c>
      <c r="C7907" s="258">
        <v>2020</v>
      </c>
      <c r="D7907" s="258" t="s">
        <v>864</v>
      </c>
      <c r="E7907" s="258">
        <v>46.53</v>
      </c>
      <c r="F7907" s="258" t="s">
        <v>3644</v>
      </c>
      <c r="G7907" s="259">
        <f>ROUND(Table3[[#This Row],[Net]],3)</f>
        <v>46.53</v>
      </c>
    </row>
    <row r="7908" spans="1:7">
      <c r="A7908" s="258" t="s">
        <v>8797</v>
      </c>
      <c r="B7908" s="258" t="s">
        <v>9838</v>
      </c>
      <c r="C7908" s="258">
        <v>2020</v>
      </c>
      <c r="D7908" s="258" t="s">
        <v>864</v>
      </c>
      <c r="E7908" s="258">
        <v>173.23</v>
      </c>
      <c r="F7908" s="258" t="s">
        <v>3644</v>
      </c>
      <c r="G7908" s="259">
        <f>ROUND(Table3[[#This Row],[Net]],3)</f>
        <v>173.23</v>
      </c>
    </row>
    <row r="7909" spans="1:7">
      <c r="A7909" s="258" t="s">
        <v>8798</v>
      </c>
      <c r="B7909" s="258" t="s">
        <v>9838</v>
      </c>
      <c r="C7909" s="258">
        <v>2020</v>
      </c>
      <c r="D7909" s="258" t="s">
        <v>864</v>
      </c>
      <c r="E7909" s="258">
        <v>207.06000000000003</v>
      </c>
      <c r="F7909" s="258" t="s">
        <v>3644</v>
      </c>
      <c r="G7909" s="259">
        <f>ROUND(Table3[[#This Row],[Net]],3)</f>
        <v>207.06</v>
      </c>
    </row>
    <row r="7910" spans="1:7">
      <c r="A7910" s="258" t="s">
        <v>8799</v>
      </c>
      <c r="B7910" s="258" t="s">
        <v>9838</v>
      </c>
      <c r="C7910" s="258">
        <v>2020</v>
      </c>
      <c r="D7910" s="258" t="s">
        <v>864</v>
      </c>
      <c r="E7910" s="258">
        <v>100.15000000000002</v>
      </c>
      <c r="F7910" s="258" t="s">
        <v>3644</v>
      </c>
      <c r="G7910" s="259">
        <f>ROUND(Table3[[#This Row],[Net]],3)</f>
        <v>100.15</v>
      </c>
    </row>
    <row r="7911" spans="1:7">
      <c r="A7911" s="258" t="s">
        <v>8800</v>
      </c>
      <c r="B7911" s="258" t="s">
        <v>9838</v>
      </c>
      <c r="C7911" s="258">
        <v>2020</v>
      </c>
      <c r="D7911" s="258" t="s">
        <v>864</v>
      </c>
      <c r="E7911" s="258">
        <v>135.09</v>
      </c>
      <c r="F7911" s="258" t="s">
        <v>3644</v>
      </c>
      <c r="G7911" s="259">
        <f>ROUND(Table3[[#This Row],[Net]],3)</f>
        <v>135.09</v>
      </c>
    </row>
    <row r="7912" spans="1:7">
      <c r="A7912" s="258" t="s">
        <v>8801</v>
      </c>
      <c r="B7912" s="258" t="s">
        <v>9838</v>
      </c>
      <c r="C7912" s="258">
        <v>2020</v>
      </c>
      <c r="D7912" s="258" t="s">
        <v>864</v>
      </c>
      <c r="E7912" s="258">
        <v>59.97</v>
      </c>
      <c r="F7912" s="258" t="s">
        <v>3644</v>
      </c>
      <c r="G7912" s="259">
        <f>ROUND(Table3[[#This Row],[Net]],3)</f>
        <v>59.97</v>
      </c>
    </row>
    <row r="7913" spans="1:7">
      <c r="A7913" s="258" t="s">
        <v>8802</v>
      </c>
      <c r="B7913" s="258" t="s">
        <v>9838</v>
      </c>
      <c r="C7913" s="258">
        <v>2020</v>
      </c>
      <c r="D7913" s="258" t="s">
        <v>864</v>
      </c>
      <c r="E7913" s="258">
        <v>21.770000000000003</v>
      </c>
      <c r="F7913" s="258" t="s">
        <v>3644</v>
      </c>
      <c r="G7913" s="259">
        <f>ROUND(Table3[[#This Row],[Net]],3)</f>
        <v>21.77</v>
      </c>
    </row>
    <row r="7914" spans="1:7">
      <c r="A7914" s="258" t="s">
        <v>8803</v>
      </c>
      <c r="B7914" s="258" t="s">
        <v>9838</v>
      </c>
      <c r="C7914" s="258">
        <v>2020</v>
      </c>
      <c r="D7914" s="258" t="s">
        <v>864</v>
      </c>
      <c r="E7914" s="258">
        <v>15.47</v>
      </c>
      <c r="F7914" s="258" t="s">
        <v>3644</v>
      </c>
      <c r="G7914" s="259">
        <f>ROUND(Table3[[#This Row],[Net]],3)</f>
        <v>15.47</v>
      </c>
    </row>
    <row r="7915" spans="1:7">
      <c r="A7915" s="258" t="s">
        <v>8804</v>
      </c>
      <c r="B7915" s="258" t="s">
        <v>9838</v>
      </c>
      <c r="C7915" s="258">
        <v>2020</v>
      </c>
      <c r="D7915" s="258" t="s">
        <v>864</v>
      </c>
      <c r="E7915" s="258">
        <v>13.95</v>
      </c>
      <c r="F7915" s="258" t="s">
        <v>3644</v>
      </c>
      <c r="G7915" s="259">
        <f>ROUND(Table3[[#This Row],[Net]],3)</f>
        <v>13.95</v>
      </c>
    </row>
    <row r="7916" spans="1:7">
      <c r="A7916" s="258" t="s">
        <v>8805</v>
      </c>
      <c r="B7916" s="258" t="s">
        <v>9838</v>
      </c>
      <c r="C7916" s="258">
        <v>2020</v>
      </c>
      <c r="D7916" s="258" t="s">
        <v>864</v>
      </c>
      <c r="E7916" s="258">
        <v>157.07999999999998</v>
      </c>
      <c r="F7916" s="258" t="s">
        <v>3644</v>
      </c>
      <c r="G7916" s="259">
        <f>ROUND(Table3[[#This Row],[Net]],3)</f>
        <v>157.08000000000001</v>
      </c>
    </row>
    <row r="7917" spans="1:7">
      <c r="A7917" s="258" t="s">
        <v>8806</v>
      </c>
      <c r="B7917" s="258" t="s">
        <v>9838</v>
      </c>
      <c r="C7917" s="258">
        <v>2020</v>
      </c>
      <c r="D7917" s="258" t="s">
        <v>864</v>
      </c>
      <c r="E7917" s="258">
        <v>169.93</v>
      </c>
      <c r="F7917" s="258" t="s">
        <v>3644</v>
      </c>
      <c r="G7917" s="259">
        <f>ROUND(Table3[[#This Row],[Net]],3)</f>
        <v>169.93</v>
      </c>
    </row>
    <row r="7918" spans="1:7">
      <c r="A7918" s="258" t="s">
        <v>8807</v>
      </c>
      <c r="B7918" s="258" t="s">
        <v>9838</v>
      </c>
      <c r="C7918" s="258">
        <v>2020</v>
      </c>
      <c r="D7918" s="258" t="s">
        <v>864</v>
      </c>
      <c r="E7918" s="258">
        <v>167.42999999999998</v>
      </c>
      <c r="F7918" s="258" t="s">
        <v>3644</v>
      </c>
      <c r="G7918" s="259">
        <f>ROUND(Table3[[#This Row],[Net]],3)</f>
        <v>167.43</v>
      </c>
    </row>
    <row r="7919" spans="1:7">
      <c r="A7919" s="258" t="s">
        <v>8808</v>
      </c>
      <c r="B7919" s="258" t="s">
        <v>9838</v>
      </c>
      <c r="C7919" s="258">
        <v>2020</v>
      </c>
      <c r="D7919" s="258" t="s">
        <v>864</v>
      </c>
      <c r="E7919" s="258">
        <v>20.190000000000001</v>
      </c>
      <c r="F7919" s="258" t="s">
        <v>3644</v>
      </c>
      <c r="G7919" s="259">
        <f>ROUND(Table3[[#This Row],[Net]],3)</f>
        <v>20.190000000000001</v>
      </c>
    </row>
    <row r="7920" spans="1:7">
      <c r="A7920" s="258" t="s">
        <v>8809</v>
      </c>
      <c r="B7920" s="258" t="s">
        <v>9838</v>
      </c>
      <c r="C7920" s="258">
        <v>2020</v>
      </c>
      <c r="D7920" s="258" t="s">
        <v>864</v>
      </c>
      <c r="E7920" s="258">
        <v>25.33</v>
      </c>
      <c r="F7920" s="258" t="s">
        <v>3644</v>
      </c>
      <c r="G7920" s="259">
        <f>ROUND(Table3[[#This Row],[Net]],3)</f>
        <v>25.33</v>
      </c>
    </row>
    <row r="7921" spans="1:7">
      <c r="A7921" s="258" t="s">
        <v>8810</v>
      </c>
      <c r="B7921" s="258" t="s">
        <v>9838</v>
      </c>
      <c r="C7921" s="258">
        <v>2020</v>
      </c>
      <c r="D7921" s="258" t="s">
        <v>864</v>
      </c>
      <c r="E7921" s="258">
        <v>188.02999999999997</v>
      </c>
      <c r="F7921" s="258" t="s">
        <v>3644</v>
      </c>
      <c r="G7921" s="259">
        <f>ROUND(Table3[[#This Row],[Net]],3)</f>
        <v>188.03</v>
      </c>
    </row>
    <row r="7922" spans="1:7">
      <c r="A7922" s="258" t="s">
        <v>8811</v>
      </c>
      <c r="B7922" s="258" t="s">
        <v>9838</v>
      </c>
      <c r="C7922" s="258">
        <v>2020</v>
      </c>
      <c r="D7922" s="258" t="s">
        <v>864</v>
      </c>
      <c r="E7922" s="258">
        <v>215.04999999999998</v>
      </c>
      <c r="F7922" s="258" t="s">
        <v>3644</v>
      </c>
      <c r="G7922" s="259">
        <f>ROUND(Table3[[#This Row],[Net]],3)</f>
        <v>215.05</v>
      </c>
    </row>
    <row r="7923" spans="1:7">
      <c r="A7923" s="258" t="s">
        <v>8812</v>
      </c>
      <c r="B7923" s="258" t="s">
        <v>9838</v>
      </c>
      <c r="C7923" s="258">
        <v>2020</v>
      </c>
      <c r="D7923" s="258" t="s">
        <v>864</v>
      </c>
      <c r="E7923" s="258">
        <v>83.399999999999991</v>
      </c>
      <c r="F7923" s="258" t="s">
        <v>3644</v>
      </c>
      <c r="G7923" s="259">
        <f>ROUND(Table3[[#This Row],[Net]],3)</f>
        <v>83.4</v>
      </c>
    </row>
    <row r="7924" spans="1:7">
      <c r="A7924" s="258" t="s">
        <v>8813</v>
      </c>
      <c r="B7924" s="258" t="s">
        <v>9838</v>
      </c>
      <c r="C7924" s="258">
        <v>2020</v>
      </c>
      <c r="D7924" s="258" t="s">
        <v>864</v>
      </c>
      <c r="E7924" s="258">
        <v>169.44</v>
      </c>
      <c r="F7924" s="258" t="s">
        <v>3644</v>
      </c>
      <c r="G7924" s="259">
        <f>ROUND(Table3[[#This Row],[Net]],3)</f>
        <v>169.44</v>
      </c>
    </row>
    <row r="7925" spans="1:7">
      <c r="A7925" s="258" t="s">
        <v>8814</v>
      </c>
      <c r="B7925" s="258" t="s">
        <v>9838</v>
      </c>
      <c r="C7925" s="258">
        <v>2020</v>
      </c>
      <c r="D7925" s="258" t="s">
        <v>864</v>
      </c>
      <c r="E7925" s="258">
        <v>50.860000000000007</v>
      </c>
      <c r="F7925" s="258" t="s">
        <v>3644</v>
      </c>
      <c r="G7925" s="259">
        <f>ROUND(Table3[[#This Row],[Net]],3)</f>
        <v>50.86</v>
      </c>
    </row>
    <row r="7926" spans="1:7">
      <c r="A7926" s="258" t="s">
        <v>8815</v>
      </c>
      <c r="B7926" s="258" t="s">
        <v>9838</v>
      </c>
      <c r="C7926" s="258">
        <v>2020</v>
      </c>
      <c r="D7926" s="258" t="s">
        <v>864</v>
      </c>
      <c r="E7926" s="258">
        <v>410.11999999999995</v>
      </c>
      <c r="F7926" s="258" t="s">
        <v>3644</v>
      </c>
      <c r="G7926" s="259">
        <f>ROUND(Table3[[#This Row],[Net]],3)</f>
        <v>410.12</v>
      </c>
    </row>
    <row r="7927" spans="1:7">
      <c r="A7927" s="258" t="s">
        <v>8816</v>
      </c>
      <c r="B7927" s="258" t="s">
        <v>9838</v>
      </c>
      <c r="C7927" s="258">
        <v>2020</v>
      </c>
      <c r="D7927" s="258" t="s">
        <v>864</v>
      </c>
      <c r="E7927" s="258">
        <v>108.85999999999999</v>
      </c>
      <c r="F7927" s="258" t="s">
        <v>3644</v>
      </c>
      <c r="G7927" s="259">
        <f>ROUND(Table3[[#This Row],[Net]],3)</f>
        <v>108.86</v>
      </c>
    </row>
    <row r="7928" spans="1:7">
      <c r="A7928" s="258" t="s">
        <v>8817</v>
      </c>
      <c r="B7928" s="258" t="s">
        <v>9838</v>
      </c>
      <c r="C7928" s="258">
        <v>2020</v>
      </c>
      <c r="D7928" s="258" t="s">
        <v>864</v>
      </c>
      <c r="E7928" s="258">
        <v>441.24</v>
      </c>
      <c r="F7928" s="258" t="s">
        <v>3644</v>
      </c>
      <c r="G7928" s="259">
        <f>ROUND(Table3[[#This Row],[Net]],3)</f>
        <v>441.24</v>
      </c>
    </row>
    <row r="7929" spans="1:7">
      <c r="A7929" s="258" t="s">
        <v>8818</v>
      </c>
      <c r="B7929" s="258" t="s">
        <v>9838</v>
      </c>
      <c r="C7929" s="258">
        <v>2020</v>
      </c>
      <c r="D7929" s="258" t="s">
        <v>864</v>
      </c>
      <c r="E7929" s="258">
        <v>553.24999999999989</v>
      </c>
      <c r="F7929" s="258" t="s">
        <v>3644</v>
      </c>
      <c r="G7929" s="259">
        <f>ROUND(Table3[[#This Row],[Net]],3)</f>
        <v>553.25</v>
      </c>
    </row>
    <row r="7930" spans="1:7">
      <c r="A7930" s="258" t="s">
        <v>8819</v>
      </c>
      <c r="B7930" s="258" t="s">
        <v>9838</v>
      </c>
      <c r="C7930" s="258">
        <v>2020</v>
      </c>
      <c r="D7930" s="258" t="s">
        <v>864</v>
      </c>
      <c r="E7930" s="258">
        <v>169.38</v>
      </c>
      <c r="F7930" s="258" t="s">
        <v>3644</v>
      </c>
      <c r="G7930" s="259">
        <f>ROUND(Table3[[#This Row],[Net]],3)</f>
        <v>169.38</v>
      </c>
    </row>
    <row r="7931" spans="1:7">
      <c r="A7931" s="258" t="s">
        <v>8820</v>
      </c>
      <c r="B7931" s="258" t="s">
        <v>9838</v>
      </c>
      <c r="C7931" s="258">
        <v>2020</v>
      </c>
      <c r="D7931" s="258" t="s">
        <v>864</v>
      </c>
      <c r="E7931" s="258">
        <v>134.56</v>
      </c>
      <c r="F7931" s="258" t="s">
        <v>3644</v>
      </c>
      <c r="G7931" s="259">
        <f>ROUND(Table3[[#This Row],[Net]],3)</f>
        <v>134.56</v>
      </c>
    </row>
    <row r="7932" spans="1:7">
      <c r="A7932" s="258" t="s">
        <v>8821</v>
      </c>
      <c r="B7932" s="258" t="s">
        <v>9838</v>
      </c>
      <c r="C7932" s="258">
        <v>2020</v>
      </c>
      <c r="D7932" s="258" t="s">
        <v>864</v>
      </c>
      <c r="E7932" s="258">
        <v>163.26000000000008</v>
      </c>
      <c r="F7932" s="258" t="s">
        <v>3644</v>
      </c>
      <c r="G7932" s="259">
        <f>ROUND(Table3[[#This Row],[Net]],3)</f>
        <v>163.26</v>
      </c>
    </row>
    <row r="7933" spans="1:7">
      <c r="A7933" s="258" t="s">
        <v>8822</v>
      </c>
      <c r="B7933" s="258" t="s">
        <v>9838</v>
      </c>
      <c r="C7933" s="258">
        <v>2020</v>
      </c>
      <c r="D7933" s="258" t="s">
        <v>864</v>
      </c>
      <c r="E7933" s="258">
        <v>15.560000000000002</v>
      </c>
      <c r="F7933" s="258" t="s">
        <v>3644</v>
      </c>
      <c r="G7933" s="259">
        <f>ROUND(Table3[[#This Row],[Net]],3)</f>
        <v>15.56</v>
      </c>
    </row>
    <row r="7934" spans="1:7">
      <c r="A7934" s="258" t="s">
        <v>8823</v>
      </c>
      <c r="B7934" s="258" t="s">
        <v>9838</v>
      </c>
      <c r="C7934" s="258">
        <v>2020</v>
      </c>
      <c r="D7934" s="258" t="s">
        <v>864</v>
      </c>
      <c r="E7934" s="258">
        <v>21.08</v>
      </c>
      <c r="F7934" s="258" t="s">
        <v>3644</v>
      </c>
      <c r="G7934" s="259">
        <f>ROUND(Table3[[#This Row],[Net]],3)</f>
        <v>21.08</v>
      </c>
    </row>
    <row r="7935" spans="1:7">
      <c r="A7935" s="258" t="s">
        <v>8824</v>
      </c>
      <c r="B7935" s="258" t="s">
        <v>9838</v>
      </c>
      <c r="C7935" s="258">
        <v>2020</v>
      </c>
      <c r="D7935" s="258" t="s">
        <v>864</v>
      </c>
      <c r="E7935" s="258">
        <v>33.860000000000007</v>
      </c>
      <c r="F7935" s="258" t="s">
        <v>3644</v>
      </c>
      <c r="G7935" s="259">
        <f>ROUND(Table3[[#This Row],[Net]],3)</f>
        <v>33.86</v>
      </c>
    </row>
    <row r="7936" spans="1:7">
      <c r="A7936" s="258" t="s">
        <v>8825</v>
      </c>
      <c r="B7936" s="258" t="s">
        <v>9838</v>
      </c>
      <c r="C7936" s="258">
        <v>2020</v>
      </c>
      <c r="D7936" s="258" t="s">
        <v>864</v>
      </c>
      <c r="E7936" s="258">
        <v>49.349999999999994</v>
      </c>
      <c r="F7936" s="258" t="s">
        <v>3644</v>
      </c>
      <c r="G7936" s="259">
        <f>ROUND(Table3[[#This Row],[Net]],3)</f>
        <v>49.35</v>
      </c>
    </row>
    <row r="7937" spans="1:7">
      <c r="A7937" s="258" t="s">
        <v>8826</v>
      </c>
      <c r="B7937" s="258" t="s">
        <v>9838</v>
      </c>
      <c r="C7937" s="258">
        <v>2020</v>
      </c>
      <c r="D7937" s="258" t="s">
        <v>864</v>
      </c>
      <c r="E7937" s="258">
        <v>151.65</v>
      </c>
      <c r="F7937" s="258" t="s">
        <v>3644</v>
      </c>
      <c r="G7937" s="259">
        <f>ROUND(Table3[[#This Row],[Net]],3)</f>
        <v>151.65</v>
      </c>
    </row>
    <row r="7938" spans="1:7">
      <c r="A7938" s="258" t="s">
        <v>8827</v>
      </c>
      <c r="B7938" s="258" t="s">
        <v>9838</v>
      </c>
      <c r="C7938" s="258">
        <v>2020</v>
      </c>
      <c r="D7938" s="258" t="s">
        <v>864</v>
      </c>
      <c r="E7938" s="258">
        <v>28.770000000000003</v>
      </c>
      <c r="F7938" s="258" t="s">
        <v>3644</v>
      </c>
      <c r="G7938" s="259">
        <f>ROUND(Table3[[#This Row],[Net]],3)</f>
        <v>28.77</v>
      </c>
    </row>
    <row r="7939" spans="1:7">
      <c r="A7939" s="258" t="s">
        <v>8828</v>
      </c>
      <c r="B7939" s="258" t="s">
        <v>9838</v>
      </c>
      <c r="C7939" s="258">
        <v>2020</v>
      </c>
      <c r="D7939" s="258" t="s">
        <v>864</v>
      </c>
      <c r="E7939" s="258">
        <v>192.03</v>
      </c>
      <c r="F7939" s="258" t="s">
        <v>3644</v>
      </c>
      <c r="G7939" s="259">
        <f>ROUND(Table3[[#This Row],[Net]],3)</f>
        <v>192.03</v>
      </c>
    </row>
    <row r="7940" spans="1:7">
      <c r="A7940" s="258" t="s">
        <v>8829</v>
      </c>
      <c r="B7940" s="258" t="s">
        <v>9838</v>
      </c>
      <c r="C7940" s="258">
        <v>2020</v>
      </c>
      <c r="D7940" s="258" t="s">
        <v>864</v>
      </c>
      <c r="E7940" s="258">
        <v>32.33</v>
      </c>
      <c r="F7940" s="258" t="s">
        <v>3644</v>
      </c>
      <c r="G7940" s="259">
        <f>ROUND(Table3[[#This Row],[Net]],3)</f>
        <v>32.33</v>
      </c>
    </row>
    <row r="7941" spans="1:7">
      <c r="A7941" s="258" t="s">
        <v>8830</v>
      </c>
      <c r="B7941" s="258" t="s">
        <v>9838</v>
      </c>
      <c r="C7941" s="258">
        <v>2020</v>
      </c>
      <c r="D7941" s="258" t="s">
        <v>864</v>
      </c>
      <c r="E7941" s="258">
        <v>106.34000000000002</v>
      </c>
      <c r="F7941" s="258" t="s">
        <v>3644</v>
      </c>
      <c r="G7941" s="259">
        <f>ROUND(Table3[[#This Row],[Net]],3)</f>
        <v>106.34</v>
      </c>
    </row>
    <row r="7942" spans="1:7">
      <c r="A7942" s="258" t="s">
        <v>8831</v>
      </c>
      <c r="B7942" s="258" t="s">
        <v>9838</v>
      </c>
      <c r="C7942" s="258">
        <v>2020</v>
      </c>
      <c r="D7942" s="258" t="s">
        <v>864</v>
      </c>
      <c r="E7942" s="258">
        <v>83.809999999999988</v>
      </c>
      <c r="F7942" s="258" t="s">
        <v>3644</v>
      </c>
      <c r="G7942" s="259">
        <f>ROUND(Table3[[#This Row],[Net]],3)</f>
        <v>83.81</v>
      </c>
    </row>
    <row r="7943" spans="1:7">
      <c r="A7943" s="258" t="s">
        <v>8832</v>
      </c>
      <c r="B7943" s="258" t="s">
        <v>9838</v>
      </c>
      <c r="C7943" s="258">
        <v>2020</v>
      </c>
      <c r="D7943" s="258" t="s">
        <v>864</v>
      </c>
      <c r="E7943" s="258">
        <v>27.73</v>
      </c>
      <c r="F7943" s="258" t="s">
        <v>3644</v>
      </c>
      <c r="G7943" s="259">
        <f>ROUND(Table3[[#This Row],[Net]],3)</f>
        <v>27.73</v>
      </c>
    </row>
    <row r="7944" spans="1:7">
      <c r="A7944" s="258" t="s">
        <v>8833</v>
      </c>
      <c r="B7944" s="258" t="s">
        <v>9838</v>
      </c>
      <c r="C7944" s="258">
        <v>2020</v>
      </c>
      <c r="D7944" s="258" t="s">
        <v>864</v>
      </c>
      <c r="E7944" s="258">
        <v>173.36</v>
      </c>
      <c r="F7944" s="258" t="s">
        <v>3644</v>
      </c>
      <c r="G7944" s="259">
        <f>ROUND(Table3[[#This Row],[Net]],3)</f>
        <v>173.36</v>
      </c>
    </row>
    <row r="7945" spans="1:7">
      <c r="A7945" s="258" t="s">
        <v>8834</v>
      </c>
      <c r="B7945" s="258" t="s">
        <v>9838</v>
      </c>
      <c r="C7945" s="258">
        <v>2020</v>
      </c>
      <c r="D7945" s="258" t="s">
        <v>864</v>
      </c>
      <c r="E7945" s="258">
        <v>29.369999999999997</v>
      </c>
      <c r="F7945" s="258" t="s">
        <v>3644</v>
      </c>
      <c r="G7945" s="259">
        <f>ROUND(Table3[[#This Row],[Net]],3)</f>
        <v>29.37</v>
      </c>
    </row>
    <row r="7946" spans="1:7">
      <c r="A7946" s="258" t="s">
        <v>8835</v>
      </c>
      <c r="B7946" s="258" t="s">
        <v>9838</v>
      </c>
      <c r="C7946" s="258">
        <v>2020</v>
      </c>
      <c r="D7946" s="258" t="s">
        <v>864</v>
      </c>
      <c r="E7946" s="258">
        <v>7.15</v>
      </c>
      <c r="F7946" s="258" t="s">
        <v>3644</v>
      </c>
      <c r="G7946" s="259">
        <f>ROUND(Table3[[#This Row],[Net]],3)</f>
        <v>7.15</v>
      </c>
    </row>
    <row r="7947" spans="1:7">
      <c r="A7947" s="258" t="s">
        <v>8836</v>
      </c>
      <c r="B7947" s="258" t="s">
        <v>9838</v>
      </c>
      <c r="C7947" s="258">
        <v>2020</v>
      </c>
      <c r="D7947" s="258" t="s">
        <v>864</v>
      </c>
      <c r="E7947" s="258">
        <v>54.31</v>
      </c>
      <c r="F7947" s="258" t="s">
        <v>3644</v>
      </c>
      <c r="G7947" s="259">
        <f>ROUND(Table3[[#This Row],[Net]],3)</f>
        <v>54.31</v>
      </c>
    </row>
    <row r="7948" spans="1:7">
      <c r="A7948" s="258" t="s">
        <v>8837</v>
      </c>
      <c r="B7948" s="258" t="s">
        <v>9838</v>
      </c>
      <c r="C7948" s="258">
        <v>2020</v>
      </c>
      <c r="D7948" s="258" t="s">
        <v>864</v>
      </c>
      <c r="E7948" s="258">
        <v>129.38000000000002</v>
      </c>
      <c r="F7948" s="258" t="s">
        <v>3644</v>
      </c>
      <c r="G7948" s="259">
        <f>ROUND(Table3[[#This Row],[Net]],3)</f>
        <v>129.38</v>
      </c>
    </row>
    <row r="7949" spans="1:7">
      <c r="A7949" s="258" t="s">
        <v>8838</v>
      </c>
      <c r="B7949" s="258" t="s">
        <v>9838</v>
      </c>
      <c r="C7949" s="258">
        <v>2020</v>
      </c>
      <c r="D7949" s="258" t="s">
        <v>864</v>
      </c>
      <c r="E7949" s="258">
        <v>49.430000000000007</v>
      </c>
      <c r="F7949" s="258" t="s">
        <v>3644</v>
      </c>
      <c r="G7949" s="259">
        <f>ROUND(Table3[[#This Row],[Net]],3)</f>
        <v>49.43</v>
      </c>
    </row>
    <row r="7950" spans="1:7">
      <c r="A7950" s="258" t="s">
        <v>8839</v>
      </c>
      <c r="B7950" s="258" t="s">
        <v>9838</v>
      </c>
      <c r="C7950" s="258">
        <v>2020</v>
      </c>
      <c r="D7950" s="258" t="s">
        <v>864</v>
      </c>
      <c r="E7950" s="258">
        <v>104.82000000000001</v>
      </c>
      <c r="F7950" s="258" t="s">
        <v>3644</v>
      </c>
      <c r="G7950" s="259">
        <f>ROUND(Table3[[#This Row],[Net]],3)</f>
        <v>104.82</v>
      </c>
    </row>
    <row r="7951" spans="1:7">
      <c r="A7951" s="258" t="s">
        <v>8840</v>
      </c>
      <c r="B7951" s="258" t="s">
        <v>9838</v>
      </c>
      <c r="C7951" s="258">
        <v>2020</v>
      </c>
      <c r="D7951" s="258" t="s">
        <v>864</v>
      </c>
      <c r="E7951" s="258">
        <v>76.739999999999995</v>
      </c>
      <c r="F7951" s="258" t="s">
        <v>3644</v>
      </c>
      <c r="G7951" s="259">
        <f>ROUND(Table3[[#This Row],[Net]],3)</f>
        <v>76.739999999999995</v>
      </c>
    </row>
    <row r="7952" spans="1:7">
      <c r="A7952" s="258" t="s">
        <v>8841</v>
      </c>
      <c r="B7952" s="258" t="s">
        <v>9838</v>
      </c>
      <c r="C7952" s="258">
        <v>2020</v>
      </c>
      <c r="D7952" s="258" t="s">
        <v>864</v>
      </c>
      <c r="E7952" s="258">
        <v>107.39</v>
      </c>
      <c r="F7952" s="258" t="s">
        <v>3644</v>
      </c>
      <c r="G7952" s="259">
        <f>ROUND(Table3[[#This Row],[Net]],3)</f>
        <v>107.39</v>
      </c>
    </row>
    <row r="7953" spans="1:7">
      <c r="A7953" s="258" t="s">
        <v>8842</v>
      </c>
      <c r="B7953" s="258" t="s">
        <v>9838</v>
      </c>
      <c r="C7953" s="258">
        <v>2020</v>
      </c>
      <c r="D7953" s="258" t="s">
        <v>864</v>
      </c>
      <c r="E7953" s="258">
        <v>65.97</v>
      </c>
      <c r="F7953" s="258" t="s">
        <v>3644</v>
      </c>
      <c r="G7953" s="259">
        <f>ROUND(Table3[[#This Row],[Net]],3)</f>
        <v>65.97</v>
      </c>
    </row>
    <row r="7954" spans="1:7">
      <c r="A7954" s="258" t="s">
        <v>8843</v>
      </c>
      <c r="B7954" s="258" t="s">
        <v>9838</v>
      </c>
      <c r="C7954" s="258">
        <v>2020</v>
      </c>
      <c r="D7954" s="258" t="s">
        <v>864</v>
      </c>
      <c r="E7954" s="258">
        <v>30.79</v>
      </c>
      <c r="F7954" s="258" t="s">
        <v>3644</v>
      </c>
      <c r="G7954" s="259">
        <f>ROUND(Table3[[#This Row],[Net]],3)</f>
        <v>30.79</v>
      </c>
    </row>
    <row r="7955" spans="1:7">
      <c r="A7955" s="258" t="s">
        <v>8844</v>
      </c>
      <c r="B7955" s="258" t="s">
        <v>9838</v>
      </c>
      <c r="C7955" s="258">
        <v>2020</v>
      </c>
      <c r="D7955" s="258" t="s">
        <v>864</v>
      </c>
      <c r="E7955" s="258">
        <v>67.19</v>
      </c>
      <c r="F7955" s="258" t="s">
        <v>3644</v>
      </c>
      <c r="G7955" s="259">
        <f>ROUND(Table3[[#This Row],[Net]],3)</f>
        <v>67.19</v>
      </c>
    </row>
    <row r="7956" spans="1:7">
      <c r="A7956" s="258" t="s">
        <v>8845</v>
      </c>
      <c r="B7956" s="258" t="s">
        <v>9838</v>
      </c>
      <c r="C7956" s="258">
        <v>2020</v>
      </c>
      <c r="D7956" s="258" t="s">
        <v>864</v>
      </c>
      <c r="E7956" s="258">
        <v>104.97</v>
      </c>
      <c r="F7956" s="258" t="s">
        <v>3644</v>
      </c>
      <c r="G7956" s="259">
        <f>ROUND(Table3[[#This Row],[Net]],3)</f>
        <v>104.97</v>
      </c>
    </row>
    <row r="7957" spans="1:7">
      <c r="A7957" s="258" t="s">
        <v>8846</v>
      </c>
      <c r="B7957" s="258" t="s">
        <v>9838</v>
      </c>
      <c r="C7957" s="258">
        <v>2020</v>
      </c>
      <c r="D7957" s="258" t="s">
        <v>864</v>
      </c>
      <c r="E7957" s="258">
        <v>48.1</v>
      </c>
      <c r="F7957" s="258" t="s">
        <v>3644</v>
      </c>
      <c r="G7957" s="259">
        <f>ROUND(Table3[[#This Row],[Net]],3)</f>
        <v>48.1</v>
      </c>
    </row>
    <row r="7958" spans="1:7">
      <c r="A7958" s="258" t="s">
        <v>8847</v>
      </c>
      <c r="B7958" s="258" t="s">
        <v>9838</v>
      </c>
      <c r="C7958" s="258">
        <v>2020</v>
      </c>
      <c r="D7958" s="258" t="s">
        <v>864</v>
      </c>
      <c r="E7958" s="258">
        <v>127.38000000000001</v>
      </c>
      <c r="F7958" s="258" t="s">
        <v>3644</v>
      </c>
      <c r="G7958" s="259">
        <f>ROUND(Table3[[#This Row],[Net]],3)</f>
        <v>127.38</v>
      </c>
    </row>
    <row r="7959" spans="1:7">
      <c r="A7959" s="258" t="s">
        <v>8848</v>
      </c>
      <c r="B7959" s="258" t="s">
        <v>9838</v>
      </c>
      <c r="C7959" s="258">
        <v>2020</v>
      </c>
      <c r="D7959" s="258" t="s">
        <v>864</v>
      </c>
      <c r="E7959" s="258">
        <v>164.73</v>
      </c>
      <c r="F7959" s="258" t="s">
        <v>3644</v>
      </c>
      <c r="G7959" s="259">
        <f>ROUND(Table3[[#This Row],[Net]],3)</f>
        <v>164.73</v>
      </c>
    </row>
    <row r="7960" spans="1:7">
      <c r="A7960" s="258" t="s">
        <v>8849</v>
      </c>
      <c r="B7960" s="258" t="s">
        <v>9838</v>
      </c>
      <c r="C7960" s="258">
        <v>2020</v>
      </c>
      <c r="D7960" s="258" t="s">
        <v>864</v>
      </c>
      <c r="E7960" s="258">
        <v>67.75</v>
      </c>
      <c r="F7960" s="258" t="s">
        <v>3644</v>
      </c>
      <c r="G7960" s="259">
        <f>ROUND(Table3[[#This Row],[Net]],3)</f>
        <v>67.75</v>
      </c>
    </row>
    <row r="7961" spans="1:7">
      <c r="A7961" s="258" t="s">
        <v>8850</v>
      </c>
      <c r="B7961" s="258" t="s">
        <v>9838</v>
      </c>
      <c r="C7961" s="258">
        <v>2020</v>
      </c>
      <c r="D7961" s="258" t="s">
        <v>864</v>
      </c>
      <c r="E7961" s="258">
        <v>46.529999999999994</v>
      </c>
      <c r="F7961" s="258" t="s">
        <v>3644</v>
      </c>
      <c r="G7961" s="259">
        <f>ROUND(Table3[[#This Row],[Net]],3)</f>
        <v>46.53</v>
      </c>
    </row>
    <row r="7962" spans="1:7">
      <c r="A7962" s="258" t="s">
        <v>8851</v>
      </c>
      <c r="B7962" s="258" t="s">
        <v>9838</v>
      </c>
      <c r="C7962" s="258">
        <v>2020</v>
      </c>
      <c r="D7962" s="258" t="s">
        <v>864</v>
      </c>
      <c r="E7962" s="258">
        <v>113.78</v>
      </c>
      <c r="F7962" s="258" t="s">
        <v>3644</v>
      </c>
      <c r="G7962" s="259">
        <f>ROUND(Table3[[#This Row],[Net]],3)</f>
        <v>113.78</v>
      </c>
    </row>
    <row r="7963" spans="1:7">
      <c r="A7963" s="258" t="s">
        <v>8852</v>
      </c>
      <c r="B7963" s="258" t="s">
        <v>9838</v>
      </c>
      <c r="C7963" s="258">
        <v>2020</v>
      </c>
      <c r="D7963" s="258" t="s">
        <v>864</v>
      </c>
      <c r="E7963" s="258">
        <v>208.71999999999994</v>
      </c>
      <c r="F7963" s="258" t="s">
        <v>3644</v>
      </c>
      <c r="G7963" s="259">
        <f>ROUND(Table3[[#This Row],[Net]],3)</f>
        <v>208.72</v>
      </c>
    </row>
    <row r="7964" spans="1:7">
      <c r="A7964" s="258" t="s">
        <v>8853</v>
      </c>
      <c r="B7964" s="258" t="s">
        <v>9838</v>
      </c>
      <c r="C7964" s="258">
        <v>2020</v>
      </c>
      <c r="D7964" s="258" t="s">
        <v>864</v>
      </c>
      <c r="E7964" s="258">
        <v>62.8</v>
      </c>
      <c r="F7964" s="258" t="s">
        <v>3644</v>
      </c>
      <c r="G7964" s="259">
        <f>ROUND(Table3[[#This Row],[Net]],3)</f>
        <v>62.8</v>
      </c>
    </row>
    <row r="7965" spans="1:7">
      <c r="A7965" s="258" t="s">
        <v>8854</v>
      </c>
      <c r="B7965" s="258" t="s">
        <v>9838</v>
      </c>
      <c r="C7965" s="258">
        <v>2020</v>
      </c>
      <c r="D7965" s="258" t="s">
        <v>864</v>
      </c>
      <c r="E7965" s="258">
        <v>278.28000000000003</v>
      </c>
      <c r="F7965" s="258" t="s">
        <v>3644</v>
      </c>
      <c r="G7965" s="259">
        <f>ROUND(Table3[[#This Row],[Net]],3)</f>
        <v>278.27999999999997</v>
      </c>
    </row>
    <row r="7966" spans="1:7">
      <c r="A7966" s="258" t="s">
        <v>8855</v>
      </c>
      <c r="B7966" s="258" t="s">
        <v>9838</v>
      </c>
      <c r="C7966" s="258">
        <v>2020</v>
      </c>
      <c r="D7966" s="258" t="s">
        <v>864</v>
      </c>
      <c r="E7966" s="258">
        <v>30.170000000000005</v>
      </c>
      <c r="F7966" s="258" t="s">
        <v>3644</v>
      </c>
      <c r="G7966" s="259">
        <f>ROUND(Table3[[#This Row],[Net]],3)</f>
        <v>30.17</v>
      </c>
    </row>
    <row r="7967" spans="1:7">
      <c r="A7967" s="258" t="s">
        <v>8856</v>
      </c>
      <c r="B7967" s="258" t="s">
        <v>9838</v>
      </c>
      <c r="C7967" s="258">
        <v>2020</v>
      </c>
      <c r="D7967" s="258" t="s">
        <v>864</v>
      </c>
      <c r="E7967" s="258">
        <v>77.22</v>
      </c>
      <c r="F7967" s="258" t="s">
        <v>3644</v>
      </c>
      <c r="G7967" s="259">
        <f>ROUND(Table3[[#This Row],[Net]],3)</f>
        <v>77.22</v>
      </c>
    </row>
    <row r="7968" spans="1:7">
      <c r="A7968" s="258" t="s">
        <v>8857</v>
      </c>
      <c r="B7968" s="258" t="s">
        <v>9838</v>
      </c>
      <c r="C7968" s="258">
        <v>2020</v>
      </c>
      <c r="D7968" s="258" t="s">
        <v>864</v>
      </c>
      <c r="E7968" s="258">
        <v>256.61</v>
      </c>
      <c r="F7968" s="258" t="s">
        <v>3644</v>
      </c>
      <c r="G7968" s="259">
        <f>ROUND(Table3[[#This Row],[Net]],3)</f>
        <v>256.61</v>
      </c>
    </row>
    <row r="7969" spans="1:7">
      <c r="A7969" s="258" t="s">
        <v>8858</v>
      </c>
      <c r="B7969" s="258" t="s">
        <v>9838</v>
      </c>
      <c r="C7969" s="258">
        <v>2020</v>
      </c>
      <c r="D7969" s="258" t="s">
        <v>864</v>
      </c>
      <c r="E7969" s="258">
        <v>106.95000000000002</v>
      </c>
      <c r="F7969" s="258" t="s">
        <v>3644</v>
      </c>
      <c r="G7969" s="259">
        <f>ROUND(Table3[[#This Row],[Net]],3)</f>
        <v>106.95</v>
      </c>
    </row>
    <row r="7970" spans="1:7">
      <c r="A7970" s="258" t="s">
        <v>8859</v>
      </c>
      <c r="B7970" s="258" t="s">
        <v>9838</v>
      </c>
      <c r="C7970" s="258">
        <v>2020</v>
      </c>
      <c r="D7970" s="258" t="s">
        <v>864</v>
      </c>
      <c r="E7970" s="258">
        <v>60.989999999999995</v>
      </c>
      <c r="F7970" s="258" t="s">
        <v>3644</v>
      </c>
      <c r="G7970" s="259">
        <f>ROUND(Table3[[#This Row],[Net]],3)</f>
        <v>60.99</v>
      </c>
    </row>
    <row r="7971" spans="1:7">
      <c r="A7971" s="258" t="s">
        <v>8860</v>
      </c>
      <c r="B7971" s="258" t="s">
        <v>9838</v>
      </c>
      <c r="C7971" s="258">
        <v>2020</v>
      </c>
      <c r="D7971" s="258" t="s">
        <v>864</v>
      </c>
      <c r="E7971" s="258">
        <v>132.82999999999998</v>
      </c>
      <c r="F7971" s="258" t="s">
        <v>3644</v>
      </c>
      <c r="G7971" s="259">
        <f>ROUND(Table3[[#This Row],[Net]],3)</f>
        <v>132.83000000000001</v>
      </c>
    </row>
    <row r="7972" spans="1:7">
      <c r="A7972" s="258" t="s">
        <v>8861</v>
      </c>
      <c r="B7972" s="258" t="s">
        <v>9838</v>
      </c>
      <c r="C7972" s="258">
        <v>2020</v>
      </c>
      <c r="D7972" s="258" t="s">
        <v>864</v>
      </c>
      <c r="E7972" s="258">
        <v>139.79000000000002</v>
      </c>
      <c r="F7972" s="258" t="s">
        <v>3644</v>
      </c>
      <c r="G7972" s="259">
        <f>ROUND(Table3[[#This Row],[Net]],3)</f>
        <v>139.79</v>
      </c>
    </row>
    <row r="7973" spans="1:7">
      <c r="A7973" s="258" t="s">
        <v>8862</v>
      </c>
      <c r="B7973" s="258" t="s">
        <v>9838</v>
      </c>
      <c r="C7973" s="258">
        <v>2020</v>
      </c>
      <c r="D7973" s="258" t="s">
        <v>864</v>
      </c>
      <c r="E7973" s="258">
        <v>159.96</v>
      </c>
      <c r="F7973" s="258" t="s">
        <v>3644</v>
      </c>
      <c r="G7973" s="259">
        <f>ROUND(Table3[[#This Row],[Net]],3)</f>
        <v>159.96</v>
      </c>
    </row>
    <row r="7974" spans="1:7">
      <c r="A7974" s="258" t="s">
        <v>8863</v>
      </c>
      <c r="B7974" s="258" t="s">
        <v>9838</v>
      </c>
      <c r="C7974" s="258">
        <v>2020</v>
      </c>
      <c r="D7974" s="258" t="s">
        <v>864</v>
      </c>
      <c r="E7974" s="258">
        <v>157</v>
      </c>
      <c r="F7974" s="258" t="s">
        <v>3644</v>
      </c>
      <c r="G7974" s="259">
        <f>ROUND(Table3[[#This Row],[Net]],3)</f>
        <v>157</v>
      </c>
    </row>
    <row r="7975" spans="1:7">
      <c r="A7975" s="258" t="s">
        <v>8864</v>
      </c>
      <c r="B7975" s="258" t="s">
        <v>9838</v>
      </c>
      <c r="C7975" s="258">
        <v>2020</v>
      </c>
      <c r="D7975" s="258" t="s">
        <v>864</v>
      </c>
      <c r="E7975" s="258">
        <v>157.49</v>
      </c>
      <c r="F7975" s="258" t="s">
        <v>3644</v>
      </c>
      <c r="G7975" s="259">
        <f>ROUND(Table3[[#This Row],[Net]],3)</f>
        <v>157.49</v>
      </c>
    </row>
    <row r="7976" spans="1:7">
      <c r="A7976" s="258" t="s">
        <v>8865</v>
      </c>
      <c r="B7976" s="258" t="s">
        <v>9838</v>
      </c>
      <c r="C7976" s="258">
        <v>2020</v>
      </c>
      <c r="D7976" s="258" t="s">
        <v>864</v>
      </c>
      <c r="E7976" s="258">
        <v>123.76999999999998</v>
      </c>
      <c r="F7976" s="258" t="s">
        <v>3644</v>
      </c>
      <c r="G7976" s="259">
        <f>ROUND(Table3[[#This Row],[Net]],3)</f>
        <v>123.77</v>
      </c>
    </row>
    <row r="7977" spans="1:7">
      <c r="A7977" s="258" t="s">
        <v>8866</v>
      </c>
      <c r="B7977" s="258" t="s">
        <v>9838</v>
      </c>
      <c r="C7977" s="258">
        <v>2020</v>
      </c>
      <c r="D7977" s="258" t="s">
        <v>864</v>
      </c>
      <c r="E7977" s="258">
        <v>101.33999999999999</v>
      </c>
      <c r="F7977" s="258" t="s">
        <v>3644</v>
      </c>
      <c r="G7977" s="259">
        <f>ROUND(Table3[[#This Row],[Net]],3)</f>
        <v>101.34</v>
      </c>
    </row>
    <row r="7978" spans="1:7">
      <c r="A7978" s="258" t="s">
        <v>8867</v>
      </c>
      <c r="B7978" s="258" t="s">
        <v>9838</v>
      </c>
      <c r="C7978" s="258">
        <v>2020</v>
      </c>
      <c r="D7978" s="258" t="s">
        <v>864</v>
      </c>
      <c r="E7978" s="258">
        <v>114.92</v>
      </c>
      <c r="F7978" s="258" t="s">
        <v>3644</v>
      </c>
      <c r="G7978" s="259">
        <f>ROUND(Table3[[#This Row],[Net]],3)</f>
        <v>114.92</v>
      </c>
    </row>
    <row r="7979" spans="1:7">
      <c r="A7979" s="258" t="s">
        <v>8868</v>
      </c>
      <c r="B7979" s="258" t="s">
        <v>9838</v>
      </c>
      <c r="C7979" s="258">
        <v>2020</v>
      </c>
      <c r="D7979" s="258" t="s">
        <v>864</v>
      </c>
      <c r="E7979" s="258">
        <v>1.38</v>
      </c>
      <c r="F7979" s="258" t="s">
        <v>3644</v>
      </c>
      <c r="G7979" s="259">
        <f>ROUND(Table3[[#This Row],[Net]],3)</f>
        <v>1.38</v>
      </c>
    </row>
    <row r="7980" spans="1:7">
      <c r="A7980" s="258" t="s">
        <v>8869</v>
      </c>
      <c r="B7980" s="258" t="s">
        <v>9838</v>
      </c>
      <c r="C7980" s="258">
        <v>2020</v>
      </c>
      <c r="D7980" s="258" t="s">
        <v>864</v>
      </c>
      <c r="E7980" s="258">
        <v>180.35</v>
      </c>
      <c r="F7980" s="258" t="s">
        <v>3644</v>
      </c>
      <c r="G7980" s="259">
        <f>ROUND(Table3[[#This Row],[Net]],3)</f>
        <v>180.35</v>
      </c>
    </row>
    <row r="7981" spans="1:7">
      <c r="A7981" s="258" t="s">
        <v>8870</v>
      </c>
      <c r="B7981" s="258" t="s">
        <v>9838</v>
      </c>
      <c r="C7981" s="258">
        <v>2020</v>
      </c>
      <c r="D7981" s="258" t="s">
        <v>864</v>
      </c>
      <c r="E7981" s="258">
        <v>63.54</v>
      </c>
      <c r="F7981" s="258" t="s">
        <v>3644</v>
      </c>
      <c r="G7981" s="259">
        <f>ROUND(Table3[[#This Row],[Net]],3)</f>
        <v>63.54</v>
      </c>
    </row>
    <row r="7982" spans="1:7">
      <c r="A7982" s="258" t="s">
        <v>8871</v>
      </c>
      <c r="B7982" s="258" t="s">
        <v>9838</v>
      </c>
      <c r="C7982" s="258">
        <v>2020</v>
      </c>
      <c r="D7982" s="258" t="s">
        <v>864</v>
      </c>
      <c r="E7982" s="258">
        <v>40.670000000000037</v>
      </c>
      <c r="F7982" s="258" t="s">
        <v>3644</v>
      </c>
      <c r="G7982" s="259">
        <f>ROUND(Table3[[#This Row],[Net]],3)</f>
        <v>40.67</v>
      </c>
    </row>
    <row r="7983" spans="1:7">
      <c r="A7983" s="258" t="s">
        <v>8872</v>
      </c>
      <c r="B7983" s="258" t="s">
        <v>9838</v>
      </c>
      <c r="C7983" s="258">
        <v>2020</v>
      </c>
      <c r="D7983" s="258" t="s">
        <v>864</v>
      </c>
      <c r="E7983" s="258">
        <v>14.770000000000001</v>
      </c>
      <c r="F7983" s="258" t="s">
        <v>3644</v>
      </c>
      <c r="G7983" s="259">
        <f>ROUND(Table3[[#This Row],[Net]],3)</f>
        <v>14.77</v>
      </c>
    </row>
    <row r="7984" spans="1:7">
      <c r="A7984" s="258" t="s">
        <v>8873</v>
      </c>
      <c r="B7984" s="258" t="s">
        <v>9838</v>
      </c>
      <c r="C7984" s="258">
        <v>2020</v>
      </c>
      <c r="D7984" s="258" t="s">
        <v>864</v>
      </c>
      <c r="E7984" s="258">
        <v>91.559999999999988</v>
      </c>
      <c r="F7984" s="258" t="s">
        <v>3644</v>
      </c>
      <c r="G7984" s="259">
        <f>ROUND(Table3[[#This Row],[Net]],3)</f>
        <v>91.56</v>
      </c>
    </row>
    <row r="7985" spans="1:7">
      <c r="A7985" s="258" t="s">
        <v>8874</v>
      </c>
      <c r="B7985" s="258" t="s">
        <v>9838</v>
      </c>
      <c r="C7985" s="258">
        <v>2020</v>
      </c>
      <c r="D7985" s="258" t="s">
        <v>864</v>
      </c>
      <c r="E7985" s="258">
        <v>6.0299999999999994</v>
      </c>
      <c r="F7985" s="258" t="s">
        <v>3644</v>
      </c>
      <c r="G7985" s="259">
        <f>ROUND(Table3[[#This Row],[Net]],3)</f>
        <v>6.03</v>
      </c>
    </row>
    <row r="7986" spans="1:7">
      <c r="A7986" s="258" t="s">
        <v>8875</v>
      </c>
      <c r="B7986" s="258" t="s">
        <v>9838</v>
      </c>
      <c r="C7986" s="258">
        <v>2020</v>
      </c>
      <c r="D7986" s="258" t="s">
        <v>864</v>
      </c>
      <c r="E7986" s="258">
        <v>155.25</v>
      </c>
      <c r="F7986" s="258" t="s">
        <v>3644</v>
      </c>
      <c r="G7986" s="259">
        <f>ROUND(Table3[[#This Row],[Net]],3)</f>
        <v>155.25</v>
      </c>
    </row>
    <row r="7987" spans="1:7">
      <c r="A7987" s="258" t="s">
        <v>8876</v>
      </c>
      <c r="B7987" s="258" t="s">
        <v>9838</v>
      </c>
      <c r="C7987" s="258">
        <v>2020</v>
      </c>
      <c r="D7987" s="258" t="s">
        <v>864</v>
      </c>
      <c r="E7987" s="258">
        <v>70.61</v>
      </c>
      <c r="F7987" s="258" t="s">
        <v>3644</v>
      </c>
      <c r="G7987" s="259">
        <f>ROUND(Table3[[#This Row],[Net]],3)</f>
        <v>70.61</v>
      </c>
    </row>
    <row r="7988" spans="1:7">
      <c r="A7988" s="258" t="s">
        <v>8877</v>
      </c>
      <c r="B7988" s="258" t="s">
        <v>9838</v>
      </c>
      <c r="C7988" s="258">
        <v>2020</v>
      </c>
      <c r="D7988" s="258" t="s">
        <v>864</v>
      </c>
      <c r="E7988" s="258">
        <v>5.1999999999999993</v>
      </c>
      <c r="F7988" s="258" t="s">
        <v>3644</v>
      </c>
      <c r="G7988" s="259">
        <f>ROUND(Table3[[#This Row],[Net]],3)</f>
        <v>5.2</v>
      </c>
    </row>
    <row r="7989" spans="1:7">
      <c r="A7989" s="258" t="s">
        <v>8878</v>
      </c>
      <c r="B7989" s="258" t="s">
        <v>9838</v>
      </c>
      <c r="C7989" s="258">
        <v>2020</v>
      </c>
      <c r="D7989" s="258" t="s">
        <v>864</v>
      </c>
      <c r="E7989" s="258">
        <v>50.69</v>
      </c>
      <c r="F7989" s="258" t="s">
        <v>3644</v>
      </c>
      <c r="G7989" s="259">
        <f>ROUND(Table3[[#This Row],[Net]],3)</f>
        <v>50.69</v>
      </c>
    </row>
    <row r="7990" spans="1:7">
      <c r="A7990" s="258" t="s">
        <v>8879</v>
      </c>
      <c r="B7990" s="258" t="s">
        <v>9838</v>
      </c>
      <c r="C7990" s="258">
        <v>2020</v>
      </c>
      <c r="D7990" s="258" t="s">
        <v>864</v>
      </c>
      <c r="E7990" s="258">
        <v>8.49</v>
      </c>
      <c r="F7990" s="258" t="s">
        <v>3644</v>
      </c>
      <c r="G7990" s="259">
        <f>ROUND(Table3[[#This Row],[Net]],3)</f>
        <v>8.49</v>
      </c>
    </row>
    <row r="7991" spans="1:7">
      <c r="A7991" s="258" t="s">
        <v>8880</v>
      </c>
      <c r="B7991" s="258" t="s">
        <v>9838</v>
      </c>
      <c r="C7991" s="258">
        <v>2020</v>
      </c>
      <c r="D7991" s="258" t="s">
        <v>864</v>
      </c>
      <c r="E7991" s="258">
        <v>9.1899999999999977</v>
      </c>
      <c r="F7991" s="258" t="s">
        <v>3644</v>
      </c>
      <c r="G7991" s="259">
        <f>ROUND(Table3[[#This Row],[Net]],3)</f>
        <v>9.19</v>
      </c>
    </row>
    <row r="7992" spans="1:7">
      <c r="A7992" s="258" t="s">
        <v>8881</v>
      </c>
      <c r="B7992" s="258" t="s">
        <v>9838</v>
      </c>
      <c r="C7992" s="258">
        <v>2020</v>
      </c>
      <c r="D7992" s="258" t="s">
        <v>864</v>
      </c>
      <c r="E7992" s="258">
        <v>122.37</v>
      </c>
      <c r="F7992" s="258" t="s">
        <v>3644</v>
      </c>
      <c r="G7992" s="259">
        <f>ROUND(Table3[[#This Row],[Net]],3)</f>
        <v>122.37</v>
      </c>
    </row>
    <row r="7993" spans="1:7">
      <c r="A7993" s="258" t="s">
        <v>8882</v>
      </c>
      <c r="B7993" s="258" t="s">
        <v>9838</v>
      </c>
      <c r="C7993" s="258">
        <v>2020</v>
      </c>
      <c r="D7993" s="258" t="s">
        <v>864</v>
      </c>
      <c r="E7993" s="258">
        <v>30.72</v>
      </c>
      <c r="F7993" s="258" t="s">
        <v>3644</v>
      </c>
      <c r="G7993" s="259">
        <f>ROUND(Table3[[#This Row],[Net]],3)</f>
        <v>30.72</v>
      </c>
    </row>
    <row r="7994" spans="1:7">
      <c r="A7994" s="258" t="s">
        <v>8883</v>
      </c>
      <c r="B7994" s="258" t="s">
        <v>9838</v>
      </c>
      <c r="C7994" s="258">
        <v>2020</v>
      </c>
      <c r="D7994" s="258" t="s">
        <v>864</v>
      </c>
      <c r="E7994" s="258">
        <v>66.56</v>
      </c>
      <c r="F7994" s="258" t="s">
        <v>3644</v>
      </c>
      <c r="G7994" s="259">
        <f>ROUND(Table3[[#This Row],[Net]],3)</f>
        <v>66.56</v>
      </c>
    </row>
    <row r="7995" spans="1:7">
      <c r="A7995" s="258" t="s">
        <v>8884</v>
      </c>
      <c r="B7995" s="258" t="s">
        <v>9838</v>
      </c>
      <c r="C7995" s="258">
        <v>2020</v>
      </c>
      <c r="D7995" s="258" t="s">
        <v>864</v>
      </c>
      <c r="E7995" s="258">
        <v>149.97999999999999</v>
      </c>
      <c r="F7995" s="258" t="s">
        <v>3644</v>
      </c>
      <c r="G7995" s="259">
        <f>ROUND(Table3[[#This Row],[Net]],3)</f>
        <v>149.97999999999999</v>
      </c>
    </row>
    <row r="7996" spans="1:7">
      <c r="A7996" s="258" t="s">
        <v>8885</v>
      </c>
      <c r="B7996" s="258" t="s">
        <v>9838</v>
      </c>
      <c r="C7996" s="258">
        <v>2020</v>
      </c>
      <c r="D7996" s="258" t="s">
        <v>864</v>
      </c>
      <c r="E7996" s="258">
        <v>74.819999999999993</v>
      </c>
      <c r="F7996" s="258" t="s">
        <v>3644</v>
      </c>
      <c r="G7996" s="259">
        <f>ROUND(Table3[[#This Row],[Net]],3)</f>
        <v>74.819999999999993</v>
      </c>
    </row>
    <row r="7997" spans="1:7">
      <c r="A7997" s="258" t="s">
        <v>8886</v>
      </c>
      <c r="B7997" s="258" t="s">
        <v>9838</v>
      </c>
      <c r="C7997" s="258">
        <v>2020</v>
      </c>
      <c r="D7997" s="258" t="s">
        <v>864</v>
      </c>
      <c r="E7997" s="258">
        <v>12.879999999999999</v>
      </c>
      <c r="F7997" s="258" t="s">
        <v>3644</v>
      </c>
      <c r="G7997" s="259">
        <f>ROUND(Table3[[#This Row],[Net]],3)</f>
        <v>12.88</v>
      </c>
    </row>
    <row r="7998" spans="1:7">
      <c r="A7998" s="258" t="s">
        <v>8887</v>
      </c>
      <c r="B7998" s="258" t="s">
        <v>9838</v>
      </c>
      <c r="C7998" s="258">
        <v>2020</v>
      </c>
      <c r="D7998" s="258" t="s">
        <v>864</v>
      </c>
      <c r="E7998" s="258">
        <v>93.120000000000033</v>
      </c>
      <c r="F7998" s="258" t="s">
        <v>3644</v>
      </c>
      <c r="G7998" s="259">
        <f>ROUND(Table3[[#This Row],[Net]],3)</f>
        <v>93.12</v>
      </c>
    </row>
    <row r="7999" spans="1:7">
      <c r="A7999" s="258" t="s">
        <v>8888</v>
      </c>
      <c r="B7999" s="258" t="s">
        <v>9838</v>
      </c>
      <c r="C7999" s="258">
        <v>2020</v>
      </c>
      <c r="D7999" s="258" t="s">
        <v>875</v>
      </c>
      <c r="E7999" s="258">
        <v>81.53</v>
      </c>
      <c r="F7999" s="258" t="s">
        <v>3644</v>
      </c>
      <c r="G7999" s="259">
        <f>ROUND(Table3[[#This Row],[Net]],3)</f>
        <v>81.53</v>
      </c>
    </row>
    <row r="8000" spans="1:7">
      <c r="A8000" s="258" t="s">
        <v>8889</v>
      </c>
      <c r="B8000" s="258" t="s">
        <v>9838</v>
      </c>
      <c r="C8000" s="258">
        <v>2020</v>
      </c>
      <c r="D8000" s="258" t="s">
        <v>875</v>
      </c>
      <c r="E8000" s="258">
        <v>86.15000000000002</v>
      </c>
      <c r="F8000" s="258" t="s">
        <v>3644</v>
      </c>
      <c r="G8000" s="259">
        <f>ROUND(Table3[[#This Row],[Net]],3)</f>
        <v>86.15</v>
      </c>
    </row>
    <row r="8001" spans="1:7">
      <c r="A8001" s="258" t="s">
        <v>8890</v>
      </c>
      <c r="B8001" s="258" t="s">
        <v>9838</v>
      </c>
      <c r="C8001" s="258">
        <v>2020</v>
      </c>
      <c r="D8001" s="258" t="s">
        <v>875</v>
      </c>
      <c r="E8001" s="258">
        <v>4.92</v>
      </c>
      <c r="F8001" s="258" t="s">
        <v>3644</v>
      </c>
      <c r="G8001" s="259">
        <f>ROUND(Table3[[#This Row],[Net]],3)</f>
        <v>4.92</v>
      </c>
    </row>
    <row r="8002" spans="1:7">
      <c r="A8002" s="258" t="s">
        <v>8891</v>
      </c>
      <c r="B8002" s="258" t="s">
        <v>9838</v>
      </c>
      <c r="C8002" s="258">
        <v>2020</v>
      </c>
      <c r="D8002" s="258" t="s">
        <v>875</v>
      </c>
      <c r="E8002" s="258">
        <v>52.2</v>
      </c>
      <c r="F8002" s="258" t="s">
        <v>3644</v>
      </c>
      <c r="G8002" s="259">
        <f>ROUND(Table3[[#This Row],[Net]],3)</f>
        <v>52.2</v>
      </c>
    </row>
    <row r="8003" spans="1:7">
      <c r="A8003" s="258" t="s">
        <v>8892</v>
      </c>
      <c r="B8003" s="258" t="s">
        <v>9838</v>
      </c>
      <c r="C8003" s="258">
        <v>2020</v>
      </c>
      <c r="D8003" s="258" t="s">
        <v>875</v>
      </c>
      <c r="E8003" s="258">
        <v>50.599999999999994</v>
      </c>
      <c r="F8003" s="258" t="s">
        <v>3644</v>
      </c>
      <c r="G8003" s="259">
        <f>ROUND(Table3[[#This Row],[Net]],3)</f>
        <v>50.6</v>
      </c>
    </row>
    <row r="8004" spans="1:7">
      <c r="A8004" s="258" t="s">
        <v>8893</v>
      </c>
      <c r="B8004" s="258" t="s">
        <v>9838</v>
      </c>
      <c r="C8004" s="258">
        <v>2020</v>
      </c>
      <c r="D8004" s="258" t="s">
        <v>875</v>
      </c>
      <c r="E8004" s="258">
        <v>27.370000000000005</v>
      </c>
      <c r="F8004" s="258" t="s">
        <v>3644</v>
      </c>
      <c r="G8004" s="259">
        <f>ROUND(Table3[[#This Row],[Net]],3)</f>
        <v>27.37</v>
      </c>
    </row>
    <row r="8005" spans="1:7">
      <c r="A8005" s="258" t="s">
        <v>8894</v>
      </c>
      <c r="B8005" s="258" t="s">
        <v>9838</v>
      </c>
      <c r="C8005" s="258">
        <v>2020</v>
      </c>
      <c r="D8005" s="258" t="s">
        <v>875</v>
      </c>
      <c r="E8005" s="258">
        <v>48.22</v>
      </c>
      <c r="F8005" s="258" t="s">
        <v>3644</v>
      </c>
      <c r="G8005" s="259">
        <f>ROUND(Table3[[#This Row],[Net]],3)</f>
        <v>48.22</v>
      </c>
    </row>
    <row r="8006" spans="1:7">
      <c r="A8006" s="258" t="s">
        <v>8895</v>
      </c>
      <c r="B8006" s="258" t="s">
        <v>9838</v>
      </c>
      <c r="C8006" s="258">
        <v>2020</v>
      </c>
      <c r="D8006" s="258" t="s">
        <v>875</v>
      </c>
      <c r="E8006" s="258">
        <v>112.72000000000001</v>
      </c>
      <c r="F8006" s="258" t="s">
        <v>3644</v>
      </c>
      <c r="G8006" s="259">
        <f>ROUND(Table3[[#This Row],[Net]],3)</f>
        <v>112.72</v>
      </c>
    </row>
    <row r="8007" spans="1:7">
      <c r="A8007" s="258" t="s">
        <v>8896</v>
      </c>
      <c r="B8007" s="258" t="s">
        <v>9838</v>
      </c>
      <c r="C8007" s="258">
        <v>2020</v>
      </c>
      <c r="D8007" s="258" t="s">
        <v>875</v>
      </c>
      <c r="E8007" s="258">
        <v>51.02</v>
      </c>
      <c r="F8007" s="258" t="s">
        <v>3644</v>
      </c>
      <c r="G8007" s="259">
        <f>ROUND(Table3[[#This Row],[Net]],3)</f>
        <v>51.02</v>
      </c>
    </row>
    <row r="8008" spans="1:7">
      <c r="A8008" s="258" t="s">
        <v>8897</v>
      </c>
      <c r="B8008" s="258" t="s">
        <v>9838</v>
      </c>
      <c r="C8008" s="258">
        <v>2020</v>
      </c>
      <c r="D8008" s="258" t="s">
        <v>875</v>
      </c>
      <c r="E8008" s="258">
        <v>66.3</v>
      </c>
      <c r="F8008" s="258" t="s">
        <v>3644</v>
      </c>
      <c r="G8008" s="259">
        <f>ROUND(Table3[[#This Row],[Net]],3)</f>
        <v>66.3</v>
      </c>
    </row>
    <row r="8009" spans="1:7">
      <c r="A8009" s="258" t="s">
        <v>8898</v>
      </c>
      <c r="B8009" s="258" t="s">
        <v>9838</v>
      </c>
      <c r="C8009" s="258">
        <v>2020</v>
      </c>
      <c r="D8009" s="258" t="s">
        <v>875</v>
      </c>
      <c r="E8009" s="258">
        <v>103.80000000000001</v>
      </c>
      <c r="F8009" s="258" t="s">
        <v>3644</v>
      </c>
      <c r="G8009" s="259">
        <f>ROUND(Table3[[#This Row],[Net]],3)</f>
        <v>103.8</v>
      </c>
    </row>
    <row r="8010" spans="1:7">
      <c r="A8010" s="258" t="s">
        <v>8899</v>
      </c>
      <c r="B8010" s="258" t="s">
        <v>9838</v>
      </c>
      <c r="C8010" s="258">
        <v>2020</v>
      </c>
      <c r="D8010" s="258" t="s">
        <v>875</v>
      </c>
      <c r="E8010" s="258">
        <v>80.109999999999985</v>
      </c>
      <c r="F8010" s="258" t="s">
        <v>3644</v>
      </c>
      <c r="G8010" s="259">
        <f>ROUND(Table3[[#This Row],[Net]],3)</f>
        <v>80.11</v>
      </c>
    </row>
    <row r="8011" spans="1:7">
      <c r="A8011" s="258" t="s">
        <v>8900</v>
      </c>
      <c r="B8011" s="258" t="s">
        <v>9838</v>
      </c>
      <c r="C8011" s="258">
        <v>2020</v>
      </c>
      <c r="D8011" s="258" t="s">
        <v>875</v>
      </c>
      <c r="E8011" s="258">
        <v>80.31</v>
      </c>
      <c r="F8011" s="258" t="s">
        <v>3644</v>
      </c>
      <c r="G8011" s="259">
        <f>ROUND(Table3[[#This Row],[Net]],3)</f>
        <v>80.31</v>
      </c>
    </row>
    <row r="8012" spans="1:7">
      <c r="A8012" s="258" t="s">
        <v>8901</v>
      </c>
      <c r="B8012" s="258" t="s">
        <v>9838</v>
      </c>
      <c r="C8012" s="258">
        <v>2020</v>
      </c>
      <c r="D8012" s="258" t="s">
        <v>875</v>
      </c>
      <c r="E8012" s="258">
        <v>32.160000000000004</v>
      </c>
      <c r="F8012" s="258" t="s">
        <v>3644</v>
      </c>
      <c r="G8012" s="259">
        <f>ROUND(Table3[[#This Row],[Net]],3)</f>
        <v>32.159999999999997</v>
      </c>
    </row>
    <row r="8013" spans="1:7">
      <c r="A8013" s="258" t="s">
        <v>8902</v>
      </c>
      <c r="B8013" s="258" t="s">
        <v>9838</v>
      </c>
      <c r="C8013" s="258">
        <v>2020</v>
      </c>
      <c r="D8013" s="258" t="s">
        <v>875</v>
      </c>
      <c r="E8013" s="258">
        <v>67.209999999999994</v>
      </c>
      <c r="F8013" s="258" t="s">
        <v>3644</v>
      </c>
      <c r="G8013" s="259">
        <f>ROUND(Table3[[#This Row],[Net]],3)</f>
        <v>67.209999999999994</v>
      </c>
    </row>
    <row r="8014" spans="1:7">
      <c r="A8014" s="258" t="s">
        <v>8903</v>
      </c>
      <c r="B8014" s="258" t="s">
        <v>9838</v>
      </c>
      <c r="C8014" s="258">
        <v>2020</v>
      </c>
      <c r="D8014" s="258" t="s">
        <v>875</v>
      </c>
      <c r="E8014" s="258">
        <v>27.799999999999997</v>
      </c>
      <c r="F8014" s="258" t="s">
        <v>3644</v>
      </c>
      <c r="G8014" s="259">
        <f>ROUND(Table3[[#This Row],[Net]],3)</f>
        <v>27.8</v>
      </c>
    </row>
    <row r="8015" spans="1:7">
      <c r="A8015" s="258" t="s">
        <v>8904</v>
      </c>
      <c r="B8015" s="258" t="s">
        <v>9838</v>
      </c>
      <c r="C8015" s="258">
        <v>2020</v>
      </c>
      <c r="D8015" s="258" t="s">
        <v>875</v>
      </c>
      <c r="E8015" s="258">
        <v>52.22</v>
      </c>
      <c r="F8015" s="258" t="s">
        <v>3644</v>
      </c>
      <c r="G8015" s="259">
        <f>ROUND(Table3[[#This Row],[Net]],3)</f>
        <v>52.22</v>
      </c>
    </row>
    <row r="8016" spans="1:7">
      <c r="A8016" s="258" t="s">
        <v>8905</v>
      </c>
      <c r="B8016" s="258" t="s">
        <v>9838</v>
      </c>
      <c r="C8016" s="258">
        <v>2020</v>
      </c>
      <c r="D8016" s="258" t="s">
        <v>875</v>
      </c>
      <c r="E8016" s="258">
        <v>106.72</v>
      </c>
      <c r="F8016" s="258" t="s">
        <v>3644</v>
      </c>
      <c r="G8016" s="259">
        <f>ROUND(Table3[[#This Row],[Net]],3)</f>
        <v>106.72</v>
      </c>
    </row>
    <row r="8017" spans="1:7">
      <c r="A8017" s="258" t="s">
        <v>8906</v>
      </c>
      <c r="B8017" s="258" t="s">
        <v>9838</v>
      </c>
      <c r="C8017" s="258">
        <v>2020</v>
      </c>
      <c r="D8017" s="258" t="s">
        <v>875</v>
      </c>
      <c r="E8017" s="258">
        <v>3.7800000000000002</v>
      </c>
      <c r="F8017" s="258" t="s">
        <v>3644</v>
      </c>
      <c r="G8017" s="259">
        <f>ROUND(Table3[[#This Row],[Net]],3)</f>
        <v>3.78</v>
      </c>
    </row>
    <row r="8018" spans="1:7">
      <c r="A8018" s="258" t="s">
        <v>8907</v>
      </c>
      <c r="B8018" s="258" t="s">
        <v>9838</v>
      </c>
      <c r="C8018" s="258">
        <v>2020</v>
      </c>
      <c r="D8018" s="258" t="s">
        <v>875</v>
      </c>
      <c r="E8018" s="258">
        <v>101.85999999999999</v>
      </c>
      <c r="F8018" s="258" t="s">
        <v>3644</v>
      </c>
      <c r="G8018" s="259">
        <f>ROUND(Table3[[#This Row],[Net]],3)</f>
        <v>101.86</v>
      </c>
    </row>
    <row r="8019" spans="1:7">
      <c r="A8019" s="258" t="s">
        <v>8908</v>
      </c>
      <c r="B8019" s="258" t="s">
        <v>9838</v>
      </c>
      <c r="C8019" s="258">
        <v>2020</v>
      </c>
      <c r="D8019" s="258" t="s">
        <v>875</v>
      </c>
      <c r="E8019" s="258">
        <v>43.43</v>
      </c>
      <c r="F8019" s="258" t="s">
        <v>3644</v>
      </c>
      <c r="G8019" s="259">
        <f>ROUND(Table3[[#This Row],[Net]],3)</f>
        <v>43.43</v>
      </c>
    </row>
    <row r="8020" spans="1:7">
      <c r="A8020" s="258" t="s">
        <v>8909</v>
      </c>
      <c r="B8020" s="258" t="s">
        <v>9838</v>
      </c>
      <c r="C8020" s="258">
        <v>2020</v>
      </c>
      <c r="D8020" s="258" t="s">
        <v>875</v>
      </c>
      <c r="E8020" s="258">
        <v>23.96</v>
      </c>
      <c r="F8020" s="258" t="s">
        <v>3644</v>
      </c>
      <c r="G8020" s="259">
        <f>ROUND(Table3[[#This Row],[Net]],3)</f>
        <v>23.96</v>
      </c>
    </row>
    <row r="8021" spans="1:7">
      <c r="A8021" s="258" t="s">
        <v>8910</v>
      </c>
      <c r="B8021" s="258" t="s">
        <v>9838</v>
      </c>
      <c r="C8021" s="258">
        <v>2020</v>
      </c>
      <c r="D8021" s="258" t="s">
        <v>875</v>
      </c>
      <c r="E8021" s="258">
        <v>41.640000000000008</v>
      </c>
      <c r="F8021" s="258" t="s">
        <v>3644</v>
      </c>
      <c r="G8021" s="259">
        <f>ROUND(Table3[[#This Row],[Net]],3)</f>
        <v>41.64</v>
      </c>
    </row>
    <row r="8022" spans="1:7">
      <c r="A8022" s="258" t="s">
        <v>8911</v>
      </c>
      <c r="B8022" s="258" t="s">
        <v>9838</v>
      </c>
      <c r="C8022" s="258">
        <v>2020</v>
      </c>
      <c r="D8022" s="258" t="s">
        <v>875</v>
      </c>
      <c r="E8022" s="258">
        <v>98.990000000000009</v>
      </c>
      <c r="F8022" s="258" t="s">
        <v>3644</v>
      </c>
      <c r="G8022" s="259">
        <f>ROUND(Table3[[#This Row],[Net]],3)</f>
        <v>98.99</v>
      </c>
    </row>
    <row r="8023" spans="1:7">
      <c r="A8023" s="258" t="s">
        <v>8912</v>
      </c>
      <c r="B8023" s="258" t="s">
        <v>9838</v>
      </c>
      <c r="C8023" s="258">
        <v>2020</v>
      </c>
      <c r="D8023" s="258" t="s">
        <v>875</v>
      </c>
      <c r="E8023" s="258">
        <v>92.899999999999991</v>
      </c>
      <c r="F8023" s="258" t="s">
        <v>3644</v>
      </c>
      <c r="G8023" s="259">
        <f>ROUND(Table3[[#This Row],[Net]],3)</f>
        <v>92.9</v>
      </c>
    </row>
    <row r="8024" spans="1:7">
      <c r="A8024" s="258" t="s">
        <v>8913</v>
      </c>
      <c r="B8024" s="258" t="s">
        <v>9838</v>
      </c>
      <c r="C8024" s="258">
        <v>2020</v>
      </c>
      <c r="D8024" s="258" t="s">
        <v>875</v>
      </c>
      <c r="E8024" s="258">
        <v>13.569999999999999</v>
      </c>
      <c r="F8024" s="258" t="s">
        <v>3644</v>
      </c>
      <c r="G8024" s="259">
        <f>ROUND(Table3[[#This Row],[Net]],3)</f>
        <v>13.57</v>
      </c>
    </row>
    <row r="8025" spans="1:7">
      <c r="A8025" s="258" t="s">
        <v>8914</v>
      </c>
      <c r="B8025" s="258" t="s">
        <v>9838</v>
      </c>
      <c r="C8025" s="258">
        <v>2020</v>
      </c>
      <c r="D8025" s="258" t="s">
        <v>875</v>
      </c>
      <c r="E8025" s="258">
        <v>88.79</v>
      </c>
      <c r="F8025" s="258" t="s">
        <v>3644</v>
      </c>
      <c r="G8025" s="259">
        <f>ROUND(Table3[[#This Row],[Net]],3)</f>
        <v>88.79</v>
      </c>
    </row>
    <row r="8026" spans="1:7">
      <c r="A8026" s="258" t="s">
        <v>8915</v>
      </c>
      <c r="B8026" s="258" t="s">
        <v>9838</v>
      </c>
      <c r="C8026" s="258">
        <v>2020</v>
      </c>
      <c r="D8026" s="258" t="s">
        <v>875</v>
      </c>
      <c r="E8026" s="258">
        <v>73.2</v>
      </c>
      <c r="F8026" s="258" t="s">
        <v>3644</v>
      </c>
      <c r="G8026" s="259">
        <f>ROUND(Table3[[#This Row],[Net]],3)</f>
        <v>73.2</v>
      </c>
    </row>
    <row r="8027" spans="1:7">
      <c r="A8027" s="258" t="s">
        <v>8916</v>
      </c>
      <c r="B8027" s="258" t="s">
        <v>9838</v>
      </c>
      <c r="C8027" s="258">
        <v>2020</v>
      </c>
      <c r="D8027" s="258" t="s">
        <v>875</v>
      </c>
      <c r="E8027" s="258">
        <v>117.49000000000001</v>
      </c>
      <c r="F8027" s="258" t="s">
        <v>3644</v>
      </c>
      <c r="G8027" s="259">
        <f>ROUND(Table3[[#This Row],[Net]],3)</f>
        <v>117.49</v>
      </c>
    </row>
    <row r="8028" spans="1:7">
      <c r="A8028" s="258" t="s">
        <v>8917</v>
      </c>
      <c r="B8028" s="258" t="s">
        <v>9838</v>
      </c>
      <c r="C8028" s="258">
        <v>2020</v>
      </c>
      <c r="D8028" s="258" t="s">
        <v>875</v>
      </c>
      <c r="E8028" s="258">
        <v>79.13</v>
      </c>
      <c r="F8028" s="258" t="s">
        <v>3644</v>
      </c>
      <c r="G8028" s="259">
        <f>ROUND(Table3[[#This Row],[Net]],3)</f>
        <v>79.13</v>
      </c>
    </row>
    <row r="8029" spans="1:7">
      <c r="A8029" s="258" t="s">
        <v>8918</v>
      </c>
      <c r="B8029" s="258" t="s">
        <v>9838</v>
      </c>
      <c r="C8029" s="258">
        <v>2020</v>
      </c>
      <c r="D8029" s="258" t="s">
        <v>875</v>
      </c>
      <c r="E8029" s="258">
        <v>11.93</v>
      </c>
      <c r="F8029" s="258" t="s">
        <v>3644</v>
      </c>
      <c r="G8029" s="259">
        <f>ROUND(Table3[[#This Row],[Net]],3)</f>
        <v>11.93</v>
      </c>
    </row>
    <row r="8030" spans="1:7">
      <c r="A8030" s="258" t="s">
        <v>8919</v>
      </c>
      <c r="B8030" s="258" t="s">
        <v>9838</v>
      </c>
      <c r="C8030" s="258">
        <v>2020</v>
      </c>
      <c r="D8030" s="258" t="s">
        <v>875</v>
      </c>
      <c r="E8030" s="258">
        <v>38.090000000000003</v>
      </c>
      <c r="F8030" s="258" t="s">
        <v>3644</v>
      </c>
      <c r="G8030" s="259">
        <f>ROUND(Table3[[#This Row],[Net]],3)</f>
        <v>38.090000000000003</v>
      </c>
    </row>
    <row r="8031" spans="1:7">
      <c r="A8031" s="258" t="s">
        <v>8920</v>
      </c>
      <c r="B8031" s="258" t="s">
        <v>9838</v>
      </c>
      <c r="C8031" s="258">
        <v>2020</v>
      </c>
      <c r="D8031" s="258" t="s">
        <v>875</v>
      </c>
      <c r="E8031" s="258">
        <v>36.600000000000009</v>
      </c>
      <c r="F8031" s="258" t="s">
        <v>3644</v>
      </c>
      <c r="G8031" s="259">
        <f>ROUND(Table3[[#This Row],[Net]],3)</f>
        <v>36.6</v>
      </c>
    </row>
    <row r="8032" spans="1:7">
      <c r="A8032" s="258" t="s">
        <v>8921</v>
      </c>
      <c r="B8032" s="258" t="s">
        <v>9838</v>
      </c>
      <c r="C8032" s="258">
        <v>2020</v>
      </c>
      <c r="D8032" s="258" t="s">
        <v>875</v>
      </c>
      <c r="E8032" s="258">
        <v>0.97</v>
      </c>
      <c r="F8032" s="258" t="s">
        <v>3644</v>
      </c>
      <c r="G8032" s="259">
        <f>ROUND(Table3[[#This Row],[Net]],3)</f>
        <v>0.97</v>
      </c>
    </row>
    <row r="8033" spans="1:7">
      <c r="A8033" s="258" t="s">
        <v>8922</v>
      </c>
      <c r="B8033" s="258" t="s">
        <v>9838</v>
      </c>
      <c r="C8033" s="258">
        <v>2020</v>
      </c>
      <c r="D8033" s="258" t="s">
        <v>875</v>
      </c>
      <c r="E8033" s="258">
        <v>64.210000000000008</v>
      </c>
      <c r="F8033" s="258" t="s">
        <v>3644</v>
      </c>
      <c r="G8033" s="259">
        <f>ROUND(Table3[[#This Row],[Net]],3)</f>
        <v>64.209999999999994</v>
      </c>
    </row>
    <row r="8034" spans="1:7">
      <c r="A8034" s="258" t="s">
        <v>8923</v>
      </c>
      <c r="B8034" s="258" t="s">
        <v>9838</v>
      </c>
      <c r="C8034" s="258">
        <v>2020</v>
      </c>
      <c r="D8034" s="258" t="s">
        <v>875</v>
      </c>
      <c r="E8034" s="258">
        <v>64.080000000000013</v>
      </c>
      <c r="F8034" s="258" t="s">
        <v>3644</v>
      </c>
      <c r="G8034" s="259">
        <f>ROUND(Table3[[#This Row],[Net]],3)</f>
        <v>64.08</v>
      </c>
    </row>
    <row r="8035" spans="1:7">
      <c r="A8035" s="258" t="s">
        <v>8924</v>
      </c>
      <c r="B8035" s="258" t="s">
        <v>9838</v>
      </c>
      <c r="C8035" s="258">
        <v>2020</v>
      </c>
      <c r="D8035" s="258" t="s">
        <v>875</v>
      </c>
      <c r="E8035" s="258">
        <v>53.68</v>
      </c>
      <c r="F8035" s="258" t="s">
        <v>3644</v>
      </c>
      <c r="G8035" s="259">
        <f>ROUND(Table3[[#This Row],[Net]],3)</f>
        <v>53.68</v>
      </c>
    </row>
    <row r="8036" spans="1:7">
      <c r="A8036" s="258" t="s">
        <v>8925</v>
      </c>
      <c r="B8036" s="258" t="s">
        <v>9838</v>
      </c>
      <c r="C8036" s="258">
        <v>2020</v>
      </c>
      <c r="D8036" s="258" t="s">
        <v>875</v>
      </c>
      <c r="E8036" s="258">
        <v>23.06</v>
      </c>
      <c r="F8036" s="258" t="s">
        <v>3644</v>
      </c>
      <c r="G8036" s="259">
        <f>ROUND(Table3[[#This Row],[Net]],3)</f>
        <v>23.06</v>
      </c>
    </row>
    <row r="8037" spans="1:7">
      <c r="A8037" s="258" t="s">
        <v>8926</v>
      </c>
      <c r="B8037" s="258" t="s">
        <v>9838</v>
      </c>
      <c r="C8037" s="258">
        <v>2020</v>
      </c>
      <c r="D8037" s="258" t="s">
        <v>875</v>
      </c>
      <c r="E8037" s="258">
        <v>78.63000000000001</v>
      </c>
      <c r="F8037" s="258" t="s">
        <v>3644</v>
      </c>
      <c r="G8037" s="259">
        <f>ROUND(Table3[[#This Row],[Net]],3)</f>
        <v>78.63</v>
      </c>
    </row>
    <row r="8038" spans="1:7">
      <c r="A8038" s="258" t="s">
        <v>8927</v>
      </c>
      <c r="B8038" s="258" t="s">
        <v>9838</v>
      </c>
      <c r="C8038" s="258">
        <v>2020</v>
      </c>
      <c r="D8038" s="258" t="s">
        <v>875</v>
      </c>
      <c r="E8038" s="258">
        <v>22.24</v>
      </c>
      <c r="F8038" s="258" t="s">
        <v>3644</v>
      </c>
      <c r="G8038" s="259">
        <f>ROUND(Table3[[#This Row],[Net]],3)</f>
        <v>22.24</v>
      </c>
    </row>
    <row r="8039" spans="1:7">
      <c r="A8039" s="258" t="s">
        <v>8928</v>
      </c>
      <c r="B8039" s="258" t="s">
        <v>9838</v>
      </c>
      <c r="C8039" s="258">
        <v>2020</v>
      </c>
      <c r="D8039" s="258" t="s">
        <v>875</v>
      </c>
      <c r="E8039" s="258">
        <v>117.73999999999997</v>
      </c>
      <c r="F8039" s="258" t="s">
        <v>3644</v>
      </c>
      <c r="G8039" s="259">
        <f>ROUND(Table3[[#This Row],[Net]],3)</f>
        <v>117.74</v>
      </c>
    </row>
    <row r="8040" spans="1:7">
      <c r="A8040" s="258" t="s">
        <v>8929</v>
      </c>
      <c r="B8040" s="258" t="s">
        <v>9838</v>
      </c>
      <c r="C8040" s="258">
        <v>2020</v>
      </c>
      <c r="D8040" s="258" t="s">
        <v>875</v>
      </c>
      <c r="E8040" s="258">
        <v>0.42</v>
      </c>
      <c r="F8040" s="258" t="s">
        <v>3644</v>
      </c>
      <c r="G8040" s="259">
        <f>ROUND(Table3[[#This Row],[Net]],3)</f>
        <v>0.42</v>
      </c>
    </row>
    <row r="8041" spans="1:7">
      <c r="A8041" s="258" t="s">
        <v>8930</v>
      </c>
      <c r="B8041" s="258" t="s">
        <v>9838</v>
      </c>
      <c r="C8041" s="258">
        <v>2020</v>
      </c>
      <c r="D8041" s="258" t="s">
        <v>875</v>
      </c>
      <c r="E8041" s="258">
        <v>92.17</v>
      </c>
      <c r="F8041" s="258" t="s">
        <v>3644</v>
      </c>
      <c r="G8041" s="259">
        <f>ROUND(Table3[[#This Row],[Net]],3)</f>
        <v>92.17</v>
      </c>
    </row>
    <row r="8042" spans="1:7">
      <c r="A8042" s="258" t="s">
        <v>8931</v>
      </c>
      <c r="B8042" s="258" t="s">
        <v>9838</v>
      </c>
      <c r="C8042" s="258">
        <v>2020</v>
      </c>
      <c r="D8042" s="258" t="s">
        <v>875</v>
      </c>
      <c r="E8042" s="258">
        <v>91.47</v>
      </c>
      <c r="F8042" s="258" t="s">
        <v>3644</v>
      </c>
      <c r="G8042" s="259">
        <f>ROUND(Table3[[#This Row],[Net]],3)</f>
        <v>91.47</v>
      </c>
    </row>
    <row r="8043" spans="1:7">
      <c r="A8043" s="258" t="s">
        <v>8932</v>
      </c>
      <c r="B8043" s="258" t="s">
        <v>9838</v>
      </c>
      <c r="C8043" s="258">
        <v>2020</v>
      </c>
      <c r="D8043" s="258" t="s">
        <v>875</v>
      </c>
      <c r="E8043" s="258">
        <v>234.43</v>
      </c>
      <c r="F8043" s="258" t="s">
        <v>3644</v>
      </c>
      <c r="G8043" s="259">
        <f>ROUND(Table3[[#This Row],[Net]],3)</f>
        <v>234.43</v>
      </c>
    </row>
    <row r="8044" spans="1:7">
      <c r="A8044" s="258" t="s">
        <v>8933</v>
      </c>
      <c r="B8044" s="258" t="s">
        <v>9838</v>
      </c>
      <c r="C8044" s="258">
        <v>2020</v>
      </c>
      <c r="D8044" s="258" t="s">
        <v>875</v>
      </c>
      <c r="E8044" s="258">
        <v>80.510000000000005</v>
      </c>
      <c r="F8044" s="258" t="s">
        <v>3644</v>
      </c>
      <c r="G8044" s="259">
        <f>ROUND(Table3[[#This Row],[Net]],3)</f>
        <v>80.510000000000005</v>
      </c>
    </row>
    <row r="8045" spans="1:7">
      <c r="A8045" s="258" t="s">
        <v>8934</v>
      </c>
      <c r="B8045" s="258" t="s">
        <v>9838</v>
      </c>
      <c r="C8045" s="258">
        <v>2020</v>
      </c>
      <c r="D8045" s="258" t="s">
        <v>875</v>
      </c>
      <c r="E8045" s="258">
        <v>9.7899999999999991</v>
      </c>
      <c r="F8045" s="258" t="s">
        <v>3644</v>
      </c>
      <c r="G8045" s="259">
        <f>ROUND(Table3[[#This Row],[Net]],3)</f>
        <v>9.7899999999999991</v>
      </c>
    </row>
    <row r="8046" spans="1:7">
      <c r="A8046" s="258" t="s">
        <v>8935</v>
      </c>
      <c r="B8046" s="258" t="s">
        <v>9838</v>
      </c>
      <c r="C8046" s="258">
        <v>2020</v>
      </c>
      <c r="D8046" s="258" t="s">
        <v>875</v>
      </c>
      <c r="E8046" s="258">
        <v>25.02</v>
      </c>
      <c r="F8046" s="258" t="s">
        <v>3644</v>
      </c>
      <c r="G8046" s="259">
        <f>ROUND(Table3[[#This Row],[Net]],3)</f>
        <v>25.02</v>
      </c>
    </row>
    <row r="8047" spans="1:7">
      <c r="A8047" s="258" t="s">
        <v>8936</v>
      </c>
      <c r="B8047" s="258" t="s">
        <v>9838</v>
      </c>
      <c r="C8047" s="258">
        <v>2020</v>
      </c>
      <c r="D8047" s="258" t="s">
        <v>875</v>
      </c>
      <c r="E8047" s="258">
        <v>25.580000000000002</v>
      </c>
      <c r="F8047" s="258" t="s">
        <v>3644</v>
      </c>
      <c r="G8047" s="259">
        <f>ROUND(Table3[[#This Row],[Net]],3)</f>
        <v>25.58</v>
      </c>
    </row>
    <row r="8048" spans="1:7">
      <c r="A8048" s="258" t="s">
        <v>8937</v>
      </c>
      <c r="B8048" s="258" t="s">
        <v>9838</v>
      </c>
      <c r="C8048" s="258">
        <v>2020</v>
      </c>
      <c r="D8048" s="258" t="s">
        <v>875</v>
      </c>
      <c r="E8048" s="258">
        <v>67.88</v>
      </c>
      <c r="F8048" s="258" t="s">
        <v>3644</v>
      </c>
      <c r="G8048" s="259">
        <f>ROUND(Table3[[#This Row],[Net]],3)</f>
        <v>67.88</v>
      </c>
    </row>
    <row r="8049" spans="1:7">
      <c r="A8049" s="258" t="s">
        <v>8938</v>
      </c>
      <c r="B8049" s="258" t="s">
        <v>9838</v>
      </c>
      <c r="C8049" s="258">
        <v>2020</v>
      </c>
      <c r="D8049" s="258" t="s">
        <v>875</v>
      </c>
      <c r="E8049" s="258">
        <v>23.31</v>
      </c>
      <c r="F8049" s="258" t="s">
        <v>3644</v>
      </c>
      <c r="G8049" s="259">
        <f>ROUND(Table3[[#This Row],[Net]],3)</f>
        <v>23.31</v>
      </c>
    </row>
    <row r="8050" spans="1:7">
      <c r="A8050" s="258" t="s">
        <v>8939</v>
      </c>
      <c r="B8050" s="258" t="s">
        <v>9838</v>
      </c>
      <c r="C8050" s="258">
        <v>2020</v>
      </c>
      <c r="D8050" s="258" t="s">
        <v>875</v>
      </c>
      <c r="E8050" s="258">
        <v>93.96</v>
      </c>
      <c r="F8050" s="258" t="s">
        <v>3644</v>
      </c>
      <c r="G8050" s="259">
        <f>ROUND(Table3[[#This Row],[Net]],3)</f>
        <v>93.96</v>
      </c>
    </row>
    <row r="8051" spans="1:7">
      <c r="A8051" s="258" t="s">
        <v>8940</v>
      </c>
      <c r="B8051" s="258" t="s">
        <v>9838</v>
      </c>
      <c r="C8051" s="258">
        <v>2020</v>
      </c>
      <c r="D8051" s="258" t="s">
        <v>875</v>
      </c>
      <c r="E8051" s="258">
        <v>121.41000000000003</v>
      </c>
      <c r="F8051" s="258" t="s">
        <v>3644</v>
      </c>
      <c r="G8051" s="259">
        <f>ROUND(Table3[[#This Row],[Net]],3)</f>
        <v>121.41</v>
      </c>
    </row>
    <row r="8052" spans="1:7">
      <c r="A8052" s="258" t="s">
        <v>8941</v>
      </c>
      <c r="B8052" s="258" t="s">
        <v>9838</v>
      </c>
      <c r="C8052" s="258">
        <v>2020</v>
      </c>
      <c r="D8052" s="258" t="s">
        <v>875</v>
      </c>
      <c r="E8052" s="258">
        <v>110.66999999999999</v>
      </c>
      <c r="F8052" s="258" t="s">
        <v>3644</v>
      </c>
      <c r="G8052" s="259">
        <f>ROUND(Table3[[#This Row],[Net]],3)</f>
        <v>110.67</v>
      </c>
    </row>
    <row r="8053" spans="1:7">
      <c r="A8053" s="258" t="s">
        <v>8942</v>
      </c>
      <c r="B8053" s="258" t="s">
        <v>9838</v>
      </c>
      <c r="C8053" s="258">
        <v>2020</v>
      </c>
      <c r="D8053" s="258" t="s">
        <v>875</v>
      </c>
      <c r="E8053" s="258">
        <v>98.86999999999999</v>
      </c>
      <c r="F8053" s="258" t="s">
        <v>3644</v>
      </c>
      <c r="G8053" s="259">
        <f>ROUND(Table3[[#This Row],[Net]],3)</f>
        <v>98.87</v>
      </c>
    </row>
    <row r="8054" spans="1:7">
      <c r="A8054" s="258" t="s">
        <v>8943</v>
      </c>
      <c r="B8054" s="258" t="s">
        <v>9838</v>
      </c>
      <c r="C8054" s="258">
        <v>2020</v>
      </c>
      <c r="D8054" s="258" t="s">
        <v>875</v>
      </c>
      <c r="E8054" s="258">
        <v>133.76</v>
      </c>
      <c r="F8054" s="258" t="s">
        <v>3644</v>
      </c>
      <c r="G8054" s="259">
        <f>ROUND(Table3[[#This Row],[Net]],3)</f>
        <v>133.76</v>
      </c>
    </row>
    <row r="8055" spans="1:7">
      <c r="A8055" s="258" t="s">
        <v>8944</v>
      </c>
      <c r="B8055" s="258" t="s">
        <v>9838</v>
      </c>
      <c r="C8055" s="258">
        <v>2020</v>
      </c>
      <c r="D8055" s="258" t="s">
        <v>875</v>
      </c>
      <c r="E8055" s="258">
        <v>91.63</v>
      </c>
      <c r="F8055" s="258" t="s">
        <v>3644</v>
      </c>
      <c r="G8055" s="259">
        <f>ROUND(Table3[[#This Row],[Net]],3)</f>
        <v>91.63</v>
      </c>
    </row>
    <row r="8056" spans="1:7">
      <c r="A8056" s="258" t="s">
        <v>8945</v>
      </c>
      <c r="B8056" s="258" t="s">
        <v>9838</v>
      </c>
      <c r="C8056" s="258">
        <v>2020</v>
      </c>
      <c r="D8056" s="258" t="s">
        <v>875</v>
      </c>
      <c r="E8056" s="258">
        <v>34.5</v>
      </c>
      <c r="F8056" s="258" t="s">
        <v>3644</v>
      </c>
      <c r="G8056" s="259">
        <f>ROUND(Table3[[#This Row],[Net]],3)</f>
        <v>34.5</v>
      </c>
    </row>
    <row r="8057" spans="1:7">
      <c r="A8057" s="258" t="s">
        <v>8946</v>
      </c>
      <c r="B8057" s="258" t="s">
        <v>9838</v>
      </c>
      <c r="C8057" s="258">
        <v>2020</v>
      </c>
      <c r="D8057" s="258" t="s">
        <v>875</v>
      </c>
      <c r="E8057" s="258">
        <v>35</v>
      </c>
      <c r="F8057" s="258" t="s">
        <v>3644</v>
      </c>
      <c r="G8057" s="259">
        <f>ROUND(Table3[[#This Row],[Net]],3)</f>
        <v>35</v>
      </c>
    </row>
    <row r="8058" spans="1:7">
      <c r="A8058" s="258" t="s">
        <v>8947</v>
      </c>
      <c r="B8058" s="258" t="s">
        <v>9838</v>
      </c>
      <c r="C8058" s="258">
        <v>2020</v>
      </c>
      <c r="D8058" s="258" t="s">
        <v>875</v>
      </c>
      <c r="E8058" s="258">
        <v>81.569999999999993</v>
      </c>
      <c r="F8058" s="258" t="s">
        <v>3644</v>
      </c>
      <c r="G8058" s="259">
        <f>ROUND(Table3[[#This Row],[Net]],3)</f>
        <v>81.569999999999993</v>
      </c>
    </row>
    <row r="8059" spans="1:7">
      <c r="A8059" s="258" t="s">
        <v>8948</v>
      </c>
      <c r="B8059" s="258" t="s">
        <v>9838</v>
      </c>
      <c r="C8059" s="258">
        <v>2020</v>
      </c>
      <c r="D8059" s="258" t="s">
        <v>875</v>
      </c>
      <c r="E8059" s="258">
        <v>34.880000000000003</v>
      </c>
      <c r="F8059" s="258" t="s">
        <v>3644</v>
      </c>
      <c r="G8059" s="259">
        <f>ROUND(Table3[[#This Row],[Net]],3)</f>
        <v>34.880000000000003</v>
      </c>
    </row>
    <row r="8060" spans="1:7">
      <c r="A8060" s="258" t="s">
        <v>8949</v>
      </c>
      <c r="B8060" s="258" t="s">
        <v>9838</v>
      </c>
      <c r="C8060" s="258">
        <v>2020</v>
      </c>
      <c r="D8060" s="258" t="s">
        <v>875</v>
      </c>
      <c r="E8060" s="258">
        <v>27.99</v>
      </c>
      <c r="F8060" s="258" t="s">
        <v>3644</v>
      </c>
      <c r="G8060" s="259">
        <f>ROUND(Table3[[#This Row],[Net]],3)</f>
        <v>27.99</v>
      </c>
    </row>
    <row r="8061" spans="1:7">
      <c r="A8061" s="258" t="s">
        <v>8950</v>
      </c>
      <c r="B8061" s="258" t="s">
        <v>9838</v>
      </c>
      <c r="C8061" s="258">
        <v>2020</v>
      </c>
      <c r="D8061" s="258" t="s">
        <v>875</v>
      </c>
      <c r="E8061" s="258">
        <v>15.25</v>
      </c>
      <c r="F8061" s="258" t="s">
        <v>3644</v>
      </c>
      <c r="G8061" s="259">
        <f>ROUND(Table3[[#This Row],[Net]],3)</f>
        <v>15.25</v>
      </c>
    </row>
    <row r="8062" spans="1:7">
      <c r="A8062" s="258" t="s">
        <v>8951</v>
      </c>
      <c r="B8062" s="258" t="s">
        <v>9838</v>
      </c>
      <c r="C8062" s="258">
        <v>2020</v>
      </c>
      <c r="D8062" s="258" t="s">
        <v>875</v>
      </c>
      <c r="E8062" s="258">
        <v>37.81</v>
      </c>
      <c r="F8062" s="258" t="s">
        <v>3644</v>
      </c>
      <c r="G8062" s="259">
        <f>ROUND(Table3[[#This Row],[Net]],3)</f>
        <v>37.81</v>
      </c>
    </row>
    <row r="8063" spans="1:7">
      <c r="A8063" s="258" t="s">
        <v>8952</v>
      </c>
      <c r="B8063" s="258" t="s">
        <v>9838</v>
      </c>
      <c r="C8063" s="258">
        <v>2020</v>
      </c>
      <c r="D8063" s="258" t="s">
        <v>875</v>
      </c>
      <c r="E8063" s="258">
        <v>413.78000000000003</v>
      </c>
      <c r="F8063" s="258" t="s">
        <v>3644</v>
      </c>
      <c r="G8063" s="259">
        <f>ROUND(Table3[[#This Row],[Net]],3)</f>
        <v>413.78</v>
      </c>
    </row>
    <row r="8064" spans="1:7">
      <c r="A8064" s="258" t="s">
        <v>8953</v>
      </c>
      <c r="B8064" s="258" t="s">
        <v>9838</v>
      </c>
      <c r="C8064" s="258">
        <v>2020</v>
      </c>
      <c r="D8064" s="258" t="s">
        <v>875</v>
      </c>
      <c r="E8064" s="258">
        <v>219.98000000000002</v>
      </c>
      <c r="F8064" s="258" t="s">
        <v>3644</v>
      </c>
      <c r="G8064" s="259">
        <f>ROUND(Table3[[#This Row],[Net]],3)</f>
        <v>219.98</v>
      </c>
    </row>
    <row r="8065" spans="1:7">
      <c r="A8065" s="258" t="s">
        <v>8954</v>
      </c>
      <c r="B8065" s="258" t="s">
        <v>9838</v>
      </c>
      <c r="C8065" s="258">
        <v>2020</v>
      </c>
      <c r="D8065" s="258" t="s">
        <v>875</v>
      </c>
      <c r="E8065" s="258">
        <v>41.850000000000009</v>
      </c>
      <c r="F8065" s="258" t="s">
        <v>3644</v>
      </c>
      <c r="G8065" s="259">
        <f>ROUND(Table3[[#This Row],[Net]],3)</f>
        <v>41.85</v>
      </c>
    </row>
    <row r="8066" spans="1:7">
      <c r="A8066" s="258" t="s">
        <v>8955</v>
      </c>
      <c r="B8066" s="258" t="s">
        <v>9838</v>
      </c>
      <c r="C8066" s="258">
        <v>2020</v>
      </c>
      <c r="D8066" s="258" t="s">
        <v>875</v>
      </c>
      <c r="E8066" s="258">
        <v>35.980000000000004</v>
      </c>
      <c r="F8066" s="258" t="s">
        <v>3644</v>
      </c>
      <c r="G8066" s="259">
        <f>ROUND(Table3[[#This Row],[Net]],3)</f>
        <v>35.979999999999997</v>
      </c>
    </row>
    <row r="8067" spans="1:7">
      <c r="A8067" s="258" t="s">
        <v>8956</v>
      </c>
      <c r="B8067" s="258" t="s">
        <v>9838</v>
      </c>
      <c r="C8067" s="258">
        <v>2020</v>
      </c>
      <c r="D8067" s="258" t="s">
        <v>875</v>
      </c>
      <c r="E8067" s="258">
        <v>63.54</v>
      </c>
      <c r="F8067" s="258" t="s">
        <v>3644</v>
      </c>
      <c r="G8067" s="259">
        <f>ROUND(Table3[[#This Row],[Net]],3)</f>
        <v>63.54</v>
      </c>
    </row>
    <row r="8068" spans="1:7">
      <c r="A8068" s="258" t="s">
        <v>8957</v>
      </c>
      <c r="B8068" s="258" t="s">
        <v>9838</v>
      </c>
      <c r="C8068" s="258">
        <v>2020</v>
      </c>
      <c r="D8068" s="258" t="s">
        <v>875</v>
      </c>
      <c r="E8068" s="258">
        <v>68.099999999999994</v>
      </c>
      <c r="F8068" s="258" t="s">
        <v>3644</v>
      </c>
      <c r="G8068" s="259">
        <f>ROUND(Table3[[#This Row],[Net]],3)</f>
        <v>68.099999999999994</v>
      </c>
    </row>
    <row r="8069" spans="1:7">
      <c r="A8069" s="258" t="s">
        <v>8958</v>
      </c>
      <c r="B8069" s="258" t="s">
        <v>9838</v>
      </c>
      <c r="C8069" s="258">
        <v>2020</v>
      </c>
      <c r="D8069" s="258" t="s">
        <v>875</v>
      </c>
      <c r="E8069" s="258">
        <v>31.63</v>
      </c>
      <c r="F8069" s="258" t="s">
        <v>3644</v>
      </c>
      <c r="G8069" s="259">
        <f>ROUND(Table3[[#This Row],[Net]],3)</f>
        <v>31.63</v>
      </c>
    </row>
    <row r="8070" spans="1:7">
      <c r="A8070" s="258" t="s">
        <v>8959</v>
      </c>
      <c r="B8070" s="258" t="s">
        <v>9838</v>
      </c>
      <c r="C8070" s="258">
        <v>2020</v>
      </c>
      <c r="D8070" s="258" t="s">
        <v>875</v>
      </c>
      <c r="E8070" s="258">
        <v>7.8900000000000006</v>
      </c>
      <c r="F8070" s="258" t="s">
        <v>3644</v>
      </c>
      <c r="G8070" s="259">
        <f>ROUND(Table3[[#This Row],[Net]],3)</f>
        <v>7.89</v>
      </c>
    </row>
    <row r="8071" spans="1:7">
      <c r="A8071" s="258" t="s">
        <v>8960</v>
      </c>
      <c r="B8071" s="258" t="s">
        <v>9838</v>
      </c>
      <c r="C8071" s="258">
        <v>2020</v>
      </c>
      <c r="D8071" s="258" t="s">
        <v>875</v>
      </c>
      <c r="E8071" s="258">
        <v>70.62</v>
      </c>
      <c r="F8071" s="258" t="s">
        <v>3644</v>
      </c>
      <c r="G8071" s="259">
        <f>ROUND(Table3[[#This Row],[Net]],3)</f>
        <v>70.62</v>
      </c>
    </row>
    <row r="8072" spans="1:7">
      <c r="A8072" s="258" t="s">
        <v>8961</v>
      </c>
      <c r="B8072" s="258" t="s">
        <v>9838</v>
      </c>
      <c r="C8072" s="258">
        <v>2020</v>
      </c>
      <c r="D8072" s="258" t="s">
        <v>875</v>
      </c>
      <c r="E8072" s="258">
        <v>86.360000000000014</v>
      </c>
      <c r="F8072" s="258" t="s">
        <v>3644</v>
      </c>
      <c r="G8072" s="259">
        <f>ROUND(Table3[[#This Row],[Net]],3)</f>
        <v>86.36</v>
      </c>
    </row>
    <row r="8073" spans="1:7">
      <c r="A8073" s="258" t="s">
        <v>8962</v>
      </c>
      <c r="B8073" s="258" t="s">
        <v>9838</v>
      </c>
      <c r="C8073" s="258">
        <v>2020</v>
      </c>
      <c r="D8073" s="258" t="s">
        <v>875</v>
      </c>
      <c r="E8073" s="258">
        <v>10.759999999999998</v>
      </c>
      <c r="F8073" s="258" t="s">
        <v>3644</v>
      </c>
      <c r="G8073" s="259">
        <f>ROUND(Table3[[#This Row],[Net]],3)</f>
        <v>10.76</v>
      </c>
    </row>
    <row r="8074" spans="1:7">
      <c r="A8074" s="258" t="s">
        <v>8963</v>
      </c>
      <c r="B8074" s="258" t="s">
        <v>9838</v>
      </c>
      <c r="C8074" s="258">
        <v>2020</v>
      </c>
      <c r="D8074" s="258" t="s">
        <v>875</v>
      </c>
      <c r="E8074" s="258">
        <v>15.69</v>
      </c>
      <c r="F8074" s="258" t="s">
        <v>3644</v>
      </c>
      <c r="G8074" s="259">
        <f>ROUND(Table3[[#This Row],[Net]],3)</f>
        <v>15.69</v>
      </c>
    </row>
    <row r="8075" spans="1:7">
      <c r="A8075" s="258" t="s">
        <v>8964</v>
      </c>
      <c r="B8075" s="258" t="s">
        <v>9838</v>
      </c>
      <c r="C8075" s="258">
        <v>2020</v>
      </c>
      <c r="D8075" s="258" t="s">
        <v>875</v>
      </c>
      <c r="E8075" s="258">
        <v>249.46</v>
      </c>
      <c r="F8075" s="258" t="s">
        <v>3644</v>
      </c>
      <c r="G8075" s="259">
        <f>ROUND(Table3[[#This Row],[Net]],3)</f>
        <v>249.46</v>
      </c>
    </row>
    <row r="8076" spans="1:7">
      <c r="A8076" s="258" t="s">
        <v>8965</v>
      </c>
      <c r="B8076" s="258" t="s">
        <v>9838</v>
      </c>
      <c r="C8076" s="258">
        <v>2020</v>
      </c>
      <c r="D8076" s="258" t="s">
        <v>875</v>
      </c>
      <c r="E8076" s="258">
        <v>220.89</v>
      </c>
      <c r="F8076" s="258" t="s">
        <v>3644</v>
      </c>
      <c r="G8076" s="259">
        <f>ROUND(Table3[[#This Row],[Net]],3)</f>
        <v>220.89</v>
      </c>
    </row>
    <row r="8077" spans="1:7">
      <c r="A8077" s="258" t="s">
        <v>8966</v>
      </c>
      <c r="B8077" s="258" t="s">
        <v>9838</v>
      </c>
      <c r="C8077" s="258">
        <v>2020</v>
      </c>
      <c r="D8077" s="258" t="s">
        <v>875</v>
      </c>
      <c r="E8077" s="258">
        <v>159.77000000000001</v>
      </c>
      <c r="F8077" s="258" t="s">
        <v>3644</v>
      </c>
      <c r="G8077" s="259">
        <f>ROUND(Table3[[#This Row],[Net]],3)</f>
        <v>159.77000000000001</v>
      </c>
    </row>
    <row r="8078" spans="1:7">
      <c r="A8078" s="258" t="s">
        <v>8967</v>
      </c>
      <c r="B8078" s="258" t="s">
        <v>9838</v>
      </c>
      <c r="C8078" s="258">
        <v>2020</v>
      </c>
      <c r="D8078" s="258" t="s">
        <v>875</v>
      </c>
      <c r="E8078" s="258">
        <v>188.71999999999997</v>
      </c>
      <c r="F8078" s="258" t="s">
        <v>3644</v>
      </c>
      <c r="G8078" s="259">
        <f>ROUND(Table3[[#This Row],[Net]],3)</f>
        <v>188.72</v>
      </c>
    </row>
    <row r="8079" spans="1:7">
      <c r="A8079" s="258" t="s">
        <v>8968</v>
      </c>
      <c r="B8079" s="258" t="s">
        <v>9838</v>
      </c>
      <c r="C8079" s="258">
        <v>2020</v>
      </c>
      <c r="D8079" s="258" t="s">
        <v>875</v>
      </c>
      <c r="E8079" s="258">
        <v>235.29000000000005</v>
      </c>
      <c r="F8079" s="258" t="s">
        <v>3644</v>
      </c>
      <c r="G8079" s="259">
        <f>ROUND(Table3[[#This Row],[Net]],3)</f>
        <v>235.29</v>
      </c>
    </row>
    <row r="8080" spans="1:7">
      <c r="A8080" s="258" t="s">
        <v>8969</v>
      </c>
      <c r="B8080" s="258" t="s">
        <v>9838</v>
      </c>
      <c r="C8080" s="258">
        <v>2020</v>
      </c>
      <c r="D8080" s="258" t="s">
        <v>875</v>
      </c>
      <c r="E8080" s="258">
        <v>220.86</v>
      </c>
      <c r="F8080" s="258" t="s">
        <v>3644</v>
      </c>
      <c r="G8080" s="259">
        <f>ROUND(Table3[[#This Row],[Net]],3)</f>
        <v>220.86</v>
      </c>
    </row>
    <row r="8081" spans="1:7">
      <c r="A8081" s="258" t="s">
        <v>8970</v>
      </c>
      <c r="B8081" s="258" t="s">
        <v>9838</v>
      </c>
      <c r="C8081" s="258">
        <v>2020</v>
      </c>
      <c r="D8081" s="258" t="s">
        <v>875</v>
      </c>
      <c r="E8081" s="258">
        <v>47.93</v>
      </c>
      <c r="F8081" s="258" t="s">
        <v>3644</v>
      </c>
      <c r="G8081" s="259">
        <f>ROUND(Table3[[#This Row],[Net]],3)</f>
        <v>47.93</v>
      </c>
    </row>
    <row r="8082" spans="1:7">
      <c r="A8082" s="258" t="s">
        <v>8971</v>
      </c>
      <c r="B8082" s="258" t="s">
        <v>9838</v>
      </c>
      <c r="C8082" s="258">
        <v>2020</v>
      </c>
      <c r="D8082" s="258" t="s">
        <v>875</v>
      </c>
      <c r="E8082" s="258">
        <v>229.74</v>
      </c>
      <c r="F8082" s="258" t="s">
        <v>3644</v>
      </c>
      <c r="G8082" s="259">
        <f>ROUND(Table3[[#This Row],[Net]],3)</f>
        <v>229.74</v>
      </c>
    </row>
    <row r="8083" spans="1:7">
      <c r="A8083" s="258" t="s">
        <v>8972</v>
      </c>
      <c r="B8083" s="258" t="s">
        <v>9838</v>
      </c>
      <c r="C8083" s="258">
        <v>2020</v>
      </c>
      <c r="D8083" s="258" t="s">
        <v>875</v>
      </c>
      <c r="E8083" s="258">
        <v>37.379999999999995</v>
      </c>
      <c r="F8083" s="258" t="s">
        <v>3644</v>
      </c>
      <c r="G8083" s="259">
        <f>ROUND(Table3[[#This Row],[Net]],3)</f>
        <v>37.380000000000003</v>
      </c>
    </row>
    <row r="8084" spans="1:7">
      <c r="A8084" s="258" t="s">
        <v>8973</v>
      </c>
      <c r="B8084" s="258" t="s">
        <v>9838</v>
      </c>
      <c r="C8084" s="258">
        <v>2020</v>
      </c>
      <c r="D8084" s="258" t="s">
        <v>875</v>
      </c>
      <c r="E8084" s="258">
        <v>209.63</v>
      </c>
      <c r="F8084" s="258" t="s">
        <v>3644</v>
      </c>
      <c r="G8084" s="259">
        <f>ROUND(Table3[[#This Row],[Net]],3)</f>
        <v>209.63</v>
      </c>
    </row>
    <row r="8085" spans="1:7">
      <c r="A8085" s="258" t="s">
        <v>8974</v>
      </c>
      <c r="B8085" s="258" t="s">
        <v>9838</v>
      </c>
      <c r="C8085" s="258">
        <v>2020</v>
      </c>
      <c r="D8085" s="258" t="s">
        <v>890</v>
      </c>
      <c r="E8085" s="258">
        <v>29.540000000000003</v>
      </c>
      <c r="F8085" s="258" t="s">
        <v>3644</v>
      </c>
      <c r="G8085" s="259">
        <f>ROUND(Table3[[#This Row],[Net]],3)</f>
        <v>29.54</v>
      </c>
    </row>
    <row r="8086" spans="1:7">
      <c r="A8086" s="258" t="s">
        <v>8975</v>
      </c>
      <c r="B8086" s="258" t="s">
        <v>9838</v>
      </c>
      <c r="C8086" s="258">
        <v>2020</v>
      </c>
      <c r="D8086" s="258" t="s">
        <v>890</v>
      </c>
      <c r="E8086" s="258">
        <v>12.33</v>
      </c>
      <c r="F8086" s="258" t="s">
        <v>3644</v>
      </c>
      <c r="G8086" s="259">
        <f>ROUND(Table3[[#This Row],[Net]],3)</f>
        <v>12.33</v>
      </c>
    </row>
    <row r="8087" spans="1:7">
      <c r="A8087" s="258" t="s">
        <v>8976</v>
      </c>
      <c r="B8087" s="258" t="s">
        <v>9838</v>
      </c>
      <c r="C8087" s="258">
        <v>2020</v>
      </c>
      <c r="D8087" s="258" t="s">
        <v>890</v>
      </c>
      <c r="E8087" s="258">
        <v>48.529999999999994</v>
      </c>
      <c r="F8087" s="258" t="s">
        <v>3644</v>
      </c>
      <c r="G8087" s="259">
        <f>ROUND(Table3[[#This Row],[Net]],3)</f>
        <v>48.53</v>
      </c>
    </row>
    <row r="8088" spans="1:7">
      <c r="A8088" s="258" t="s">
        <v>8977</v>
      </c>
      <c r="B8088" s="258" t="s">
        <v>9838</v>
      </c>
      <c r="C8088" s="258">
        <v>2020</v>
      </c>
      <c r="D8088" s="258" t="s">
        <v>890</v>
      </c>
      <c r="E8088" s="258">
        <v>56.839999999999989</v>
      </c>
      <c r="F8088" s="258" t="s">
        <v>3644</v>
      </c>
      <c r="G8088" s="259">
        <f>ROUND(Table3[[#This Row],[Net]],3)</f>
        <v>56.84</v>
      </c>
    </row>
    <row r="8089" spans="1:7">
      <c r="A8089" s="258" t="s">
        <v>8978</v>
      </c>
      <c r="B8089" s="258" t="s">
        <v>9838</v>
      </c>
      <c r="C8089" s="258">
        <v>2020</v>
      </c>
      <c r="D8089" s="258" t="s">
        <v>890</v>
      </c>
      <c r="E8089" s="258">
        <v>33.85</v>
      </c>
      <c r="F8089" s="258" t="s">
        <v>3644</v>
      </c>
      <c r="G8089" s="259">
        <f>ROUND(Table3[[#This Row],[Net]],3)</f>
        <v>33.85</v>
      </c>
    </row>
    <row r="8090" spans="1:7">
      <c r="A8090" s="258" t="s">
        <v>8979</v>
      </c>
      <c r="B8090" s="258" t="s">
        <v>9838</v>
      </c>
      <c r="C8090" s="258">
        <v>2020</v>
      </c>
      <c r="D8090" s="258" t="s">
        <v>890</v>
      </c>
      <c r="E8090" s="258">
        <v>92.49</v>
      </c>
      <c r="F8090" s="258" t="s">
        <v>3644</v>
      </c>
      <c r="G8090" s="259">
        <f>ROUND(Table3[[#This Row],[Net]],3)</f>
        <v>92.49</v>
      </c>
    </row>
    <row r="8091" spans="1:7">
      <c r="A8091" s="258" t="s">
        <v>8980</v>
      </c>
      <c r="B8091" s="258" t="s">
        <v>9838</v>
      </c>
      <c r="C8091" s="258">
        <v>2020</v>
      </c>
      <c r="D8091" s="258" t="s">
        <v>890</v>
      </c>
      <c r="E8091" s="258">
        <v>12.99</v>
      </c>
      <c r="F8091" s="258" t="s">
        <v>3644</v>
      </c>
      <c r="G8091" s="259">
        <f>ROUND(Table3[[#This Row],[Net]],3)</f>
        <v>12.99</v>
      </c>
    </row>
    <row r="8092" spans="1:7">
      <c r="A8092" s="258" t="s">
        <v>8981</v>
      </c>
      <c r="B8092" s="258" t="s">
        <v>9838</v>
      </c>
      <c r="C8092" s="258">
        <v>2020</v>
      </c>
      <c r="D8092" s="258" t="s">
        <v>890</v>
      </c>
      <c r="E8092" s="258">
        <v>53.82</v>
      </c>
      <c r="F8092" s="258" t="s">
        <v>3644</v>
      </c>
      <c r="G8092" s="259">
        <f>ROUND(Table3[[#This Row],[Net]],3)</f>
        <v>53.82</v>
      </c>
    </row>
    <row r="8093" spans="1:7">
      <c r="A8093" s="258" t="s">
        <v>8982</v>
      </c>
      <c r="B8093" s="258" t="s">
        <v>9838</v>
      </c>
      <c r="C8093" s="258">
        <v>2020</v>
      </c>
      <c r="D8093" s="258" t="s">
        <v>890</v>
      </c>
      <c r="E8093" s="258">
        <v>56.530000000000008</v>
      </c>
      <c r="F8093" s="258" t="s">
        <v>3644</v>
      </c>
      <c r="G8093" s="259">
        <f>ROUND(Table3[[#This Row],[Net]],3)</f>
        <v>56.53</v>
      </c>
    </row>
    <row r="8094" spans="1:7">
      <c r="A8094" s="258" t="s">
        <v>8983</v>
      </c>
      <c r="B8094" s="258" t="s">
        <v>9838</v>
      </c>
      <c r="C8094" s="258">
        <v>2020</v>
      </c>
      <c r="D8094" s="258" t="s">
        <v>890</v>
      </c>
      <c r="E8094" s="258">
        <v>16.73</v>
      </c>
      <c r="F8094" s="258" t="s">
        <v>3644</v>
      </c>
      <c r="G8094" s="259">
        <f>ROUND(Table3[[#This Row],[Net]],3)</f>
        <v>16.73</v>
      </c>
    </row>
    <row r="8095" spans="1:7">
      <c r="A8095" s="258" t="s">
        <v>8984</v>
      </c>
      <c r="B8095" s="258" t="s">
        <v>9838</v>
      </c>
      <c r="C8095" s="258">
        <v>2020</v>
      </c>
      <c r="D8095" s="258" t="s">
        <v>890</v>
      </c>
      <c r="E8095" s="258">
        <v>272.87</v>
      </c>
      <c r="F8095" s="258" t="s">
        <v>3644</v>
      </c>
      <c r="G8095" s="259">
        <f>ROUND(Table3[[#This Row],[Net]],3)</f>
        <v>272.87</v>
      </c>
    </row>
    <row r="8096" spans="1:7">
      <c r="A8096" s="258" t="s">
        <v>8985</v>
      </c>
      <c r="B8096" s="258" t="s">
        <v>9838</v>
      </c>
      <c r="C8096" s="258">
        <v>2020</v>
      </c>
      <c r="D8096" s="258" t="s">
        <v>890</v>
      </c>
      <c r="E8096" s="258">
        <v>29.440000000000005</v>
      </c>
      <c r="F8096" s="258" t="s">
        <v>3644</v>
      </c>
      <c r="G8096" s="259">
        <f>ROUND(Table3[[#This Row],[Net]],3)</f>
        <v>29.44</v>
      </c>
    </row>
    <row r="8097" spans="1:7">
      <c r="A8097" s="258" t="s">
        <v>8986</v>
      </c>
      <c r="B8097" s="258" t="s">
        <v>9838</v>
      </c>
      <c r="C8097" s="258">
        <v>2020</v>
      </c>
      <c r="D8097" s="258" t="s">
        <v>890</v>
      </c>
      <c r="E8097" s="258">
        <v>161.56</v>
      </c>
      <c r="F8097" s="258" t="s">
        <v>3644</v>
      </c>
      <c r="G8097" s="259">
        <f>ROUND(Table3[[#This Row],[Net]],3)</f>
        <v>161.56</v>
      </c>
    </row>
    <row r="8098" spans="1:7">
      <c r="A8098" s="258" t="s">
        <v>8987</v>
      </c>
      <c r="B8098" s="258" t="s">
        <v>9838</v>
      </c>
      <c r="C8098" s="258">
        <v>2020</v>
      </c>
      <c r="D8098" s="258" t="s">
        <v>890</v>
      </c>
      <c r="E8098" s="258">
        <v>6.2000000000000011</v>
      </c>
      <c r="F8098" s="258" t="s">
        <v>3644</v>
      </c>
      <c r="G8098" s="259">
        <f>ROUND(Table3[[#This Row],[Net]],3)</f>
        <v>6.2</v>
      </c>
    </row>
    <row r="8099" spans="1:7">
      <c r="A8099" s="258" t="s">
        <v>8988</v>
      </c>
      <c r="B8099" s="258" t="s">
        <v>9838</v>
      </c>
      <c r="C8099" s="258">
        <v>2020</v>
      </c>
      <c r="D8099" s="258" t="s">
        <v>890</v>
      </c>
      <c r="E8099" s="258">
        <v>12.54</v>
      </c>
      <c r="F8099" s="258" t="s">
        <v>3644</v>
      </c>
      <c r="G8099" s="259">
        <f>ROUND(Table3[[#This Row],[Net]],3)</f>
        <v>12.54</v>
      </c>
    </row>
    <row r="8100" spans="1:7">
      <c r="A8100" s="258" t="s">
        <v>8989</v>
      </c>
      <c r="B8100" s="258" t="s">
        <v>9838</v>
      </c>
      <c r="C8100" s="258">
        <v>2020</v>
      </c>
      <c r="D8100" s="258" t="s">
        <v>890</v>
      </c>
      <c r="E8100" s="258">
        <v>98.96</v>
      </c>
      <c r="F8100" s="258" t="s">
        <v>3644</v>
      </c>
      <c r="G8100" s="259">
        <f>ROUND(Table3[[#This Row],[Net]],3)</f>
        <v>98.96</v>
      </c>
    </row>
    <row r="8101" spans="1:7">
      <c r="A8101" s="258" t="s">
        <v>8990</v>
      </c>
      <c r="B8101" s="258" t="s">
        <v>9838</v>
      </c>
      <c r="C8101" s="258">
        <v>2020</v>
      </c>
      <c r="D8101" s="258" t="s">
        <v>890</v>
      </c>
      <c r="E8101" s="258">
        <v>0.24</v>
      </c>
      <c r="F8101" s="258" t="s">
        <v>3644</v>
      </c>
      <c r="G8101" s="259">
        <f>ROUND(Table3[[#This Row],[Net]],3)</f>
        <v>0.24</v>
      </c>
    </row>
    <row r="8102" spans="1:7">
      <c r="A8102" s="258" t="s">
        <v>8991</v>
      </c>
      <c r="B8102" s="258" t="s">
        <v>9838</v>
      </c>
      <c r="C8102" s="258">
        <v>2020</v>
      </c>
      <c r="D8102" s="258" t="s">
        <v>890</v>
      </c>
      <c r="E8102" s="258">
        <v>43.460000000000008</v>
      </c>
      <c r="F8102" s="258" t="s">
        <v>3644</v>
      </c>
      <c r="G8102" s="259">
        <f>ROUND(Table3[[#This Row],[Net]],3)</f>
        <v>43.46</v>
      </c>
    </row>
    <row r="8103" spans="1:7">
      <c r="A8103" s="258" t="s">
        <v>8992</v>
      </c>
      <c r="B8103" s="258" t="s">
        <v>9838</v>
      </c>
      <c r="C8103" s="258">
        <v>2020</v>
      </c>
      <c r="D8103" s="258" t="s">
        <v>890</v>
      </c>
      <c r="E8103" s="258">
        <v>64.19</v>
      </c>
      <c r="F8103" s="258" t="s">
        <v>3644</v>
      </c>
      <c r="G8103" s="259">
        <f>ROUND(Table3[[#This Row],[Net]],3)</f>
        <v>64.19</v>
      </c>
    </row>
    <row r="8104" spans="1:7">
      <c r="A8104" s="258" t="s">
        <v>8993</v>
      </c>
      <c r="B8104" s="258" t="s">
        <v>9838</v>
      </c>
      <c r="C8104" s="258">
        <v>2020</v>
      </c>
      <c r="D8104" s="258" t="s">
        <v>890</v>
      </c>
      <c r="E8104" s="258">
        <v>85.34</v>
      </c>
      <c r="F8104" s="258" t="s">
        <v>3644</v>
      </c>
      <c r="G8104" s="259">
        <f>ROUND(Table3[[#This Row],[Net]],3)</f>
        <v>85.34</v>
      </c>
    </row>
    <row r="8105" spans="1:7">
      <c r="A8105" s="258" t="s">
        <v>8994</v>
      </c>
      <c r="B8105" s="258" t="s">
        <v>9838</v>
      </c>
      <c r="C8105" s="258">
        <v>2020</v>
      </c>
      <c r="D8105" s="258" t="s">
        <v>890</v>
      </c>
      <c r="E8105" s="258">
        <v>52.34</v>
      </c>
      <c r="F8105" s="258" t="s">
        <v>3644</v>
      </c>
      <c r="G8105" s="259">
        <f>ROUND(Table3[[#This Row],[Net]],3)</f>
        <v>52.34</v>
      </c>
    </row>
    <row r="8106" spans="1:7">
      <c r="A8106" s="258" t="s">
        <v>8995</v>
      </c>
      <c r="B8106" s="258" t="s">
        <v>9838</v>
      </c>
      <c r="C8106" s="258">
        <v>2020</v>
      </c>
      <c r="D8106" s="258" t="s">
        <v>890</v>
      </c>
      <c r="E8106" s="258">
        <v>165.30999999999997</v>
      </c>
      <c r="F8106" s="258" t="s">
        <v>3644</v>
      </c>
      <c r="G8106" s="259">
        <f>ROUND(Table3[[#This Row],[Net]],3)</f>
        <v>165.31</v>
      </c>
    </row>
    <row r="8107" spans="1:7">
      <c r="A8107" s="258" t="s">
        <v>8996</v>
      </c>
      <c r="B8107" s="258" t="s">
        <v>9838</v>
      </c>
      <c r="C8107" s="258">
        <v>2020</v>
      </c>
      <c r="D8107" s="258" t="s">
        <v>890</v>
      </c>
      <c r="E8107" s="258">
        <v>109.21</v>
      </c>
      <c r="F8107" s="258" t="s">
        <v>3644</v>
      </c>
      <c r="G8107" s="259">
        <f>ROUND(Table3[[#This Row],[Net]],3)</f>
        <v>109.21</v>
      </c>
    </row>
    <row r="8108" spans="1:7">
      <c r="A8108" s="258" t="s">
        <v>8997</v>
      </c>
      <c r="B8108" s="258" t="s">
        <v>9838</v>
      </c>
      <c r="C8108" s="258">
        <v>2020</v>
      </c>
      <c r="D8108" s="258" t="s">
        <v>890</v>
      </c>
      <c r="E8108" s="258">
        <v>6.620000000000001</v>
      </c>
      <c r="F8108" s="258" t="s">
        <v>3644</v>
      </c>
      <c r="G8108" s="259">
        <f>ROUND(Table3[[#This Row],[Net]],3)</f>
        <v>6.62</v>
      </c>
    </row>
    <row r="8109" spans="1:7">
      <c r="A8109" s="258" t="s">
        <v>8998</v>
      </c>
      <c r="B8109" s="258" t="s">
        <v>9838</v>
      </c>
      <c r="C8109" s="258">
        <v>2020</v>
      </c>
      <c r="D8109" s="258" t="s">
        <v>890</v>
      </c>
      <c r="E8109" s="258">
        <v>90.15</v>
      </c>
      <c r="F8109" s="258" t="s">
        <v>3644</v>
      </c>
      <c r="G8109" s="259">
        <f>ROUND(Table3[[#This Row],[Net]],3)</f>
        <v>90.15</v>
      </c>
    </row>
    <row r="8110" spans="1:7">
      <c r="A8110" s="258" t="s">
        <v>8999</v>
      </c>
      <c r="B8110" s="258" t="s">
        <v>9838</v>
      </c>
      <c r="C8110" s="258">
        <v>2020</v>
      </c>
      <c r="D8110" s="258" t="s">
        <v>890</v>
      </c>
      <c r="E8110" s="258">
        <v>14.829999999999998</v>
      </c>
      <c r="F8110" s="258" t="s">
        <v>3644</v>
      </c>
      <c r="G8110" s="259">
        <f>ROUND(Table3[[#This Row],[Net]],3)</f>
        <v>14.83</v>
      </c>
    </row>
    <row r="8111" spans="1:7">
      <c r="A8111" s="258" t="s">
        <v>9000</v>
      </c>
      <c r="B8111" s="258" t="s">
        <v>9838</v>
      </c>
      <c r="C8111" s="258">
        <v>2020</v>
      </c>
      <c r="D8111" s="258" t="s">
        <v>890</v>
      </c>
      <c r="E8111" s="258">
        <v>98.24</v>
      </c>
      <c r="F8111" s="258" t="s">
        <v>3644</v>
      </c>
      <c r="G8111" s="259">
        <f>ROUND(Table3[[#This Row],[Net]],3)</f>
        <v>98.24</v>
      </c>
    </row>
    <row r="8112" spans="1:7">
      <c r="A8112" s="258" t="s">
        <v>9001</v>
      </c>
      <c r="B8112" s="258" t="s">
        <v>9838</v>
      </c>
      <c r="C8112" s="258">
        <v>2020</v>
      </c>
      <c r="D8112" s="258" t="s">
        <v>890</v>
      </c>
      <c r="E8112" s="258">
        <v>102.91</v>
      </c>
      <c r="F8112" s="258" t="s">
        <v>3644</v>
      </c>
      <c r="G8112" s="259">
        <f>ROUND(Table3[[#This Row],[Net]],3)</f>
        <v>102.91</v>
      </c>
    </row>
    <row r="8113" spans="1:7">
      <c r="A8113" s="258" t="s">
        <v>9002</v>
      </c>
      <c r="B8113" s="258" t="s">
        <v>9838</v>
      </c>
      <c r="C8113" s="258">
        <v>2020</v>
      </c>
      <c r="D8113" s="258" t="s">
        <v>890</v>
      </c>
      <c r="E8113" s="258">
        <v>2.3200000000000003</v>
      </c>
      <c r="F8113" s="258" t="s">
        <v>3644</v>
      </c>
      <c r="G8113" s="259">
        <f>ROUND(Table3[[#This Row],[Net]],3)</f>
        <v>2.3199999999999998</v>
      </c>
    </row>
    <row r="8114" spans="1:7">
      <c r="A8114" s="258" t="s">
        <v>9003</v>
      </c>
      <c r="B8114" s="258" t="s">
        <v>9838</v>
      </c>
      <c r="C8114" s="258">
        <v>2020</v>
      </c>
      <c r="D8114" s="258" t="s">
        <v>890</v>
      </c>
      <c r="E8114" s="258">
        <v>61.21</v>
      </c>
      <c r="F8114" s="258" t="s">
        <v>3644</v>
      </c>
      <c r="G8114" s="259">
        <f>ROUND(Table3[[#This Row],[Net]],3)</f>
        <v>61.21</v>
      </c>
    </row>
    <row r="8115" spans="1:7">
      <c r="A8115" s="258" t="s">
        <v>9004</v>
      </c>
      <c r="B8115" s="258" t="s">
        <v>9838</v>
      </c>
      <c r="C8115" s="258">
        <v>2020</v>
      </c>
      <c r="D8115" s="258" t="s">
        <v>890</v>
      </c>
      <c r="E8115" s="258">
        <v>89.740000000000009</v>
      </c>
      <c r="F8115" s="258" t="s">
        <v>3644</v>
      </c>
      <c r="G8115" s="259">
        <f>ROUND(Table3[[#This Row],[Net]],3)</f>
        <v>89.74</v>
      </c>
    </row>
    <row r="8116" spans="1:7">
      <c r="A8116" s="258" t="s">
        <v>9005</v>
      </c>
      <c r="B8116" s="258" t="s">
        <v>9838</v>
      </c>
      <c r="C8116" s="258">
        <v>2020</v>
      </c>
      <c r="D8116" s="258" t="s">
        <v>890</v>
      </c>
      <c r="E8116" s="258">
        <v>25.61</v>
      </c>
      <c r="F8116" s="258" t="s">
        <v>3644</v>
      </c>
      <c r="G8116" s="259">
        <f>ROUND(Table3[[#This Row],[Net]],3)</f>
        <v>25.61</v>
      </c>
    </row>
    <row r="8117" spans="1:7">
      <c r="A8117" s="258" t="s">
        <v>9006</v>
      </c>
      <c r="B8117" s="258" t="s">
        <v>9838</v>
      </c>
      <c r="C8117" s="258">
        <v>2020</v>
      </c>
      <c r="D8117" s="258" t="s">
        <v>890</v>
      </c>
      <c r="E8117" s="258">
        <v>7.98</v>
      </c>
      <c r="F8117" s="258" t="s">
        <v>3644</v>
      </c>
      <c r="G8117" s="259">
        <f>ROUND(Table3[[#This Row],[Net]],3)</f>
        <v>7.98</v>
      </c>
    </row>
    <row r="8118" spans="1:7">
      <c r="A8118" s="258" t="s">
        <v>9007</v>
      </c>
      <c r="B8118" s="258" t="s">
        <v>9838</v>
      </c>
      <c r="C8118" s="258">
        <v>2020</v>
      </c>
      <c r="D8118" s="258" t="s">
        <v>890</v>
      </c>
      <c r="E8118" s="258">
        <v>52.84</v>
      </c>
      <c r="F8118" s="258" t="s">
        <v>3644</v>
      </c>
      <c r="G8118" s="259">
        <f>ROUND(Table3[[#This Row],[Net]],3)</f>
        <v>52.84</v>
      </c>
    </row>
    <row r="8119" spans="1:7">
      <c r="A8119" s="258" t="s">
        <v>9008</v>
      </c>
      <c r="B8119" s="258" t="s">
        <v>9838</v>
      </c>
      <c r="C8119" s="258">
        <v>2020</v>
      </c>
      <c r="D8119" s="258" t="s">
        <v>890</v>
      </c>
      <c r="E8119" s="258">
        <v>2.5600000000000005</v>
      </c>
      <c r="F8119" s="258" t="s">
        <v>3644</v>
      </c>
      <c r="G8119" s="259">
        <f>ROUND(Table3[[#This Row],[Net]],3)</f>
        <v>2.56</v>
      </c>
    </row>
    <row r="8120" spans="1:7">
      <c r="A8120" s="258" t="s">
        <v>9009</v>
      </c>
      <c r="B8120" s="258" t="s">
        <v>9838</v>
      </c>
      <c r="C8120" s="258">
        <v>2020</v>
      </c>
      <c r="D8120" s="258" t="s">
        <v>890</v>
      </c>
      <c r="E8120" s="258">
        <v>189.29</v>
      </c>
      <c r="F8120" s="258" t="s">
        <v>3644</v>
      </c>
      <c r="G8120" s="259">
        <f>ROUND(Table3[[#This Row],[Net]],3)</f>
        <v>189.29</v>
      </c>
    </row>
    <row r="8121" spans="1:7">
      <c r="A8121" s="258" t="s">
        <v>9010</v>
      </c>
      <c r="B8121" s="258" t="s">
        <v>9838</v>
      </c>
      <c r="C8121" s="258">
        <v>2020</v>
      </c>
      <c r="D8121" s="258" t="s">
        <v>890</v>
      </c>
      <c r="E8121" s="258">
        <v>101.50000000000001</v>
      </c>
      <c r="F8121" s="258" t="s">
        <v>3644</v>
      </c>
      <c r="G8121" s="259">
        <f>ROUND(Table3[[#This Row],[Net]],3)</f>
        <v>101.5</v>
      </c>
    </row>
    <row r="8122" spans="1:7">
      <c r="A8122" s="258" t="s">
        <v>9011</v>
      </c>
      <c r="B8122" s="258" t="s">
        <v>9838</v>
      </c>
      <c r="C8122" s="258">
        <v>2020</v>
      </c>
      <c r="D8122" s="258" t="s">
        <v>890</v>
      </c>
      <c r="E8122" s="258">
        <v>43</v>
      </c>
      <c r="F8122" s="258" t="s">
        <v>3644</v>
      </c>
      <c r="G8122" s="259">
        <f>ROUND(Table3[[#This Row],[Net]],3)</f>
        <v>43</v>
      </c>
    </row>
    <row r="8123" spans="1:7">
      <c r="A8123" s="258" t="s">
        <v>9012</v>
      </c>
      <c r="B8123" s="258" t="s">
        <v>9838</v>
      </c>
      <c r="C8123" s="258">
        <v>2020</v>
      </c>
      <c r="D8123" s="258" t="s">
        <v>890</v>
      </c>
      <c r="E8123" s="258">
        <v>20.32</v>
      </c>
      <c r="F8123" s="258" t="s">
        <v>3644</v>
      </c>
      <c r="G8123" s="259">
        <f>ROUND(Table3[[#This Row],[Net]],3)</f>
        <v>20.32</v>
      </c>
    </row>
    <row r="8124" spans="1:7">
      <c r="A8124" s="258" t="s">
        <v>9013</v>
      </c>
      <c r="B8124" s="258" t="s">
        <v>9838</v>
      </c>
      <c r="C8124" s="258">
        <v>2020</v>
      </c>
      <c r="D8124" s="258" t="s">
        <v>890</v>
      </c>
      <c r="E8124" s="258">
        <v>36.130000000000003</v>
      </c>
      <c r="F8124" s="258" t="s">
        <v>3644</v>
      </c>
      <c r="G8124" s="259">
        <f>ROUND(Table3[[#This Row],[Net]],3)</f>
        <v>36.130000000000003</v>
      </c>
    </row>
    <row r="8125" spans="1:7">
      <c r="A8125" s="258" t="s">
        <v>9014</v>
      </c>
      <c r="B8125" s="258" t="s">
        <v>9838</v>
      </c>
      <c r="C8125" s="258">
        <v>2020</v>
      </c>
      <c r="D8125" s="258" t="s">
        <v>890</v>
      </c>
      <c r="E8125" s="258">
        <v>28.38</v>
      </c>
      <c r="F8125" s="258" t="s">
        <v>3644</v>
      </c>
      <c r="G8125" s="259">
        <f>ROUND(Table3[[#This Row],[Net]],3)</f>
        <v>28.38</v>
      </c>
    </row>
    <row r="8126" spans="1:7">
      <c r="A8126" s="258" t="s">
        <v>9015</v>
      </c>
      <c r="B8126" s="258" t="s">
        <v>9838</v>
      </c>
      <c r="C8126" s="258">
        <v>2020</v>
      </c>
      <c r="D8126" s="258" t="s">
        <v>890</v>
      </c>
      <c r="E8126" s="258">
        <v>27.46</v>
      </c>
      <c r="F8126" s="258" t="s">
        <v>3644</v>
      </c>
      <c r="G8126" s="259">
        <f>ROUND(Table3[[#This Row],[Net]],3)</f>
        <v>27.46</v>
      </c>
    </row>
    <row r="8127" spans="1:7">
      <c r="A8127" s="258" t="s">
        <v>9016</v>
      </c>
      <c r="B8127" s="258" t="s">
        <v>9838</v>
      </c>
      <c r="C8127" s="258">
        <v>2020</v>
      </c>
      <c r="D8127" s="258" t="s">
        <v>890</v>
      </c>
      <c r="E8127" s="258">
        <v>40.200000000000003</v>
      </c>
      <c r="F8127" s="258" t="s">
        <v>3644</v>
      </c>
      <c r="G8127" s="259">
        <f>ROUND(Table3[[#This Row],[Net]],3)</f>
        <v>40.200000000000003</v>
      </c>
    </row>
    <row r="8128" spans="1:7">
      <c r="A8128" s="258" t="s">
        <v>9017</v>
      </c>
      <c r="B8128" s="258" t="s">
        <v>9838</v>
      </c>
      <c r="C8128" s="258">
        <v>2020</v>
      </c>
      <c r="D8128" s="258" t="s">
        <v>890</v>
      </c>
      <c r="E8128" s="258">
        <v>554.04000000000008</v>
      </c>
      <c r="F8128" s="258" t="s">
        <v>3644</v>
      </c>
      <c r="G8128" s="259">
        <f>ROUND(Table3[[#This Row],[Net]],3)</f>
        <v>554.04</v>
      </c>
    </row>
    <row r="8129" spans="1:7">
      <c r="A8129" s="258" t="s">
        <v>9018</v>
      </c>
      <c r="B8129" s="258" t="s">
        <v>9838</v>
      </c>
      <c r="C8129" s="258">
        <v>2020</v>
      </c>
      <c r="D8129" s="258" t="s">
        <v>890</v>
      </c>
      <c r="E8129" s="258">
        <v>67.14</v>
      </c>
      <c r="F8129" s="258" t="s">
        <v>3644</v>
      </c>
      <c r="G8129" s="259">
        <f>ROUND(Table3[[#This Row],[Net]],3)</f>
        <v>67.14</v>
      </c>
    </row>
    <row r="8130" spans="1:7">
      <c r="A8130" s="258" t="s">
        <v>9019</v>
      </c>
      <c r="B8130" s="258" t="s">
        <v>9838</v>
      </c>
      <c r="C8130" s="258">
        <v>2020</v>
      </c>
      <c r="D8130" s="258" t="s">
        <v>890</v>
      </c>
      <c r="E8130" s="258">
        <v>177.28000000000003</v>
      </c>
      <c r="F8130" s="258" t="s">
        <v>3644</v>
      </c>
      <c r="G8130" s="259">
        <f>ROUND(Table3[[#This Row],[Net]],3)</f>
        <v>177.28</v>
      </c>
    </row>
    <row r="8131" spans="1:7">
      <c r="A8131" s="258" t="s">
        <v>9020</v>
      </c>
      <c r="B8131" s="258" t="s">
        <v>9838</v>
      </c>
      <c r="C8131" s="258">
        <v>2020</v>
      </c>
      <c r="D8131" s="258" t="s">
        <v>890</v>
      </c>
      <c r="E8131" s="258">
        <v>0</v>
      </c>
      <c r="F8131" s="258" t="s">
        <v>3644</v>
      </c>
      <c r="G8131" s="259">
        <f>ROUND(Table3[[#This Row],[Net]],3)</f>
        <v>0</v>
      </c>
    </row>
    <row r="8132" spans="1:7">
      <c r="A8132" s="258" t="s">
        <v>9021</v>
      </c>
      <c r="B8132" s="258" t="s">
        <v>9838</v>
      </c>
      <c r="C8132" s="258">
        <v>2020</v>
      </c>
      <c r="D8132" s="258" t="s">
        <v>890</v>
      </c>
      <c r="E8132" s="258">
        <v>67.469999999999985</v>
      </c>
      <c r="F8132" s="258" t="s">
        <v>3644</v>
      </c>
      <c r="G8132" s="259">
        <f>ROUND(Table3[[#This Row],[Net]],3)</f>
        <v>67.47</v>
      </c>
    </row>
    <row r="8133" spans="1:7">
      <c r="A8133" s="258" t="s">
        <v>9022</v>
      </c>
      <c r="B8133" s="258" t="s">
        <v>9838</v>
      </c>
      <c r="C8133" s="258">
        <v>2020</v>
      </c>
      <c r="D8133" s="258" t="s">
        <v>890</v>
      </c>
      <c r="E8133" s="258">
        <v>46.35</v>
      </c>
      <c r="F8133" s="258" t="s">
        <v>3644</v>
      </c>
      <c r="G8133" s="259">
        <f>ROUND(Table3[[#This Row],[Net]],3)</f>
        <v>46.35</v>
      </c>
    </row>
    <row r="8134" spans="1:7">
      <c r="A8134" s="258" t="s">
        <v>9023</v>
      </c>
      <c r="B8134" s="258" t="s">
        <v>9838</v>
      </c>
      <c r="C8134" s="258">
        <v>2020</v>
      </c>
      <c r="D8134" s="258" t="s">
        <v>890</v>
      </c>
      <c r="E8134" s="258">
        <v>71.959999999999994</v>
      </c>
      <c r="F8134" s="258" t="s">
        <v>3644</v>
      </c>
      <c r="G8134" s="259">
        <f>ROUND(Table3[[#This Row],[Net]],3)</f>
        <v>71.959999999999994</v>
      </c>
    </row>
    <row r="8135" spans="1:7">
      <c r="A8135" s="258" t="s">
        <v>9024</v>
      </c>
      <c r="B8135" s="258" t="s">
        <v>9838</v>
      </c>
      <c r="C8135" s="258">
        <v>2020</v>
      </c>
      <c r="D8135" s="258" t="s">
        <v>890</v>
      </c>
      <c r="E8135" s="258">
        <v>3.1500000000000004</v>
      </c>
      <c r="F8135" s="258" t="s">
        <v>3644</v>
      </c>
      <c r="G8135" s="259">
        <f>ROUND(Table3[[#This Row],[Net]],3)</f>
        <v>3.15</v>
      </c>
    </row>
    <row r="8136" spans="1:7">
      <c r="A8136" s="258" t="s">
        <v>9025</v>
      </c>
      <c r="B8136" s="258" t="s">
        <v>9838</v>
      </c>
      <c r="C8136" s="258">
        <v>2020</v>
      </c>
      <c r="D8136" s="258" t="s">
        <v>890</v>
      </c>
      <c r="E8136" s="258">
        <v>89.160000000000011</v>
      </c>
      <c r="F8136" s="258" t="s">
        <v>3644</v>
      </c>
      <c r="G8136" s="259">
        <f>ROUND(Table3[[#This Row],[Net]],3)</f>
        <v>89.16</v>
      </c>
    </row>
    <row r="8137" spans="1:7">
      <c r="A8137" s="258" t="s">
        <v>9026</v>
      </c>
      <c r="B8137" s="258" t="s">
        <v>9838</v>
      </c>
      <c r="C8137" s="258">
        <v>2020</v>
      </c>
      <c r="D8137" s="258" t="s">
        <v>890</v>
      </c>
      <c r="E8137" s="258">
        <v>32.25</v>
      </c>
      <c r="F8137" s="258" t="s">
        <v>3644</v>
      </c>
      <c r="G8137" s="259">
        <f>ROUND(Table3[[#This Row],[Net]],3)</f>
        <v>32.25</v>
      </c>
    </row>
    <row r="8138" spans="1:7">
      <c r="A8138" s="258" t="s">
        <v>9027</v>
      </c>
      <c r="B8138" s="258" t="s">
        <v>9838</v>
      </c>
      <c r="C8138" s="258">
        <v>2020</v>
      </c>
      <c r="D8138" s="258" t="s">
        <v>890</v>
      </c>
      <c r="E8138" s="258">
        <v>56.300000000000011</v>
      </c>
      <c r="F8138" s="258" t="s">
        <v>3644</v>
      </c>
      <c r="G8138" s="259">
        <f>ROUND(Table3[[#This Row],[Net]],3)</f>
        <v>56.3</v>
      </c>
    </row>
    <row r="8139" spans="1:7">
      <c r="A8139" s="258" t="s">
        <v>9028</v>
      </c>
      <c r="B8139" s="258" t="s">
        <v>9838</v>
      </c>
      <c r="C8139" s="258">
        <v>2020</v>
      </c>
      <c r="D8139" s="258" t="s">
        <v>890</v>
      </c>
      <c r="E8139" s="258">
        <v>33.619999999999997</v>
      </c>
      <c r="F8139" s="258" t="s">
        <v>3644</v>
      </c>
      <c r="G8139" s="259">
        <f>ROUND(Table3[[#This Row],[Net]],3)</f>
        <v>33.619999999999997</v>
      </c>
    </row>
    <row r="8140" spans="1:7">
      <c r="A8140" s="258" t="s">
        <v>9029</v>
      </c>
      <c r="B8140" s="258" t="s">
        <v>9838</v>
      </c>
      <c r="C8140" s="258">
        <v>2020</v>
      </c>
      <c r="D8140" s="258" t="s">
        <v>890</v>
      </c>
      <c r="E8140" s="258">
        <v>79.830000000000013</v>
      </c>
      <c r="F8140" s="258" t="s">
        <v>3644</v>
      </c>
      <c r="G8140" s="259">
        <f>ROUND(Table3[[#This Row],[Net]],3)</f>
        <v>79.83</v>
      </c>
    </row>
    <row r="8141" spans="1:7">
      <c r="A8141" s="258" t="s">
        <v>9030</v>
      </c>
      <c r="B8141" s="258" t="s">
        <v>9838</v>
      </c>
      <c r="C8141" s="258">
        <v>2020</v>
      </c>
      <c r="D8141" s="258" t="s">
        <v>890</v>
      </c>
      <c r="E8141" s="258">
        <v>39.840000000000003</v>
      </c>
      <c r="F8141" s="258" t="s">
        <v>3644</v>
      </c>
      <c r="G8141" s="259">
        <f>ROUND(Table3[[#This Row],[Net]],3)</f>
        <v>39.840000000000003</v>
      </c>
    </row>
    <row r="8142" spans="1:7">
      <c r="A8142" s="258" t="s">
        <v>9031</v>
      </c>
      <c r="B8142" s="258" t="s">
        <v>9838</v>
      </c>
      <c r="C8142" s="258">
        <v>2020</v>
      </c>
      <c r="D8142" s="258" t="s">
        <v>890</v>
      </c>
      <c r="E8142" s="258">
        <v>83.63</v>
      </c>
      <c r="F8142" s="258" t="s">
        <v>3644</v>
      </c>
      <c r="G8142" s="259">
        <f>ROUND(Table3[[#This Row],[Net]],3)</f>
        <v>83.63</v>
      </c>
    </row>
    <row r="8143" spans="1:7">
      <c r="A8143" s="258" t="s">
        <v>9032</v>
      </c>
      <c r="B8143" s="258" t="s">
        <v>9838</v>
      </c>
      <c r="C8143" s="258">
        <v>2020</v>
      </c>
      <c r="D8143" s="258" t="s">
        <v>890</v>
      </c>
      <c r="E8143" s="258">
        <v>52.240000000000009</v>
      </c>
      <c r="F8143" s="258" t="s">
        <v>3644</v>
      </c>
      <c r="G8143" s="259">
        <f>ROUND(Table3[[#This Row],[Net]],3)</f>
        <v>52.24</v>
      </c>
    </row>
    <row r="8144" spans="1:7">
      <c r="A8144" s="258" t="s">
        <v>9033</v>
      </c>
      <c r="B8144" s="258" t="s">
        <v>9838</v>
      </c>
      <c r="C8144" s="258">
        <v>2020</v>
      </c>
      <c r="D8144" s="258" t="s">
        <v>890</v>
      </c>
      <c r="E8144" s="258">
        <v>81.47</v>
      </c>
      <c r="F8144" s="258" t="s">
        <v>3644</v>
      </c>
      <c r="G8144" s="259">
        <f>ROUND(Table3[[#This Row],[Net]],3)</f>
        <v>81.47</v>
      </c>
    </row>
    <row r="8145" spans="1:7">
      <c r="A8145" s="258" t="s">
        <v>9034</v>
      </c>
      <c r="B8145" s="258" t="s">
        <v>9838</v>
      </c>
      <c r="C8145" s="258">
        <v>2020</v>
      </c>
      <c r="D8145" s="258" t="s">
        <v>890</v>
      </c>
      <c r="E8145" s="258">
        <v>155.18</v>
      </c>
      <c r="F8145" s="258" t="s">
        <v>3644</v>
      </c>
      <c r="G8145" s="259">
        <f>ROUND(Table3[[#This Row],[Net]],3)</f>
        <v>155.18</v>
      </c>
    </row>
    <row r="8146" spans="1:7">
      <c r="A8146" s="258" t="s">
        <v>9035</v>
      </c>
      <c r="B8146" s="258" t="s">
        <v>9838</v>
      </c>
      <c r="C8146" s="258">
        <v>2020</v>
      </c>
      <c r="D8146" s="258" t="s">
        <v>890</v>
      </c>
      <c r="E8146" s="258">
        <v>141.69</v>
      </c>
      <c r="F8146" s="258" t="s">
        <v>3644</v>
      </c>
      <c r="G8146" s="259">
        <f>ROUND(Table3[[#This Row],[Net]],3)</f>
        <v>141.69</v>
      </c>
    </row>
    <row r="8147" spans="1:7">
      <c r="A8147" s="258" t="s">
        <v>9036</v>
      </c>
      <c r="B8147" s="258" t="s">
        <v>9838</v>
      </c>
      <c r="C8147" s="258">
        <v>2020</v>
      </c>
      <c r="D8147" s="258" t="s">
        <v>890</v>
      </c>
      <c r="E8147" s="258">
        <v>20.52</v>
      </c>
      <c r="F8147" s="258" t="s">
        <v>3644</v>
      </c>
      <c r="G8147" s="259">
        <f>ROUND(Table3[[#This Row],[Net]],3)</f>
        <v>20.52</v>
      </c>
    </row>
    <row r="8148" spans="1:7">
      <c r="A8148" s="258" t="s">
        <v>9037</v>
      </c>
      <c r="B8148" s="258" t="s">
        <v>9838</v>
      </c>
      <c r="C8148" s="258">
        <v>2020</v>
      </c>
      <c r="D8148" s="258" t="s">
        <v>890</v>
      </c>
      <c r="E8148" s="258">
        <v>198.22</v>
      </c>
      <c r="F8148" s="258" t="s">
        <v>3644</v>
      </c>
      <c r="G8148" s="259">
        <f>ROUND(Table3[[#This Row],[Net]],3)</f>
        <v>198.22</v>
      </c>
    </row>
    <row r="8149" spans="1:7">
      <c r="A8149" s="258" t="s">
        <v>9038</v>
      </c>
      <c r="B8149" s="258" t="s">
        <v>9838</v>
      </c>
      <c r="C8149" s="258">
        <v>2020</v>
      </c>
      <c r="D8149" s="258" t="s">
        <v>890</v>
      </c>
      <c r="E8149" s="258">
        <v>48.11999999999999</v>
      </c>
      <c r="F8149" s="258" t="s">
        <v>3644</v>
      </c>
      <c r="G8149" s="259">
        <f>ROUND(Table3[[#This Row],[Net]],3)</f>
        <v>48.12</v>
      </c>
    </row>
    <row r="8150" spans="1:7">
      <c r="A8150" s="258" t="s">
        <v>9039</v>
      </c>
      <c r="B8150" s="258" t="s">
        <v>9838</v>
      </c>
      <c r="C8150" s="258">
        <v>2020</v>
      </c>
      <c r="D8150" s="258" t="s">
        <v>890</v>
      </c>
      <c r="E8150" s="258">
        <v>8.85</v>
      </c>
      <c r="F8150" s="258" t="s">
        <v>3644</v>
      </c>
      <c r="G8150" s="259">
        <f>ROUND(Table3[[#This Row],[Net]],3)</f>
        <v>8.85</v>
      </c>
    </row>
    <row r="8151" spans="1:7">
      <c r="A8151" s="258" t="s">
        <v>9040</v>
      </c>
      <c r="B8151" s="258" t="s">
        <v>9838</v>
      </c>
      <c r="C8151" s="258">
        <v>2020</v>
      </c>
      <c r="D8151" s="258" t="s">
        <v>890</v>
      </c>
      <c r="E8151" s="258">
        <v>221.42</v>
      </c>
      <c r="F8151" s="258" t="s">
        <v>3644</v>
      </c>
      <c r="G8151" s="259">
        <f>ROUND(Table3[[#This Row],[Net]],3)</f>
        <v>221.42</v>
      </c>
    </row>
    <row r="8152" spans="1:7">
      <c r="A8152" s="258" t="s">
        <v>9041</v>
      </c>
      <c r="B8152" s="258" t="s">
        <v>9838</v>
      </c>
      <c r="C8152" s="258">
        <v>2020</v>
      </c>
      <c r="D8152" s="258" t="s">
        <v>890</v>
      </c>
      <c r="E8152" s="258">
        <v>49.72</v>
      </c>
      <c r="F8152" s="258" t="s">
        <v>3644</v>
      </c>
      <c r="G8152" s="259">
        <f>ROUND(Table3[[#This Row],[Net]],3)</f>
        <v>49.72</v>
      </c>
    </row>
    <row r="8153" spans="1:7">
      <c r="A8153" s="258" t="s">
        <v>9042</v>
      </c>
      <c r="B8153" s="258" t="s">
        <v>9838</v>
      </c>
      <c r="C8153" s="258">
        <v>2020</v>
      </c>
      <c r="D8153" s="258" t="s">
        <v>890</v>
      </c>
      <c r="E8153" s="258">
        <v>22.44</v>
      </c>
      <c r="F8153" s="258" t="s">
        <v>3644</v>
      </c>
      <c r="G8153" s="259">
        <f>ROUND(Table3[[#This Row],[Net]],3)</f>
        <v>22.44</v>
      </c>
    </row>
    <row r="8154" spans="1:7">
      <c r="A8154" s="258" t="s">
        <v>9043</v>
      </c>
      <c r="B8154" s="258" t="s">
        <v>9838</v>
      </c>
      <c r="C8154" s="258">
        <v>2020</v>
      </c>
      <c r="D8154" s="258" t="s">
        <v>890</v>
      </c>
      <c r="E8154" s="258">
        <v>1.1400000000000001</v>
      </c>
      <c r="F8154" s="258" t="s">
        <v>3644</v>
      </c>
      <c r="G8154" s="259">
        <f>ROUND(Table3[[#This Row],[Net]],3)</f>
        <v>1.1399999999999999</v>
      </c>
    </row>
    <row r="8155" spans="1:7">
      <c r="A8155" s="258" t="s">
        <v>9044</v>
      </c>
      <c r="B8155" s="258" t="s">
        <v>9838</v>
      </c>
      <c r="C8155" s="258">
        <v>2020</v>
      </c>
      <c r="D8155" s="258" t="s">
        <v>890</v>
      </c>
      <c r="E8155" s="258">
        <v>73.740000000000009</v>
      </c>
      <c r="F8155" s="258" t="s">
        <v>3644</v>
      </c>
      <c r="G8155" s="259">
        <f>ROUND(Table3[[#This Row],[Net]],3)</f>
        <v>73.739999999999995</v>
      </c>
    </row>
    <row r="8156" spans="1:7">
      <c r="A8156" s="258" t="s">
        <v>9045</v>
      </c>
      <c r="B8156" s="258" t="s">
        <v>9838</v>
      </c>
      <c r="C8156" s="258">
        <v>2020</v>
      </c>
      <c r="D8156" s="258" t="s">
        <v>890</v>
      </c>
      <c r="E8156" s="258">
        <v>55.1</v>
      </c>
      <c r="F8156" s="258" t="s">
        <v>3644</v>
      </c>
      <c r="G8156" s="259">
        <f>ROUND(Table3[[#This Row],[Net]],3)</f>
        <v>55.1</v>
      </c>
    </row>
    <row r="8157" spans="1:7">
      <c r="A8157" s="258" t="s">
        <v>9046</v>
      </c>
      <c r="B8157" s="258" t="s">
        <v>9838</v>
      </c>
      <c r="C8157" s="258">
        <v>2020</v>
      </c>
      <c r="D8157" s="258" t="s">
        <v>890</v>
      </c>
      <c r="E8157" s="258">
        <v>53.199999999999996</v>
      </c>
      <c r="F8157" s="258" t="s">
        <v>3644</v>
      </c>
      <c r="G8157" s="259">
        <f>ROUND(Table3[[#This Row],[Net]],3)</f>
        <v>53.2</v>
      </c>
    </row>
    <row r="8158" spans="1:7">
      <c r="A8158" s="258" t="s">
        <v>9047</v>
      </c>
      <c r="B8158" s="258" t="s">
        <v>9838</v>
      </c>
      <c r="C8158" s="258">
        <v>2020</v>
      </c>
      <c r="D8158" s="258" t="s">
        <v>890</v>
      </c>
      <c r="E8158" s="258">
        <v>53.980000000000004</v>
      </c>
      <c r="F8158" s="258" t="s">
        <v>3644</v>
      </c>
      <c r="G8158" s="259">
        <f>ROUND(Table3[[#This Row],[Net]],3)</f>
        <v>53.98</v>
      </c>
    </row>
    <row r="8159" spans="1:7">
      <c r="A8159" s="258" t="s">
        <v>9048</v>
      </c>
      <c r="B8159" s="258" t="s">
        <v>9838</v>
      </c>
      <c r="C8159" s="258">
        <v>2020</v>
      </c>
      <c r="D8159" s="258" t="s">
        <v>890</v>
      </c>
      <c r="E8159" s="258">
        <v>61.83</v>
      </c>
      <c r="F8159" s="258" t="s">
        <v>3644</v>
      </c>
      <c r="G8159" s="259">
        <f>ROUND(Table3[[#This Row],[Net]],3)</f>
        <v>61.83</v>
      </c>
    </row>
    <row r="8160" spans="1:7">
      <c r="A8160" s="258" t="s">
        <v>9049</v>
      </c>
      <c r="B8160" s="258" t="s">
        <v>9838</v>
      </c>
      <c r="C8160" s="258">
        <v>2020</v>
      </c>
      <c r="D8160" s="258" t="s">
        <v>890</v>
      </c>
      <c r="E8160" s="258">
        <v>132.41</v>
      </c>
      <c r="F8160" s="258" t="s">
        <v>3644</v>
      </c>
      <c r="G8160" s="259">
        <f>ROUND(Table3[[#This Row],[Net]],3)</f>
        <v>132.41</v>
      </c>
    </row>
    <row r="8161" spans="1:7">
      <c r="A8161" s="258" t="s">
        <v>9050</v>
      </c>
      <c r="B8161" s="258" t="s">
        <v>9838</v>
      </c>
      <c r="C8161" s="258">
        <v>2020</v>
      </c>
      <c r="D8161" s="258" t="s">
        <v>890</v>
      </c>
      <c r="E8161" s="258">
        <v>100.21</v>
      </c>
      <c r="F8161" s="258" t="s">
        <v>3644</v>
      </c>
      <c r="G8161" s="259">
        <f>ROUND(Table3[[#This Row],[Net]],3)</f>
        <v>100.21</v>
      </c>
    </row>
    <row r="8162" spans="1:7">
      <c r="A8162" s="258" t="s">
        <v>9051</v>
      </c>
      <c r="B8162" s="258" t="s">
        <v>9838</v>
      </c>
      <c r="C8162" s="258">
        <v>2020</v>
      </c>
      <c r="D8162" s="258" t="s">
        <v>890</v>
      </c>
      <c r="E8162" s="258">
        <v>244.26000000000005</v>
      </c>
      <c r="F8162" s="258" t="s">
        <v>3644</v>
      </c>
      <c r="G8162" s="259">
        <f>ROUND(Table3[[#This Row],[Net]],3)</f>
        <v>244.26</v>
      </c>
    </row>
    <row r="8163" spans="1:7">
      <c r="A8163" s="258" t="s">
        <v>9052</v>
      </c>
      <c r="B8163" s="258" t="s">
        <v>9838</v>
      </c>
      <c r="C8163" s="258">
        <v>2020</v>
      </c>
      <c r="D8163" s="258" t="s">
        <v>890</v>
      </c>
      <c r="E8163" s="258">
        <v>55.86</v>
      </c>
      <c r="F8163" s="258" t="s">
        <v>3644</v>
      </c>
      <c r="G8163" s="259">
        <f>ROUND(Table3[[#This Row],[Net]],3)</f>
        <v>55.86</v>
      </c>
    </row>
    <row r="8164" spans="1:7">
      <c r="A8164" s="258" t="s">
        <v>9053</v>
      </c>
      <c r="B8164" s="258" t="s">
        <v>9838</v>
      </c>
      <c r="C8164" s="258">
        <v>2020</v>
      </c>
      <c r="D8164" s="258" t="s">
        <v>890</v>
      </c>
      <c r="E8164" s="258">
        <v>97.549999999999983</v>
      </c>
      <c r="F8164" s="258" t="s">
        <v>3644</v>
      </c>
      <c r="G8164" s="259">
        <f>ROUND(Table3[[#This Row],[Net]],3)</f>
        <v>97.55</v>
      </c>
    </row>
    <row r="8165" spans="1:7">
      <c r="A8165" s="258" t="s">
        <v>9054</v>
      </c>
      <c r="B8165" s="258" t="s">
        <v>9838</v>
      </c>
      <c r="C8165" s="258">
        <v>2020</v>
      </c>
      <c r="D8165" s="258" t="s">
        <v>890</v>
      </c>
      <c r="E8165" s="258">
        <v>20.220000000000002</v>
      </c>
      <c r="F8165" s="258" t="s">
        <v>3644</v>
      </c>
      <c r="G8165" s="259">
        <f>ROUND(Table3[[#This Row],[Net]],3)</f>
        <v>20.22</v>
      </c>
    </row>
    <row r="8166" spans="1:7">
      <c r="A8166" s="258" t="s">
        <v>9055</v>
      </c>
      <c r="B8166" s="258" t="s">
        <v>9838</v>
      </c>
      <c r="C8166" s="258">
        <v>2020</v>
      </c>
      <c r="D8166" s="258" t="s">
        <v>890</v>
      </c>
      <c r="E8166" s="258">
        <v>20.14</v>
      </c>
      <c r="F8166" s="258" t="s">
        <v>3644</v>
      </c>
      <c r="G8166" s="259">
        <f>ROUND(Table3[[#This Row],[Net]],3)</f>
        <v>20.14</v>
      </c>
    </row>
    <row r="8167" spans="1:7">
      <c r="A8167" s="258" t="s">
        <v>9056</v>
      </c>
      <c r="B8167" s="258" t="s">
        <v>9838</v>
      </c>
      <c r="C8167" s="258">
        <v>2020</v>
      </c>
      <c r="D8167" s="258" t="s">
        <v>890</v>
      </c>
      <c r="E8167" s="258">
        <v>0.94</v>
      </c>
      <c r="F8167" s="258" t="s">
        <v>3644</v>
      </c>
      <c r="G8167" s="259">
        <f>ROUND(Table3[[#This Row],[Net]],3)</f>
        <v>0.94</v>
      </c>
    </row>
    <row r="8168" spans="1:7">
      <c r="A8168" s="258" t="s">
        <v>9057</v>
      </c>
      <c r="B8168" s="258" t="s">
        <v>9838</v>
      </c>
      <c r="C8168" s="258">
        <v>2020</v>
      </c>
      <c r="D8168" s="258" t="s">
        <v>890</v>
      </c>
      <c r="E8168" s="258">
        <v>45.360000000000007</v>
      </c>
      <c r="F8168" s="258" t="s">
        <v>3644</v>
      </c>
      <c r="G8168" s="259">
        <f>ROUND(Table3[[#This Row],[Net]],3)</f>
        <v>45.36</v>
      </c>
    </row>
    <row r="8169" spans="1:7">
      <c r="A8169" s="258" t="s">
        <v>9058</v>
      </c>
      <c r="B8169" s="258" t="s">
        <v>9838</v>
      </c>
      <c r="C8169" s="258">
        <v>2020</v>
      </c>
      <c r="D8169" s="258" t="s">
        <v>890</v>
      </c>
      <c r="E8169" s="258">
        <v>6.51</v>
      </c>
      <c r="F8169" s="258" t="s">
        <v>3644</v>
      </c>
      <c r="G8169" s="259">
        <f>ROUND(Table3[[#This Row],[Net]],3)</f>
        <v>6.51</v>
      </c>
    </row>
    <row r="8170" spans="1:7">
      <c r="A8170" s="258" t="s">
        <v>9059</v>
      </c>
      <c r="B8170" s="258" t="s">
        <v>9838</v>
      </c>
      <c r="C8170" s="258">
        <v>2020</v>
      </c>
      <c r="D8170" s="258" t="s">
        <v>890</v>
      </c>
      <c r="E8170" s="258">
        <v>45.999999999999993</v>
      </c>
      <c r="F8170" s="258" t="s">
        <v>3644</v>
      </c>
      <c r="G8170" s="259">
        <f>ROUND(Table3[[#This Row],[Net]],3)</f>
        <v>46</v>
      </c>
    </row>
    <row r="8171" spans="1:7">
      <c r="A8171" s="258" t="s">
        <v>9060</v>
      </c>
      <c r="B8171" s="258" t="s">
        <v>9838</v>
      </c>
      <c r="C8171" s="258">
        <v>2020</v>
      </c>
      <c r="D8171" s="258" t="s">
        <v>890</v>
      </c>
      <c r="E8171" s="258">
        <v>102.33</v>
      </c>
      <c r="F8171" s="258" t="s">
        <v>3644</v>
      </c>
      <c r="G8171" s="259">
        <f>ROUND(Table3[[#This Row],[Net]],3)</f>
        <v>102.33</v>
      </c>
    </row>
    <row r="8172" spans="1:7">
      <c r="A8172" s="258" t="s">
        <v>9061</v>
      </c>
      <c r="B8172" s="258" t="s">
        <v>9838</v>
      </c>
      <c r="C8172" s="258">
        <v>2020</v>
      </c>
      <c r="D8172" s="258" t="s">
        <v>890</v>
      </c>
      <c r="E8172" s="258">
        <v>71.010000000000005</v>
      </c>
      <c r="F8172" s="258" t="s">
        <v>3644</v>
      </c>
      <c r="G8172" s="259">
        <f>ROUND(Table3[[#This Row],[Net]],3)</f>
        <v>71.010000000000005</v>
      </c>
    </row>
    <row r="8173" spans="1:7">
      <c r="A8173" s="258" t="s">
        <v>9062</v>
      </c>
      <c r="B8173" s="258" t="s">
        <v>9838</v>
      </c>
      <c r="C8173" s="258">
        <v>2020</v>
      </c>
      <c r="D8173" s="258" t="s">
        <v>890</v>
      </c>
      <c r="E8173" s="258">
        <v>37.71</v>
      </c>
      <c r="F8173" s="258" t="s">
        <v>3644</v>
      </c>
      <c r="G8173" s="259">
        <f>ROUND(Table3[[#This Row],[Net]],3)</f>
        <v>37.71</v>
      </c>
    </row>
    <row r="8174" spans="1:7">
      <c r="A8174" s="258" t="s">
        <v>9063</v>
      </c>
      <c r="B8174" s="258" t="s">
        <v>9838</v>
      </c>
      <c r="C8174" s="258">
        <v>2020</v>
      </c>
      <c r="D8174" s="258" t="s">
        <v>890</v>
      </c>
      <c r="E8174" s="258">
        <v>62.910000000000004</v>
      </c>
      <c r="F8174" s="258" t="s">
        <v>3644</v>
      </c>
      <c r="G8174" s="259">
        <f>ROUND(Table3[[#This Row],[Net]],3)</f>
        <v>62.91</v>
      </c>
    </row>
    <row r="8175" spans="1:7">
      <c r="A8175" s="258" t="s">
        <v>9064</v>
      </c>
      <c r="B8175" s="258" t="s">
        <v>9838</v>
      </c>
      <c r="C8175" s="258">
        <v>2020</v>
      </c>
      <c r="D8175" s="258" t="s">
        <v>890</v>
      </c>
      <c r="E8175" s="258">
        <v>57.830000000000005</v>
      </c>
      <c r="F8175" s="258" t="s">
        <v>3644</v>
      </c>
      <c r="G8175" s="259">
        <f>ROUND(Table3[[#This Row],[Net]],3)</f>
        <v>57.83</v>
      </c>
    </row>
    <row r="8176" spans="1:7">
      <c r="A8176" s="258" t="s">
        <v>9065</v>
      </c>
      <c r="B8176" s="258" t="s">
        <v>9838</v>
      </c>
      <c r="C8176" s="258">
        <v>2020</v>
      </c>
      <c r="D8176" s="258" t="s">
        <v>890</v>
      </c>
      <c r="E8176" s="258">
        <v>213.59000000000003</v>
      </c>
      <c r="F8176" s="258" t="s">
        <v>3644</v>
      </c>
      <c r="G8176" s="259">
        <f>ROUND(Table3[[#This Row],[Net]],3)</f>
        <v>213.59</v>
      </c>
    </row>
    <row r="8177" spans="1:7">
      <c r="A8177" s="258" t="s">
        <v>9066</v>
      </c>
      <c r="B8177" s="258" t="s">
        <v>9838</v>
      </c>
      <c r="C8177" s="258">
        <v>2020</v>
      </c>
      <c r="D8177" s="258" t="s">
        <v>890</v>
      </c>
      <c r="E8177" s="258">
        <v>139.83000000000001</v>
      </c>
      <c r="F8177" s="258" t="s">
        <v>3644</v>
      </c>
      <c r="G8177" s="259">
        <f>ROUND(Table3[[#This Row],[Net]],3)</f>
        <v>139.83000000000001</v>
      </c>
    </row>
    <row r="8178" spans="1:7">
      <c r="A8178" s="258" t="s">
        <v>9067</v>
      </c>
      <c r="B8178" s="258" t="s">
        <v>9838</v>
      </c>
      <c r="C8178" s="258">
        <v>2020</v>
      </c>
      <c r="D8178" s="258" t="s">
        <v>890</v>
      </c>
      <c r="E8178" s="258">
        <v>15.75</v>
      </c>
      <c r="F8178" s="258" t="s">
        <v>3644</v>
      </c>
      <c r="G8178" s="259">
        <f>ROUND(Table3[[#This Row],[Net]],3)</f>
        <v>15.75</v>
      </c>
    </row>
    <row r="8179" spans="1:7">
      <c r="A8179" s="258" t="s">
        <v>9068</v>
      </c>
      <c r="B8179" s="258" t="s">
        <v>9838</v>
      </c>
      <c r="C8179" s="258">
        <v>2020</v>
      </c>
      <c r="D8179" s="258" t="s">
        <v>890</v>
      </c>
      <c r="E8179" s="258">
        <v>6.5600000000000005</v>
      </c>
      <c r="F8179" s="258" t="s">
        <v>3644</v>
      </c>
      <c r="G8179" s="259">
        <f>ROUND(Table3[[#This Row],[Net]],3)</f>
        <v>6.56</v>
      </c>
    </row>
    <row r="8180" spans="1:7">
      <c r="A8180" s="258" t="s">
        <v>9069</v>
      </c>
      <c r="B8180" s="258" t="s">
        <v>9838</v>
      </c>
      <c r="C8180" s="258">
        <v>2020</v>
      </c>
      <c r="D8180" s="258" t="s">
        <v>890</v>
      </c>
      <c r="E8180" s="258">
        <v>4.63</v>
      </c>
      <c r="F8180" s="258" t="s">
        <v>3644</v>
      </c>
      <c r="G8180" s="259">
        <f>ROUND(Table3[[#This Row],[Net]],3)</f>
        <v>4.63</v>
      </c>
    </row>
    <row r="8181" spans="1:7">
      <c r="A8181" s="258" t="s">
        <v>9070</v>
      </c>
      <c r="B8181" s="258" t="s">
        <v>9838</v>
      </c>
      <c r="C8181" s="258">
        <v>2020</v>
      </c>
      <c r="D8181" s="258" t="s">
        <v>890</v>
      </c>
      <c r="E8181" s="258">
        <v>92.12</v>
      </c>
      <c r="F8181" s="258" t="s">
        <v>3644</v>
      </c>
      <c r="G8181" s="259">
        <f>ROUND(Table3[[#This Row],[Net]],3)</f>
        <v>92.12</v>
      </c>
    </row>
    <row r="8182" spans="1:7">
      <c r="A8182" s="258" t="s">
        <v>9071</v>
      </c>
      <c r="B8182" s="258" t="s">
        <v>9838</v>
      </c>
      <c r="C8182" s="258">
        <v>2020</v>
      </c>
      <c r="D8182" s="258" t="s">
        <v>890</v>
      </c>
      <c r="E8182" s="258">
        <v>64.429999999999993</v>
      </c>
      <c r="F8182" s="258" t="s">
        <v>3644</v>
      </c>
      <c r="G8182" s="259">
        <f>ROUND(Table3[[#This Row],[Net]],3)</f>
        <v>64.430000000000007</v>
      </c>
    </row>
    <row r="8183" spans="1:7">
      <c r="A8183" s="258" t="s">
        <v>9072</v>
      </c>
      <c r="B8183" s="258" t="s">
        <v>9838</v>
      </c>
      <c r="C8183" s="258">
        <v>2020</v>
      </c>
      <c r="D8183" s="258" t="s">
        <v>890</v>
      </c>
      <c r="E8183" s="258">
        <v>79.400000000000006</v>
      </c>
      <c r="F8183" s="258" t="s">
        <v>3644</v>
      </c>
      <c r="G8183" s="259">
        <f>ROUND(Table3[[#This Row],[Net]],3)</f>
        <v>79.400000000000006</v>
      </c>
    </row>
    <row r="8184" spans="1:7">
      <c r="A8184" s="258" t="s">
        <v>9073</v>
      </c>
      <c r="B8184" s="258" t="s">
        <v>9838</v>
      </c>
      <c r="C8184" s="258">
        <v>2020</v>
      </c>
      <c r="D8184" s="258" t="s">
        <v>895</v>
      </c>
      <c r="E8184" s="258">
        <v>88.72999999999999</v>
      </c>
      <c r="F8184" s="258" t="s">
        <v>3644</v>
      </c>
      <c r="G8184" s="259">
        <f>ROUND(Table3[[#This Row],[Net]],3)</f>
        <v>88.73</v>
      </c>
    </row>
    <row r="8185" spans="1:7">
      <c r="A8185" s="258" t="s">
        <v>9074</v>
      </c>
      <c r="B8185" s="258" t="s">
        <v>9838</v>
      </c>
      <c r="C8185" s="258">
        <v>2020</v>
      </c>
      <c r="D8185" s="258" t="s">
        <v>895</v>
      </c>
      <c r="E8185" s="258">
        <v>65.11</v>
      </c>
      <c r="F8185" s="258" t="s">
        <v>3644</v>
      </c>
      <c r="G8185" s="259">
        <f>ROUND(Table3[[#This Row],[Net]],3)</f>
        <v>65.11</v>
      </c>
    </row>
    <row r="8186" spans="1:7">
      <c r="A8186" s="258" t="s">
        <v>9075</v>
      </c>
      <c r="B8186" s="258" t="s">
        <v>9838</v>
      </c>
      <c r="C8186" s="258">
        <v>2020</v>
      </c>
      <c r="D8186" s="258" t="s">
        <v>895</v>
      </c>
      <c r="E8186" s="258">
        <v>6.6400000000000006</v>
      </c>
      <c r="F8186" s="258" t="s">
        <v>3644</v>
      </c>
      <c r="G8186" s="259">
        <f>ROUND(Table3[[#This Row],[Net]],3)</f>
        <v>6.64</v>
      </c>
    </row>
    <row r="8187" spans="1:7">
      <c r="A8187" s="258" t="s">
        <v>9076</v>
      </c>
      <c r="B8187" s="258" t="s">
        <v>9838</v>
      </c>
      <c r="C8187" s="258">
        <v>2020</v>
      </c>
      <c r="D8187" s="258" t="s">
        <v>895</v>
      </c>
      <c r="E8187" s="258">
        <v>8.8899999999999988</v>
      </c>
      <c r="F8187" s="258" t="s">
        <v>3644</v>
      </c>
      <c r="G8187" s="259">
        <f>ROUND(Table3[[#This Row],[Net]],3)</f>
        <v>8.89</v>
      </c>
    </row>
    <row r="8188" spans="1:7">
      <c r="A8188" s="258" t="s">
        <v>9077</v>
      </c>
      <c r="B8188" s="258" t="s">
        <v>9838</v>
      </c>
      <c r="C8188" s="258">
        <v>2020</v>
      </c>
      <c r="D8188" s="258" t="s">
        <v>895</v>
      </c>
      <c r="E8188" s="258">
        <v>3.1900000000000004</v>
      </c>
      <c r="F8188" s="258" t="s">
        <v>3644</v>
      </c>
      <c r="G8188" s="259">
        <f>ROUND(Table3[[#This Row],[Net]],3)</f>
        <v>3.19</v>
      </c>
    </row>
    <row r="8189" spans="1:7">
      <c r="A8189" s="258" t="s">
        <v>9078</v>
      </c>
      <c r="B8189" s="258" t="s">
        <v>9838</v>
      </c>
      <c r="C8189" s="258">
        <v>2020</v>
      </c>
      <c r="D8189" s="258" t="s">
        <v>895</v>
      </c>
      <c r="E8189" s="258">
        <v>60.01</v>
      </c>
      <c r="F8189" s="258" t="s">
        <v>3644</v>
      </c>
      <c r="G8189" s="259">
        <f>ROUND(Table3[[#This Row],[Net]],3)</f>
        <v>60.01</v>
      </c>
    </row>
    <row r="8190" spans="1:7">
      <c r="A8190" s="258" t="s">
        <v>9079</v>
      </c>
      <c r="B8190" s="258" t="s">
        <v>9838</v>
      </c>
      <c r="C8190" s="258">
        <v>2020</v>
      </c>
      <c r="D8190" s="258" t="s">
        <v>895</v>
      </c>
      <c r="E8190" s="258">
        <v>25.79</v>
      </c>
      <c r="F8190" s="258" t="s">
        <v>3644</v>
      </c>
      <c r="G8190" s="259">
        <f>ROUND(Table3[[#This Row],[Net]],3)</f>
        <v>25.79</v>
      </c>
    </row>
    <row r="8191" spans="1:7">
      <c r="A8191" s="258" t="s">
        <v>9080</v>
      </c>
      <c r="B8191" s="258" t="s">
        <v>9838</v>
      </c>
      <c r="C8191" s="258">
        <v>2020</v>
      </c>
      <c r="D8191" s="258" t="s">
        <v>895</v>
      </c>
      <c r="E8191" s="258">
        <v>355.73</v>
      </c>
      <c r="F8191" s="258" t="s">
        <v>3644</v>
      </c>
      <c r="G8191" s="259">
        <f>ROUND(Table3[[#This Row],[Net]],3)</f>
        <v>355.73</v>
      </c>
    </row>
    <row r="8192" spans="1:7">
      <c r="A8192" s="258" t="s">
        <v>9081</v>
      </c>
      <c r="B8192" s="258" t="s">
        <v>9838</v>
      </c>
      <c r="C8192" s="258">
        <v>2020</v>
      </c>
      <c r="D8192" s="258" t="s">
        <v>895</v>
      </c>
      <c r="E8192" s="258">
        <v>28.28</v>
      </c>
      <c r="F8192" s="258" t="s">
        <v>3644</v>
      </c>
      <c r="G8192" s="259">
        <f>ROUND(Table3[[#This Row],[Net]],3)</f>
        <v>28.28</v>
      </c>
    </row>
    <row r="8193" spans="1:7">
      <c r="A8193" s="258" t="s">
        <v>9082</v>
      </c>
      <c r="B8193" s="258" t="s">
        <v>9838</v>
      </c>
      <c r="C8193" s="258">
        <v>2020</v>
      </c>
      <c r="D8193" s="258" t="s">
        <v>895</v>
      </c>
      <c r="E8193" s="258">
        <v>17.199999999999996</v>
      </c>
      <c r="F8193" s="258" t="s">
        <v>3644</v>
      </c>
      <c r="G8193" s="259">
        <f>ROUND(Table3[[#This Row],[Net]],3)</f>
        <v>17.2</v>
      </c>
    </row>
    <row r="8194" spans="1:7">
      <c r="A8194" s="258" t="s">
        <v>9083</v>
      </c>
      <c r="B8194" s="258" t="s">
        <v>9838</v>
      </c>
      <c r="C8194" s="258">
        <v>2020</v>
      </c>
      <c r="D8194" s="258" t="s">
        <v>895</v>
      </c>
      <c r="E8194" s="258">
        <v>26.49</v>
      </c>
      <c r="F8194" s="258" t="s">
        <v>3644</v>
      </c>
      <c r="G8194" s="259">
        <f>ROUND(Table3[[#This Row],[Net]],3)</f>
        <v>26.49</v>
      </c>
    </row>
    <row r="8195" spans="1:7">
      <c r="A8195" s="258" t="s">
        <v>9084</v>
      </c>
      <c r="B8195" s="258" t="s">
        <v>9838</v>
      </c>
      <c r="C8195" s="258">
        <v>2020</v>
      </c>
      <c r="D8195" s="258" t="s">
        <v>895</v>
      </c>
      <c r="E8195" s="258">
        <v>23.700000000000003</v>
      </c>
      <c r="F8195" s="258" t="s">
        <v>3644</v>
      </c>
      <c r="G8195" s="259">
        <f>ROUND(Table3[[#This Row],[Net]],3)</f>
        <v>23.7</v>
      </c>
    </row>
    <row r="8196" spans="1:7">
      <c r="A8196" s="258" t="s">
        <v>9085</v>
      </c>
      <c r="B8196" s="258" t="s">
        <v>9838</v>
      </c>
      <c r="C8196" s="258">
        <v>2020</v>
      </c>
      <c r="D8196" s="258" t="s">
        <v>895</v>
      </c>
      <c r="E8196" s="258">
        <v>10.149999999999999</v>
      </c>
      <c r="F8196" s="258" t="s">
        <v>3644</v>
      </c>
      <c r="G8196" s="259">
        <f>ROUND(Table3[[#This Row],[Net]],3)</f>
        <v>10.15</v>
      </c>
    </row>
    <row r="8197" spans="1:7">
      <c r="A8197" s="258" t="s">
        <v>9086</v>
      </c>
      <c r="B8197" s="258" t="s">
        <v>9838</v>
      </c>
      <c r="C8197" s="258">
        <v>2020</v>
      </c>
      <c r="D8197" s="258" t="s">
        <v>895</v>
      </c>
      <c r="E8197" s="258">
        <v>63.17</v>
      </c>
      <c r="F8197" s="258" t="s">
        <v>3644</v>
      </c>
      <c r="G8197" s="259">
        <f>ROUND(Table3[[#This Row],[Net]],3)</f>
        <v>63.17</v>
      </c>
    </row>
    <row r="8198" spans="1:7">
      <c r="A8198" s="258" t="s">
        <v>9087</v>
      </c>
      <c r="B8198" s="258" t="s">
        <v>9838</v>
      </c>
      <c r="C8198" s="258">
        <v>2020</v>
      </c>
      <c r="D8198" s="258" t="s">
        <v>895</v>
      </c>
      <c r="E8198" s="258">
        <v>6.1300000000000008</v>
      </c>
      <c r="F8198" s="258" t="s">
        <v>3644</v>
      </c>
      <c r="G8198" s="259">
        <f>ROUND(Table3[[#This Row],[Net]],3)</f>
        <v>6.13</v>
      </c>
    </row>
    <row r="8199" spans="1:7">
      <c r="A8199" s="258" t="s">
        <v>9088</v>
      </c>
      <c r="B8199" s="258" t="s">
        <v>9838</v>
      </c>
      <c r="C8199" s="258">
        <v>2020</v>
      </c>
      <c r="D8199" s="258" t="s">
        <v>895</v>
      </c>
      <c r="E8199" s="258">
        <v>45.44</v>
      </c>
      <c r="F8199" s="258" t="s">
        <v>3644</v>
      </c>
      <c r="G8199" s="259">
        <f>ROUND(Table3[[#This Row],[Net]],3)</f>
        <v>45.44</v>
      </c>
    </row>
    <row r="8200" spans="1:7">
      <c r="A8200" s="258" t="s">
        <v>9089</v>
      </c>
      <c r="B8200" s="258" t="s">
        <v>9838</v>
      </c>
      <c r="C8200" s="258">
        <v>2020</v>
      </c>
      <c r="D8200" s="258" t="s">
        <v>895</v>
      </c>
      <c r="E8200" s="258">
        <v>62.14</v>
      </c>
      <c r="F8200" s="258" t="s">
        <v>3644</v>
      </c>
      <c r="G8200" s="259">
        <f>ROUND(Table3[[#This Row],[Net]],3)</f>
        <v>62.14</v>
      </c>
    </row>
    <row r="8201" spans="1:7">
      <c r="A8201" s="258" t="s">
        <v>9090</v>
      </c>
      <c r="B8201" s="258" t="s">
        <v>9838</v>
      </c>
      <c r="C8201" s="258">
        <v>2020</v>
      </c>
      <c r="D8201" s="258" t="s">
        <v>895</v>
      </c>
      <c r="E8201" s="258">
        <v>44.480000000000004</v>
      </c>
      <c r="F8201" s="258" t="s">
        <v>3644</v>
      </c>
      <c r="G8201" s="259">
        <f>ROUND(Table3[[#This Row],[Net]],3)</f>
        <v>44.48</v>
      </c>
    </row>
    <row r="8202" spans="1:7">
      <c r="A8202" s="258" t="s">
        <v>9091</v>
      </c>
      <c r="B8202" s="258" t="s">
        <v>9838</v>
      </c>
      <c r="C8202" s="258">
        <v>2020</v>
      </c>
      <c r="D8202" s="258" t="s">
        <v>895</v>
      </c>
      <c r="E8202" s="258">
        <v>27.47</v>
      </c>
      <c r="F8202" s="258" t="s">
        <v>3644</v>
      </c>
      <c r="G8202" s="259">
        <f>ROUND(Table3[[#This Row],[Net]],3)</f>
        <v>27.47</v>
      </c>
    </row>
    <row r="8203" spans="1:7">
      <c r="A8203" s="258" t="s">
        <v>9092</v>
      </c>
      <c r="B8203" s="258" t="s">
        <v>9838</v>
      </c>
      <c r="C8203" s="258">
        <v>2020</v>
      </c>
      <c r="D8203" s="258" t="s">
        <v>895</v>
      </c>
      <c r="E8203" s="258">
        <v>68.489999999999995</v>
      </c>
      <c r="F8203" s="258" t="s">
        <v>3644</v>
      </c>
      <c r="G8203" s="259">
        <f>ROUND(Table3[[#This Row],[Net]],3)</f>
        <v>68.489999999999995</v>
      </c>
    </row>
    <row r="8204" spans="1:7">
      <c r="A8204" s="258" t="s">
        <v>9093</v>
      </c>
      <c r="B8204" s="258" t="s">
        <v>9838</v>
      </c>
      <c r="C8204" s="258">
        <v>2020</v>
      </c>
      <c r="D8204" s="258" t="s">
        <v>895</v>
      </c>
      <c r="E8204" s="258">
        <v>4.82</v>
      </c>
      <c r="F8204" s="258" t="s">
        <v>3644</v>
      </c>
      <c r="G8204" s="259">
        <f>ROUND(Table3[[#This Row],[Net]],3)</f>
        <v>4.82</v>
      </c>
    </row>
    <row r="8205" spans="1:7">
      <c r="A8205" s="258" t="s">
        <v>9094</v>
      </c>
      <c r="B8205" s="258" t="s">
        <v>9838</v>
      </c>
      <c r="C8205" s="258">
        <v>2020</v>
      </c>
      <c r="D8205" s="258" t="s">
        <v>895</v>
      </c>
      <c r="E8205" s="258">
        <v>36.07</v>
      </c>
      <c r="F8205" s="258" t="s">
        <v>3644</v>
      </c>
      <c r="G8205" s="259">
        <f>ROUND(Table3[[#This Row],[Net]],3)</f>
        <v>36.07</v>
      </c>
    </row>
    <row r="8206" spans="1:7">
      <c r="A8206" s="258" t="s">
        <v>9095</v>
      </c>
      <c r="B8206" s="258" t="s">
        <v>9838</v>
      </c>
      <c r="C8206" s="258">
        <v>2020</v>
      </c>
      <c r="D8206" s="258" t="s">
        <v>895</v>
      </c>
      <c r="E8206" s="258">
        <v>22.330000000000002</v>
      </c>
      <c r="F8206" s="258" t="s">
        <v>3644</v>
      </c>
      <c r="G8206" s="259">
        <f>ROUND(Table3[[#This Row],[Net]],3)</f>
        <v>22.33</v>
      </c>
    </row>
    <row r="8207" spans="1:7">
      <c r="A8207" s="258" t="s">
        <v>9096</v>
      </c>
      <c r="B8207" s="258" t="s">
        <v>9838</v>
      </c>
      <c r="C8207" s="258">
        <v>2020</v>
      </c>
      <c r="D8207" s="258" t="s">
        <v>895</v>
      </c>
      <c r="E8207" s="258">
        <v>45.960000000000008</v>
      </c>
      <c r="F8207" s="258" t="s">
        <v>3644</v>
      </c>
      <c r="G8207" s="259">
        <f>ROUND(Table3[[#This Row],[Net]],3)</f>
        <v>45.96</v>
      </c>
    </row>
    <row r="8208" spans="1:7">
      <c r="A8208" s="258" t="s">
        <v>9097</v>
      </c>
      <c r="B8208" s="258" t="s">
        <v>9838</v>
      </c>
      <c r="C8208" s="258">
        <v>2020</v>
      </c>
      <c r="D8208" s="258" t="s">
        <v>895</v>
      </c>
      <c r="E8208" s="258">
        <v>35.819999999999993</v>
      </c>
      <c r="F8208" s="258" t="s">
        <v>3644</v>
      </c>
      <c r="G8208" s="259">
        <f>ROUND(Table3[[#This Row],[Net]],3)</f>
        <v>35.82</v>
      </c>
    </row>
    <row r="8209" spans="1:7">
      <c r="A8209" s="258" t="s">
        <v>9098</v>
      </c>
      <c r="B8209" s="258" t="s">
        <v>9838</v>
      </c>
      <c r="C8209" s="258">
        <v>2020</v>
      </c>
      <c r="D8209" s="258" t="s">
        <v>895</v>
      </c>
      <c r="E8209" s="258">
        <v>2.93</v>
      </c>
      <c r="F8209" s="258" t="s">
        <v>3644</v>
      </c>
      <c r="G8209" s="259">
        <f>ROUND(Table3[[#This Row],[Net]],3)</f>
        <v>2.93</v>
      </c>
    </row>
    <row r="8210" spans="1:7">
      <c r="A8210" s="258" t="s">
        <v>9099</v>
      </c>
      <c r="B8210" s="258" t="s">
        <v>9838</v>
      </c>
      <c r="C8210" s="258">
        <v>2020</v>
      </c>
      <c r="D8210" s="258" t="s">
        <v>895</v>
      </c>
      <c r="E8210" s="258">
        <v>55.789999999999992</v>
      </c>
      <c r="F8210" s="258" t="s">
        <v>3644</v>
      </c>
      <c r="G8210" s="259">
        <f>ROUND(Table3[[#This Row],[Net]],3)</f>
        <v>55.79</v>
      </c>
    </row>
    <row r="8211" spans="1:7">
      <c r="A8211" s="258" t="s">
        <v>9100</v>
      </c>
      <c r="B8211" s="258" t="s">
        <v>9838</v>
      </c>
      <c r="C8211" s="258">
        <v>2020</v>
      </c>
      <c r="D8211" s="258" t="s">
        <v>895</v>
      </c>
      <c r="E8211" s="258">
        <v>114.00999999999999</v>
      </c>
      <c r="F8211" s="258" t="s">
        <v>3644</v>
      </c>
      <c r="G8211" s="259">
        <f>ROUND(Table3[[#This Row],[Net]],3)</f>
        <v>114.01</v>
      </c>
    </row>
    <row r="8212" spans="1:7">
      <c r="A8212" s="258" t="s">
        <v>9101</v>
      </c>
      <c r="B8212" s="258" t="s">
        <v>9838</v>
      </c>
      <c r="C8212" s="258">
        <v>2020</v>
      </c>
      <c r="D8212" s="258" t="s">
        <v>895</v>
      </c>
      <c r="E8212" s="258">
        <v>30.92</v>
      </c>
      <c r="F8212" s="258" t="s">
        <v>3644</v>
      </c>
      <c r="G8212" s="259">
        <f>ROUND(Table3[[#This Row],[Net]],3)</f>
        <v>30.92</v>
      </c>
    </row>
    <row r="8213" spans="1:7">
      <c r="A8213" s="258" t="s">
        <v>9102</v>
      </c>
      <c r="B8213" s="258" t="s">
        <v>9838</v>
      </c>
      <c r="C8213" s="258">
        <v>2020</v>
      </c>
      <c r="D8213" s="258" t="s">
        <v>895</v>
      </c>
      <c r="E8213" s="258">
        <v>1.2434497875801753E-14</v>
      </c>
      <c r="F8213" s="258" t="s">
        <v>3644</v>
      </c>
      <c r="G8213" s="259">
        <f>ROUND(Table3[[#This Row],[Net]],3)</f>
        <v>0</v>
      </c>
    </row>
    <row r="8214" spans="1:7">
      <c r="A8214" s="258" t="s">
        <v>9103</v>
      </c>
      <c r="B8214" s="258" t="s">
        <v>9838</v>
      </c>
      <c r="C8214" s="258">
        <v>2020</v>
      </c>
      <c r="D8214" s="258" t="s">
        <v>895</v>
      </c>
      <c r="E8214" s="258">
        <v>88.21</v>
      </c>
      <c r="F8214" s="258" t="s">
        <v>3644</v>
      </c>
      <c r="G8214" s="259">
        <f>ROUND(Table3[[#This Row],[Net]],3)</f>
        <v>88.21</v>
      </c>
    </row>
    <row r="8215" spans="1:7">
      <c r="A8215" s="258" t="s">
        <v>9104</v>
      </c>
      <c r="B8215" s="258" t="s">
        <v>9838</v>
      </c>
      <c r="C8215" s="258">
        <v>2020</v>
      </c>
      <c r="D8215" s="258" t="s">
        <v>895</v>
      </c>
      <c r="E8215" s="258">
        <v>7.2600000000000007</v>
      </c>
      <c r="F8215" s="258" t="s">
        <v>3644</v>
      </c>
      <c r="G8215" s="259">
        <f>ROUND(Table3[[#This Row],[Net]],3)</f>
        <v>7.26</v>
      </c>
    </row>
    <row r="8216" spans="1:7">
      <c r="A8216" s="258" t="s">
        <v>9105</v>
      </c>
      <c r="B8216" s="258" t="s">
        <v>9838</v>
      </c>
      <c r="C8216" s="258">
        <v>2020</v>
      </c>
      <c r="D8216" s="258" t="s">
        <v>895</v>
      </c>
      <c r="E8216" s="258">
        <v>52.41</v>
      </c>
      <c r="F8216" s="258" t="s">
        <v>3644</v>
      </c>
      <c r="G8216" s="259">
        <f>ROUND(Table3[[#This Row],[Net]],3)</f>
        <v>52.41</v>
      </c>
    </row>
    <row r="8217" spans="1:7">
      <c r="A8217" s="258" t="s">
        <v>9106</v>
      </c>
      <c r="B8217" s="258" t="s">
        <v>9838</v>
      </c>
      <c r="C8217" s="258">
        <v>2020</v>
      </c>
      <c r="D8217" s="258" t="s">
        <v>895</v>
      </c>
      <c r="E8217" s="258">
        <v>66.59</v>
      </c>
      <c r="F8217" s="258" t="s">
        <v>3644</v>
      </c>
      <c r="G8217" s="259">
        <f>ROUND(Table3[[#This Row],[Net]],3)</f>
        <v>66.59</v>
      </c>
    </row>
    <row r="8218" spans="1:7">
      <c r="A8218" s="258" t="s">
        <v>9107</v>
      </c>
      <c r="B8218" s="258" t="s">
        <v>9838</v>
      </c>
      <c r="C8218" s="258">
        <v>2020</v>
      </c>
      <c r="D8218" s="258" t="s">
        <v>895</v>
      </c>
      <c r="E8218" s="258">
        <v>51.93</v>
      </c>
      <c r="F8218" s="258" t="s">
        <v>3644</v>
      </c>
      <c r="G8218" s="259">
        <f>ROUND(Table3[[#This Row],[Net]],3)</f>
        <v>51.93</v>
      </c>
    </row>
    <row r="8219" spans="1:7">
      <c r="A8219" s="258" t="s">
        <v>9108</v>
      </c>
      <c r="B8219" s="258" t="s">
        <v>9838</v>
      </c>
      <c r="C8219" s="258">
        <v>2020</v>
      </c>
      <c r="D8219" s="258" t="s">
        <v>895</v>
      </c>
      <c r="E8219" s="258">
        <v>96.65000000000002</v>
      </c>
      <c r="F8219" s="258" t="s">
        <v>3644</v>
      </c>
      <c r="G8219" s="259">
        <f>ROUND(Table3[[#This Row],[Net]],3)</f>
        <v>96.65</v>
      </c>
    </row>
    <row r="8220" spans="1:7">
      <c r="A8220" s="258" t="s">
        <v>9109</v>
      </c>
      <c r="B8220" s="258" t="s">
        <v>9838</v>
      </c>
      <c r="C8220" s="258">
        <v>2020</v>
      </c>
      <c r="D8220" s="258" t="s">
        <v>895</v>
      </c>
      <c r="E8220" s="258">
        <v>5.2900000000000009</v>
      </c>
      <c r="F8220" s="258" t="s">
        <v>3644</v>
      </c>
      <c r="G8220" s="259">
        <f>ROUND(Table3[[#This Row],[Net]],3)</f>
        <v>5.29</v>
      </c>
    </row>
    <row r="8221" spans="1:7">
      <c r="A8221" s="258" t="s">
        <v>9110</v>
      </c>
      <c r="B8221" s="258" t="s">
        <v>9838</v>
      </c>
      <c r="C8221" s="258">
        <v>2020</v>
      </c>
      <c r="D8221" s="258" t="s">
        <v>895</v>
      </c>
      <c r="E8221" s="258">
        <v>0.41</v>
      </c>
      <c r="F8221" s="258" t="s">
        <v>3644</v>
      </c>
      <c r="G8221" s="259">
        <f>ROUND(Table3[[#This Row],[Net]],3)</f>
        <v>0.41</v>
      </c>
    </row>
    <row r="8222" spans="1:7">
      <c r="A8222" s="258" t="s">
        <v>9111</v>
      </c>
      <c r="B8222" s="258" t="s">
        <v>9838</v>
      </c>
      <c r="C8222" s="258">
        <v>2020</v>
      </c>
      <c r="D8222" s="258" t="s">
        <v>895</v>
      </c>
      <c r="E8222" s="258">
        <v>9.1999999999999993</v>
      </c>
      <c r="F8222" s="258" t="s">
        <v>3644</v>
      </c>
      <c r="G8222" s="259">
        <f>ROUND(Table3[[#This Row],[Net]],3)</f>
        <v>9.1999999999999993</v>
      </c>
    </row>
    <row r="8223" spans="1:7">
      <c r="A8223" s="258" t="s">
        <v>9112</v>
      </c>
      <c r="B8223" s="258" t="s">
        <v>9838</v>
      </c>
      <c r="C8223" s="258">
        <v>2020</v>
      </c>
      <c r="D8223" s="258" t="s">
        <v>895</v>
      </c>
      <c r="E8223" s="258">
        <v>91.439999999999984</v>
      </c>
      <c r="F8223" s="258" t="s">
        <v>3644</v>
      </c>
      <c r="G8223" s="259">
        <f>ROUND(Table3[[#This Row],[Net]],3)</f>
        <v>91.44</v>
      </c>
    </row>
    <row r="8224" spans="1:7">
      <c r="A8224" s="258" t="s">
        <v>9113</v>
      </c>
      <c r="B8224" s="258" t="s">
        <v>9838</v>
      </c>
      <c r="C8224" s="258">
        <v>2020</v>
      </c>
      <c r="D8224" s="258" t="s">
        <v>895</v>
      </c>
      <c r="E8224" s="258">
        <v>55.2</v>
      </c>
      <c r="F8224" s="258" t="s">
        <v>3644</v>
      </c>
      <c r="G8224" s="259">
        <f>ROUND(Table3[[#This Row],[Net]],3)</f>
        <v>55.2</v>
      </c>
    </row>
    <row r="8225" spans="1:7">
      <c r="A8225" s="258" t="s">
        <v>9114</v>
      </c>
      <c r="B8225" s="258" t="s">
        <v>9838</v>
      </c>
      <c r="C8225" s="258">
        <v>2020</v>
      </c>
      <c r="D8225" s="258" t="s">
        <v>895</v>
      </c>
      <c r="E8225" s="258">
        <v>55.209999999999994</v>
      </c>
      <c r="F8225" s="258" t="s">
        <v>3644</v>
      </c>
      <c r="G8225" s="259">
        <f>ROUND(Table3[[#This Row],[Net]],3)</f>
        <v>55.21</v>
      </c>
    </row>
    <row r="8226" spans="1:7">
      <c r="A8226" s="258" t="s">
        <v>9115</v>
      </c>
      <c r="B8226" s="258" t="s">
        <v>9838</v>
      </c>
      <c r="C8226" s="258">
        <v>2020</v>
      </c>
      <c r="D8226" s="258" t="s">
        <v>895</v>
      </c>
      <c r="E8226" s="258">
        <v>35.35</v>
      </c>
      <c r="F8226" s="258" t="s">
        <v>3644</v>
      </c>
      <c r="G8226" s="259">
        <f>ROUND(Table3[[#This Row],[Net]],3)</f>
        <v>35.35</v>
      </c>
    </row>
    <row r="8227" spans="1:7">
      <c r="A8227" s="258" t="s">
        <v>9116</v>
      </c>
      <c r="B8227" s="258" t="s">
        <v>9838</v>
      </c>
      <c r="C8227" s="258">
        <v>2020</v>
      </c>
      <c r="D8227" s="258" t="s">
        <v>895</v>
      </c>
      <c r="E8227" s="258">
        <v>-1.7763568394002505E-15</v>
      </c>
      <c r="F8227" s="258" t="s">
        <v>3644</v>
      </c>
      <c r="G8227" s="259">
        <f>ROUND(Table3[[#This Row],[Net]],3)</f>
        <v>0</v>
      </c>
    </row>
    <row r="8228" spans="1:7">
      <c r="A8228" s="258" t="s">
        <v>9117</v>
      </c>
      <c r="B8228" s="258" t="s">
        <v>9838</v>
      </c>
      <c r="C8228" s="258">
        <v>2020</v>
      </c>
      <c r="D8228" s="258" t="s">
        <v>895</v>
      </c>
      <c r="E8228" s="258">
        <v>16.399999999999999</v>
      </c>
      <c r="F8228" s="258" t="s">
        <v>3644</v>
      </c>
      <c r="G8228" s="259">
        <f>ROUND(Table3[[#This Row],[Net]],3)</f>
        <v>16.399999999999999</v>
      </c>
    </row>
    <row r="8229" spans="1:7">
      <c r="A8229" s="258" t="s">
        <v>9118</v>
      </c>
      <c r="B8229" s="258" t="s">
        <v>9838</v>
      </c>
      <c r="C8229" s="258">
        <v>2020</v>
      </c>
      <c r="D8229" s="258" t="s">
        <v>895</v>
      </c>
      <c r="E8229" s="258">
        <v>39.01</v>
      </c>
      <c r="F8229" s="258" t="s">
        <v>3644</v>
      </c>
      <c r="G8229" s="259">
        <f>ROUND(Table3[[#This Row],[Net]],3)</f>
        <v>39.01</v>
      </c>
    </row>
    <row r="8230" spans="1:7">
      <c r="A8230" s="258" t="s">
        <v>9119</v>
      </c>
      <c r="B8230" s="258" t="s">
        <v>9838</v>
      </c>
      <c r="C8230" s="258">
        <v>2020</v>
      </c>
      <c r="D8230" s="258" t="s">
        <v>895</v>
      </c>
      <c r="E8230" s="258">
        <v>74.539999999999992</v>
      </c>
      <c r="F8230" s="258" t="s">
        <v>3644</v>
      </c>
      <c r="G8230" s="259">
        <f>ROUND(Table3[[#This Row],[Net]],3)</f>
        <v>74.540000000000006</v>
      </c>
    </row>
    <row r="8231" spans="1:7">
      <c r="A8231" s="258" t="s">
        <v>9120</v>
      </c>
      <c r="B8231" s="258" t="s">
        <v>9838</v>
      </c>
      <c r="C8231" s="258">
        <v>2020</v>
      </c>
      <c r="D8231" s="258" t="s">
        <v>895</v>
      </c>
      <c r="E8231" s="258">
        <v>45.510000000000005</v>
      </c>
      <c r="F8231" s="258" t="s">
        <v>3644</v>
      </c>
      <c r="G8231" s="259">
        <f>ROUND(Table3[[#This Row],[Net]],3)</f>
        <v>45.51</v>
      </c>
    </row>
    <row r="8232" spans="1:7">
      <c r="A8232" s="258" t="s">
        <v>9121</v>
      </c>
      <c r="B8232" s="258" t="s">
        <v>9838</v>
      </c>
      <c r="C8232" s="258">
        <v>2020</v>
      </c>
      <c r="D8232" s="258" t="s">
        <v>895</v>
      </c>
      <c r="E8232" s="258">
        <v>45.54</v>
      </c>
      <c r="F8232" s="258" t="s">
        <v>3644</v>
      </c>
      <c r="G8232" s="259">
        <f>ROUND(Table3[[#This Row],[Net]],3)</f>
        <v>45.54</v>
      </c>
    </row>
    <row r="8233" spans="1:7">
      <c r="A8233" s="258" t="s">
        <v>9122</v>
      </c>
      <c r="B8233" s="258" t="s">
        <v>9838</v>
      </c>
      <c r="C8233" s="258">
        <v>2020</v>
      </c>
      <c r="D8233" s="258" t="s">
        <v>895</v>
      </c>
      <c r="E8233" s="258">
        <v>63.34</v>
      </c>
      <c r="F8233" s="258" t="s">
        <v>3644</v>
      </c>
      <c r="G8233" s="259">
        <f>ROUND(Table3[[#This Row],[Net]],3)</f>
        <v>63.34</v>
      </c>
    </row>
    <row r="8234" spans="1:7">
      <c r="A8234" s="258" t="s">
        <v>9123</v>
      </c>
      <c r="B8234" s="258" t="s">
        <v>9838</v>
      </c>
      <c r="C8234" s="258">
        <v>2020</v>
      </c>
      <c r="D8234" s="258" t="s">
        <v>895</v>
      </c>
      <c r="E8234" s="258">
        <v>44.660000000000004</v>
      </c>
      <c r="F8234" s="258" t="s">
        <v>3644</v>
      </c>
      <c r="G8234" s="259">
        <f>ROUND(Table3[[#This Row],[Net]],3)</f>
        <v>44.66</v>
      </c>
    </row>
    <row r="8235" spans="1:7">
      <c r="A8235" s="258" t="s">
        <v>9124</v>
      </c>
      <c r="B8235" s="258" t="s">
        <v>9838</v>
      </c>
      <c r="C8235" s="258">
        <v>2020</v>
      </c>
      <c r="D8235" s="258" t="s">
        <v>895</v>
      </c>
      <c r="E8235" s="258">
        <v>19.850000000000001</v>
      </c>
      <c r="F8235" s="258" t="s">
        <v>3644</v>
      </c>
      <c r="G8235" s="259">
        <f>ROUND(Table3[[#This Row],[Net]],3)</f>
        <v>19.850000000000001</v>
      </c>
    </row>
    <row r="8236" spans="1:7">
      <c r="A8236" s="258" t="s">
        <v>9125</v>
      </c>
      <c r="B8236" s="258" t="s">
        <v>9838</v>
      </c>
      <c r="C8236" s="258">
        <v>2020</v>
      </c>
      <c r="D8236" s="258" t="s">
        <v>895</v>
      </c>
      <c r="E8236" s="258">
        <v>136.03</v>
      </c>
      <c r="F8236" s="258" t="s">
        <v>3644</v>
      </c>
      <c r="G8236" s="259">
        <f>ROUND(Table3[[#This Row],[Net]],3)</f>
        <v>136.03</v>
      </c>
    </row>
    <row r="8237" spans="1:7">
      <c r="A8237" s="258" t="s">
        <v>9126</v>
      </c>
      <c r="B8237" s="258" t="s">
        <v>9838</v>
      </c>
      <c r="C8237" s="258">
        <v>2020</v>
      </c>
      <c r="D8237" s="258" t="s">
        <v>895</v>
      </c>
      <c r="E8237" s="258">
        <v>20.23</v>
      </c>
      <c r="F8237" s="258" t="s">
        <v>3644</v>
      </c>
      <c r="G8237" s="259">
        <f>ROUND(Table3[[#This Row],[Net]],3)</f>
        <v>20.23</v>
      </c>
    </row>
    <row r="8238" spans="1:7">
      <c r="A8238" s="258" t="s">
        <v>9127</v>
      </c>
      <c r="B8238" s="258" t="s">
        <v>9838</v>
      </c>
      <c r="C8238" s="258">
        <v>2020</v>
      </c>
      <c r="D8238" s="258" t="s">
        <v>895</v>
      </c>
      <c r="E8238" s="258">
        <v>50.01</v>
      </c>
      <c r="F8238" s="258" t="s">
        <v>3644</v>
      </c>
      <c r="G8238" s="259">
        <f>ROUND(Table3[[#This Row],[Net]],3)</f>
        <v>50.01</v>
      </c>
    </row>
    <row r="8239" spans="1:7">
      <c r="A8239" s="258" t="s">
        <v>9128</v>
      </c>
      <c r="B8239" s="258" t="s">
        <v>9838</v>
      </c>
      <c r="C8239" s="258">
        <v>2020</v>
      </c>
      <c r="D8239" s="258" t="s">
        <v>895</v>
      </c>
      <c r="E8239" s="258">
        <v>0.88</v>
      </c>
      <c r="F8239" s="258" t="s">
        <v>3644</v>
      </c>
      <c r="G8239" s="259">
        <f>ROUND(Table3[[#This Row],[Net]],3)</f>
        <v>0.88</v>
      </c>
    </row>
    <row r="8240" spans="1:7">
      <c r="A8240" s="258" t="s">
        <v>9129</v>
      </c>
      <c r="B8240" s="258" t="s">
        <v>9838</v>
      </c>
      <c r="C8240" s="258">
        <v>2020</v>
      </c>
      <c r="D8240" s="258" t="s">
        <v>895</v>
      </c>
      <c r="E8240" s="258">
        <v>14.380000000000003</v>
      </c>
      <c r="F8240" s="258" t="s">
        <v>3644</v>
      </c>
      <c r="G8240" s="259">
        <f>ROUND(Table3[[#This Row],[Net]],3)</f>
        <v>14.38</v>
      </c>
    </row>
    <row r="8241" spans="1:7">
      <c r="A8241" s="258" t="s">
        <v>9130</v>
      </c>
      <c r="B8241" s="258" t="s">
        <v>9838</v>
      </c>
      <c r="C8241" s="258">
        <v>2020</v>
      </c>
      <c r="D8241" s="258" t="s">
        <v>895</v>
      </c>
      <c r="E8241" s="258">
        <v>43.33</v>
      </c>
      <c r="F8241" s="258" t="s">
        <v>3644</v>
      </c>
      <c r="G8241" s="259">
        <f>ROUND(Table3[[#This Row],[Net]],3)</f>
        <v>43.33</v>
      </c>
    </row>
    <row r="8242" spans="1:7">
      <c r="A8242" s="258" t="s">
        <v>9131</v>
      </c>
      <c r="B8242" s="258" t="s">
        <v>9838</v>
      </c>
      <c r="C8242" s="258">
        <v>2020</v>
      </c>
      <c r="D8242" s="258" t="s">
        <v>895</v>
      </c>
      <c r="E8242" s="258">
        <v>18.45</v>
      </c>
      <c r="F8242" s="258" t="s">
        <v>3644</v>
      </c>
      <c r="G8242" s="259">
        <f>ROUND(Table3[[#This Row],[Net]],3)</f>
        <v>18.45</v>
      </c>
    </row>
    <row r="8243" spans="1:7">
      <c r="A8243" s="258" t="s">
        <v>9132</v>
      </c>
      <c r="B8243" s="258" t="s">
        <v>9838</v>
      </c>
      <c r="C8243" s="258">
        <v>2020</v>
      </c>
      <c r="D8243" s="258" t="s">
        <v>895</v>
      </c>
      <c r="E8243" s="258">
        <v>3.0799999999999996</v>
      </c>
      <c r="F8243" s="258" t="s">
        <v>3644</v>
      </c>
      <c r="G8243" s="259">
        <f>ROUND(Table3[[#This Row],[Net]],3)</f>
        <v>3.08</v>
      </c>
    </row>
    <row r="8244" spans="1:7">
      <c r="A8244" s="258" t="s">
        <v>9133</v>
      </c>
      <c r="B8244" s="258" t="s">
        <v>9838</v>
      </c>
      <c r="C8244" s="258">
        <v>2020</v>
      </c>
      <c r="D8244" s="258" t="s">
        <v>895</v>
      </c>
      <c r="E8244" s="258">
        <v>81.78</v>
      </c>
      <c r="F8244" s="258" t="s">
        <v>3644</v>
      </c>
      <c r="G8244" s="259">
        <f>ROUND(Table3[[#This Row],[Net]],3)</f>
        <v>81.78</v>
      </c>
    </row>
    <row r="8245" spans="1:7">
      <c r="A8245" s="258" t="s">
        <v>9134</v>
      </c>
      <c r="B8245" s="258" t="s">
        <v>9838</v>
      </c>
      <c r="C8245" s="258">
        <v>2020</v>
      </c>
      <c r="D8245" s="258" t="s">
        <v>895</v>
      </c>
      <c r="E8245" s="258">
        <v>24.84</v>
      </c>
      <c r="F8245" s="258" t="s">
        <v>3644</v>
      </c>
      <c r="G8245" s="259">
        <f>ROUND(Table3[[#This Row],[Net]],3)</f>
        <v>24.84</v>
      </c>
    </row>
    <row r="8246" spans="1:7">
      <c r="A8246" s="258" t="s">
        <v>9135</v>
      </c>
      <c r="B8246" s="258" t="s">
        <v>9838</v>
      </c>
      <c r="C8246" s="258">
        <v>2020</v>
      </c>
      <c r="D8246" s="258" t="s">
        <v>895</v>
      </c>
      <c r="E8246" s="258">
        <v>28.18</v>
      </c>
      <c r="F8246" s="258" t="s">
        <v>3644</v>
      </c>
      <c r="G8246" s="259">
        <f>ROUND(Table3[[#This Row],[Net]],3)</f>
        <v>28.18</v>
      </c>
    </row>
    <row r="8247" spans="1:7">
      <c r="A8247" s="258" t="s">
        <v>9136</v>
      </c>
      <c r="B8247" s="258" t="s">
        <v>9838</v>
      </c>
      <c r="C8247" s="258">
        <v>2020</v>
      </c>
      <c r="D8247" s="258" t="s">
        <v>895</v>
      </c>
      <c r="E8247" s="258">
        <v>74.61</v>
      </c>
      <c r="F8247" s="258" t="s">
        <v>3644</v>
      </c>
      <c r="G8247" s="259">
        <f>ROUND(Table3[[#This Row],[Net]],3)</f>
        <v>74.61</v>
      </c>
    </row>
    <row r="8248" spans="1:7">
      <c r="A8248" s="258" t="s">
        <v>9137</v>
      </c>
      <c r="B8248" s="258" t="s">
        <v>9838</v>
      </c>
      <c r="C8248" s="258">
        <v>2020</v>
      </c>
      <c r="D8248" s="258" t="s">
        <v>895</v>
      </c>
      <c r="E8248" s="258">
        <v>31.66</v>
      </c>
      <c r="F8248" s="258" t="s">
        <v>3644</v>
      </c>
      <c r="G8248" s="259">
        <f>ROUND(Table3[[#This Row],[Net]],3)</f>
        <v>31.66</v>
      </c>
    </row>
    <row r="8249" spans="1:7">
      <c r="A8249" s="258" t="s">
        <v>9138</v>
      </c>
      <c r="B8249" s="258" t="s">
        <v>9838</v>
      </c>
      <c r="C8249" s="258">
        <v>2020</v>
      </c>
      <c r="D8249" s="258" t="s">
        <v>895</v>
      </c>
      <c r="E8249" s="258">
        <v>68.44</v>
      </c>
      <c r="F8249" s="258" t="s">
        <v>3644</v>
      </c>
      <c r="G8249" s="259">
        <f>ROUND(Table3[[#This Row],[Net]],3)</f>
        <v>68.44</v>
      </c>
    </row>
    <row r="8250" spans="1:7">
      <c r="A8250" s="258" t="s">
        <v>9139</v>
      </c>
      <c r="B8250" s="258" t="s">
        <v>9838</v>
      </c>
      <c r="C8250" s="258">
        <v>2020</v>
      </c>
      <c r="D8250" s="258" t="s">
        <v>895</v>
      </c>
      <c r="E8250" s="258">
        <v>89.97</v>
      </c>
      <c r="F8250" s="258" t="s">
        <v>3644</v>
      </c>
      <c r="G8250" s="259">
        <f>ROUND(Table3[[#This Row],[Net]],3)</f>
        <v>89.97</v>
      </c>
    </row>
    <row r="8251" spans="1:7">
      <c r="A8251" s="258" t="s">
        <v>9140</v>
      </c>
      <c r="B8251" s="258" t="s">
        <v>9838</v>
      </c>
      <c r="C8251" s="258">
        <v>2020</v>
      </c>
      <c r="D8251" s="258" t="s">
        <v>895</v>
      </c>
      <c r="E8251" s="258">
        <v>84.149999999999991</v>
      </c>
      <c r="F8251" s="258" t="s">
        <v>3644</v>
      </c>
      <c r="G8251" s="259">
        <f>ROUND(Table3[[#This Row],[Net]],3)</f>
        <v>84.15</v>
      </c>
    </row>
    <row r="8252" spans="1:7">
      <c r="A8252" s="258" t="s">
        <v>9141</v>
      </c>
      <c r="B8252" s="258" t="s">
        <v>9838</v>
      </c>
      <c r="C8252" s="258">
        <v>2020</v>
      </c>
      <c r="D8252" s="258" t="s">
        <v>895</v>
      </c>
      <c r="E8252" s="258">
        <v>106.65</v>
      </c>
      <c r="F8252" s="258" t="s">
        <v>3644</v>
      </c>
      <c r="G8252" s="259">
        <f>ROUND(Table3[[#This Row],[Net]],3)</f>
        <v>106.65</v>
      </c>
    </row>
    <row r="8253" spans="1:7">
      <c r="A8253" s="258" t="s">
        <v>9142</v>
      </c>
      <c r="B8253" s="258" t="s">
        <v>9838</v>
      </c>
      <c r="C8253" s="258">
        <v>2020</v>
      </c>
      <c r="D8253" s="258" t="s">
        <v>895</v>
      </c>
      <c r="E8253" s="258">
        <v>55.95</v>
      </c>
      <c r="F8253" s="258" t="s">
        <v>3644</v>
      </c>
      <c r="G8253" s="259">
        <f>ROUND(Table3[[#This Row],[Net]],3)</f>
        <v>55.95</v>
      </c>
    </row>
    <row r="8254" spans="1:7">
      <c r="A8254" s="258" t="s">
        <v>9143</v>
      </c>
      <c r="B8254" s="258" t="s">
        <v>9838</v>
      </c>
      <c r="C8254" s="258">
        <v>2020</v>
      </c>
      <c r="D8254" s="258" t="s">
        <v>895</v>
      </c>
      <c r="E8254" s="258">
        <v>70.430000000000007</v>
      </c>
      <c r="F8254" s="258" t="s">
        <v>3644</v>
      </c>
      <c r="G8254" s="259">
        <f>ROUND(Table3[[#This Row],[Net]],3)</f>
        <v>70.430000000000007</v>
      </c>
    </row>
    <row r="8255" spans="1:7">
      <c r="A8255" s="258" t="s">
        <v>9144</v>
      </c>
      <c r="B8255" s="258" t="s">
        <v>9838</v>
      </c>
      <c r="C8255" s="258">
        <v>2020</v>
      </c>
      <c r="D8255" s="258" t="s">
        <v>895</v>
      </c>
      <c r="E8255" s="258">
        <v>70.889999999999986</v>
      </c>
      <c r="F8255" s="258" t="s">
        <v>3644</v>
      </c>
      <c r="G8255" s="259">
        <f>ROUND(Table3[[#This Row],[Net]],3)</f>
        <v>70.89</v>
      </c>
    </row>
    <row r="8256" spans="1:7">
      <c r="A8256" s="258" t="s">
        <v>9145</v>
      </c>
      <c r="B8256" s="258" t="s">
        <v>9838</v>
      </c>
      <c r="C8256" s="258">
        <v>2020</v>
      </c>
      <c r="D8256" s="258" t="s">
        <v>895</v>
      </c>
      <c r="E8256" s="258">
        <v>66.5</v>
      </c>
      <c r="F8256" s="258" t="s">
        <v>3644</v>
      </c>
      <c r="G8256" s="259">
        <f>ROUND(Table3[[#This Row],[Net]],3)</f>
        <v>66.5</v>
      </c>
    </row>
    <row r="8257" spans="1:7">
      <c r="A8257" s="258" t="s">
        <v>9146</v>
      </c>
      <c r="B8257" s="258" t="s">
        <v>9838</v>
      </c>
      <c r="C8257" s="258">
        <v>2020</v>
      </c>
      <c r="D8257" s="258" t="s">
        <v>895</v>
      </c>
      <c r="E8257" s="258">
        <v>26.810000000000002</v>
      </c>
      <c r="F8257" s="258" t="s">
        <v>3644</v>
      </c>
      <c r="G8257" s="259">
        <f>ROUND(Table3[[#This Row],[Net]],3)</f>
        <v>26.81</v>
      </c>
    </row>
    <row r="8258" spans="1:7">
      <c r="A8258" s="258" t="s">
        <v>9147</v>
      </c>
      <c r="B8258" s="258" t="s">
        <v>9838</v>
      </c>
      <c r="C8258" s="258">
        <v>2020</v>
      </c>
      <c r="D8258" s="258" t="s">
        <v>895</v>
      </c>
      <c r="E8258" s="258">
        <v>55.39</v>
      </c>
      <c r="F8258" s="258" t="s">
        <v>3644</v>
      </c>
      <c r="G8258" s="259">
        <f>ROUND(Table3[[#This Row],[Net]],3)</f>
        <v>55.39</v>
      </c>
    </row>
    <row r="8259" spans="1:7">
      <c r="A8259" s="258" t="s">
        <v>9148</v>
      </c>
      <c r="B8259" s="258" t="s">
        <v>9838</v>
      </c>
      <c r="C8259" s="258">
        <v>2020</v>
      </c>
      <c r="D8259" s="258" t="s">
        <v>895</v>
      </c>
      <c r="E8259" s="258">
        <v>119.51</v>
      </c>
      <c r="F8259" s="258" t="s">
        <v>3644</v>
      </c>
      <c r="G8259" s="259">
        <f>ROUND(Table3[[#This Row],[Net]],3)</f>
        <v>119.51</v>
      </c>
    </row>
    <row r="8260" spans="1:7">
      <c r="A8260" s="258" t="s">
        <v>9149</v>
      </c>
      <c r="B8260" s="258" t="s">
        <v>9838</v>
      </c>
      <c r="C8260" s="258">
        <v>2020</v>
      </c>
      <c r="D8260" s="258" t="s">
        <v>895</v>
      </c>
      <c r="E8260" s="258">
        <v>99.170000000000016</v>
      </c>
      <c r="F8260" s="258" t="s">
        <v>3644</v>
      </c>
      <c r="G8260" s="259">
        <f>ROUND(Table3[[#This Row],[Net]],3)</f>
        <v>99.17</v>
      </c>
    </row>
    <row r="8261" spans="1:7">
      <c r="A8261" s="258" t="s">
        <v>9150</v>
      </c>
      <c r="B8261" s="258" t="s">
        <v>9838</v>
      </c>
      <c r="C8261" s="258">
        <v>2020</v>
      </c>
      <c r="D8261" s="258" t="s">
        <v>895</v>
      </c>
      <c r="E8261" s="258">
        <v>151.80000000000001</v>
      </c>
      <c r="F8261" s="258" t="s">
        <v>3644</v>
      </c>
      <c r="G8261" s="259">
        <f>ROUND(Table3[[#This Row],[Net]],3)</f>
        <v>151.80000000000001</v>
      </c>
    </row>
    <row r="8262" spans="1:7">
      <c r="A8262" s="258" t="s">
        <v>9151</v>
      </c>
      <c r="B8262" s="258" t="s">
        <v>9838</v>
      </c>
      <c r="C8262" s="258">
        <v>2020</v>
      </c>
      <c r="D8262" s="258" t="s">
        <v>895</v>
      </c>
      <c r="E8262" s="258">
        <v>48.07</v>
      </c>
      <c r="F8262" s="258" t="s">
        <v>3644</v>
      </c>
      <c r="G8262" s="259">
        <f>ROUND(Table3[[#This Row],[Net]],3)</f>
        <v>48.07</v>
      </c>
    </row>
    <row r="8263" spans="1:7">
      <c r="A8263" s="258" t="s">
        <v>9152</v>
      </c>
      <c r="B8263" s="258" t="s">
        <v>9838</v>
      </c>
      <c r="C8263" s="258">
        <v>2020</v>
      </c>
      <c r="D8263" s="258" t="s">
        <v>895</v>
      </c>
      <c r="E8263" s="258">
        <v>22.509999999999998</v>
      </c>
      <c r="F8263" s="258" t="s">
        <v>3644</v>
      </c>
      <c r="G8263" s="259">
        <f>ROUND(Table3[[#This Row],[Net]],3)</f>
        <v>22.51</v>
      </c>
    </row>
    <row r="8264" spans="1:7">
      <c r="A8264" s="258" t="s">
        <v>9153</v>
      </c>
      <c r="B8264" s="258" t="s">
        <v>9838</v>
      </c>
      <c r="C8264" s="258">
        <v>2020</v>
      </c>
      <c r="D8264" s="258" t="s">
        <v>895</v>
      </c>
      <c r="E8264" s="258">
        <v>54.43</v>
      </c>
      <c r="F8264" s="258" t="s">
        <v>3644</v>
      </c>
      <c r="G8264" s="259">
        <f>ROUND(Table3[[#This Row],[Net]],3)</f>
        <v>54.43</v>
      </c>
    </row>
    <row r="8265" spans="1:7">
      <c r="A8265" s="258" t="s">
        <v>9154</v>
      </c>
      <c r="B8265" s="258" t="s">
        <v>9838</v>
      </c>
      <c r="C8265" s="258">
        <v>2020</v>
      </c>
      <c r="D8265" s="258" t="s">
        <v>895</v>
      </c>
      <c r="E8265" s="258">
        <v>35.059999999999995</v>
      </c>
      <c r="F8265" s="258" t="s">
        <v>3644</v>
      </c>
      <c r="G8265" s="259">
        <f>ROUND(Table3[[#This Row],[Net]],3)</f>
        <v>35.06</v>
      </c>
    </row>
    <row r="8266" spans="1:7">
      <c r="A8266" s="258" t="s">
        <v>9155</v>
      </c>
      <c r="B8266" s="258" t="s">
        <v>9838</v>
      </c>
      <c r="C8266" s="258">
        <v>2020</v>
      </c>
      <c r="D8266" s="258" t="s">
        <v>895</v>
      </c>
      <c r="E8266" s="258">
        <v>87.05</v>
      </c>
      <c r="F8266" s="258" t="s">
        <v>3644</v>
      </c>
      <c r="G8266" s="259">
        <f>ROUND(Table3[[#This Row],[Net]],3)</f>
        <v>87.05</v>
      </c>
    </row>
    <row r="8267" spans="1:7">
      <c r="A8267" s="258" t="s">
        <v>9156</v>
      </c>
      <c r="B8267" s="258" t="s">
        <v>9838</v>
      </c>
      <c r="C8267" s="258">
        <v>2020</v>
      </c>
      <c r="D8267" s="258" t="s">
        <v>895</v>
      </c>
      <c r="E8267" s="258">
        <v>63.480000000000004</v>
      </c>
      <c r="F8267" s="258" t="s">
        <v>3644</v>
      </c>
      <c r="G8267" s="259">
        <f>ROUND(Table3[[#This Row],[Net]],3)</f>
        <v>63.48</v>
      </c>
    </row>
    <row r="8268" spans="1:7">
      <c r="A8268" s="258" t="s">
        <v>9157</v>
      </c>
      <c r="B8268" s="258" t="s">
        <v>9838</v>
      </c>
      <c r="C8268" s="258">
        <v>2020</v>
      </c>
      <c r="D8268" s="258" t="s">
        <v>895</v>
      </c>
      <c r="E8268" s="258">
        <v>46.980000000000004</v>
      </c>
      <c r="F8268" s="258" t="s">
        <v>3644</v>
      </c>
      <c r="G8268" s="259">
        <f>ROUND(Table3[[#This Row],[Net]],3)</f>
        <v>46.98</v>
      </c>
    </row>
    <row r="8269" spans="1:7">
      <c r="A8269" s="258" t="s">
        <v>9158</v>
      </c>
      <c r="B8269" s="258" t="s">
        <v>9838</v>
      </c>
      <c r="C8269" s="258">
        <v>2020</v>
      </c>
      <c r="D8269" s="258" t="s">
        <v>900</v>
      </c>
      <c r="E8269" s="258">
        <v>12.43</v>
      </c>
      <c r="F8269" s="258" t="s">
        <v>3644</v>
      </c>
      <c r="G8269" s="259">
        <f>ROUND(Table3[[#This Row],[Net]],3)</f>
        <v>12.43</v>
      </c>
    </row>
    <row r="8270" spans="1:7">
      <c r="A8270" s="258" t="s">
        <v>9159</v>
      </c>
      <c r="B8270" s="258" t="s">
        <v>9838</v>
      </c>
      <c r="C8270" s="258">
        <v>2020</v>
      </c>
      <c r="D8270" s="258" t="s">
        <v>900</v>
      </c>
      <c r="E8270" s="258">
        <v>20.04</v>
      </c>
      <c r="F8270" s="258" t="s">
        <v>3644</v>
      </c>
      <c r="G8270" s="259">
        <f>ROUND(Table3[[#This Row],[Net]],3)</f>
        <v>20.04</v>
      </c>
    </row>
    <row r="8271" spans="1:7">
      <c r="A8271" s="258" t="s">
        <v>9160</v>
      </c>
      <c r="B8271" s="258" t="s">
        <v>9838</v>
      </c>
      <c r="C8271" s="258">
        <v>2020</v>
      </c>
      <c r="D8271" s="258" t="s">
        <v>900</v>
      </c>
      <c r="E8271" s="258">
        <v>19.04</v>
      </c>
      <c r="F8271" s="258" t="s">
        <v>3644</v>
      </c>
      <c r="G8271" s="259">
        <f>ROUND(Table3[[#This Row],[Net]],3)</f>
        <v>19.04</v>
      </c>
    </row>
    <row r="8272" spans="1:7">
      <c r="A8272" s="258" t="s">
        <v>9161</v>
      </c>
      <c r="B8272" s="258" t="s">
        <v>9838</v>
      </c>
      <c r="C8272" s="258">
        <v>2020</v>
      </c>
      <c r="D8272" s="258" t="s">
        <v>900</v>
      </c>
      <c r="E8272" s="258">
        <v>11.37</v>
      </c>
      <c r="F8272" s="258" t="s">
        <v>3644</v>
      </c>
      <c r="G8272" s="259">
        <f>ROUND(Table3[[#This Row],[Net]],3)</f>
        <v>11.37</v>
      </c>
    </row>
    <row r="8273" spans="1:7">
      <c r="A8273" s="258" t="s">
        <v>9162</v>
      </c>
      <c r="B8273" s="258" t="s">
        <v>9838</v>
      </c>
      <c r="C8273" s="258">
        <v>2020</v>
      </c>
      <c r="D8273" s="258" t="s">
        <v>900</v>
      </c>
      <c r="E8273" s="258">
        <v>7.27</v>
      </c>
      <c r="F8273" s="258" t="s">
        <v>3644</v>
      </c>
      <c r="G8273" s="259">
        <f>ROUND(Table3[[#This Row],[Net]],3)</f>
        <v>7.27</v>
      </c>
    </row>
    <row r="8274" spans="1:7">
      <c r="A8274" s="258" t="s">
        <v>9163</v>
      </c>
      <c r="B8274" s="258" t="s">
        <v>9838</v>
      </c>
      <c r="C8274" s="258">
        <v>2020</v>
      </c>
      <c r="D8274" s="258" t="s">
        <v>900</v>
      </c>
      <c r="E8274" s="258">
        <v>15.93</v>
      </c>
      <c r="F8274" s="258" t="s">
        <v>3644</v>
      </c>
      <c r="G8274" s="259">
        <f>ROUND(Table3[[#This Row],[Net]],3)</f>
        <v>15.93</v>
      </c>
    </row>
    <row r="8275" spans="1:7">
      <c r="A8275" s="258" t="s">
        <v>9164</v>
      </c>
      <c r="B8275" s="258" t="s">
        <v>9838</v>
      </c>
      <c r="C8275" s="258">
        <v>2020</v>
      </c>
      <c r="D8275" s="258" t="s">
        <v>900</v>
      </c>
      <c r="E8275" s="258">
        <v>55.21</v>
      </c>
      <c r="F8275" s="258" t="s">
        <v>3644</v>
      </c>
      <c r="G8275" s="259">
        <f>ROUND(Table3[[#This Row],[Net]],3)</f>
        <v>55.21</v>
      </c>
    </row>
    <row r="8276" spans="1:7">
      <c r="A8276" s="258" t="s">
        <v>9165</v>
      </c>
      <c r="B8276" s="258" t="s">
        <v>9838</v>
      </c>
      <c r="C8276" s="258">
        <v>2020</v>
      </c>
      <c r="D8276" s="258" t="s">
        <v>900</v>
      </c>
      <c r="E8276" s="258">
        <v>38.36</v>
      </c>
      <c r="F8276" s="258" t="s">
        <v>3644</v>
      </c>
      <c r="G8276" s="259">
        <f>ROUND(Table3[[#This Row],[Net]],3)</f>
        <v>38.36</v>
      </c>
    </row>
    <row r="8277" spans="1:7">
      <c r="A8277" s="258" t="s">
        <v>9166</v>
      </c>
      <c r="B8277" s="258" t="s">
        <v>9838</v>
      </c>
      <c r="C8277" s="258">
        <v>2020</v>
      </c>
      <c r="D8277" s="258" t="s">
        <v>900</v>
      </c>
      <c r="E8277" s="258">
        <v>47.41</v>
      </c>
      <c r="F8277" s="258" t="s">
        <v>3644</v>
      </c>
      <c r="G8277" s="259">
        <f>ROUND(Table3[[#This Row],[Net]],3)</f>
        <v>47.41</v>
      </c>
    </row>
    <row r="8278" spans="1:7">
      <c r="A8278" s="258" t="s">
        <v>9167</v>
      </c>
      <c r="B8278" s="258" t="s">
        <v>9838</v>
      </c>
      <c r="C8278" s="258">
        <v>2020</v>
      </c>
      <c r="D8278" s="258" t="s">
        <v>900</v>
      </c>
      <c r="E8278" s="258">
        <v>7.8000000000000007</v>
      </c>
      <c r="F8278" s="258" t="s">
        <v>3644</v>
      </c>
      <c r="G8278" s="259">
        <f>ROUND(Table3[[#This Row],[Net]],3)</f>
        <v>7.8</v>
      </c>
    </row>
    <row r="8279" spans="1:7">
      <c r="A8279" s="258" t="s">
        <v>9168</v>
      </c>
      <c r="B8279" s="258" t="s">
        <v>9838</v>
      </c>
      <c r="C8279" s="258">
        <v>2020</v>
      </c>
      <c r="D8279" s="258" t="s">
        <v>900</v>
      </c>
      <c r="E8279" s="258">
        <v>49.569999999999993</v>
      </c>
      <c r="F8279" s="258" t="s">
        <v>3644</v>
      </c>
      <c r="G8279" s="259">
        <f>ROUND(Table3[[#This Row],[Net]],3)</f>
        <v>49.57</v>
      </c>
    </row>
    <row r="8280" spans="1:7">
      <c r="A8280" s="258" t="s">
        <v>9169</v>
      </c>
      <c r="B8280" s="258" t="s">
        <v>9838</v>
      </c>
      <c r="C8280" s="258">
        <v>2020</v>
      </c>
      <c r="D8280" s="258" t="s">
        <v>900</v>
      </c>
      <c r="E8280" s="258">
        <v>75.030000000000015</v>
      </c>
      <c r="F8280" s="258" t="s">
        <v>3644</v>
      </c>
      <c r="G8280" s="259">
        <f>ROUND(Table3[[#This Row],[Net]],3)</f>
        <v>75.03</v>
      </c>
    </row>
    <row r="8281" spans="1:7">
      <c r="A8281" s="258" t="s">
        <v>9170</v>
      </c>
      <c r="B8281" s="258" t="s">
        <v>9838</v>
      </c>
      <c r="C8281" s="258">
        <v>2020</v>
      </c>
      <c r="D8281" s="258" t="s">
        <v>900</v>
      </c>
      <c r="E8281" s="258">
        <v>53.29</v>
      </c>
      <c r="F8281" s="258" t="s">
        <v>3644</v>
      </c>
      <c r="G8281" s="259">
        <f>ROUND(Table3[[#This Row],[Net]],3)</f>
        <v>53.29</v>
      </c>
    </row>
    <row r="8282" spans="1:7">
      <c r="A8282" s="258" t="s">
        <v>9171</v>
      </c>
      <c r="B8282" s="258" t="s">
        <v>9838</v>
      </c>
      <c r="C8282" s="258">
        <v>2020</v>
      </c>
      <c r="D8282" s="258" t="s">
        <v>900</v>
      </c>
      <c r="E8282" s="258">
        <v>73.03</v>
      </c>
      <c r="F8282" s="258" t="s">
        <v>3644</v>
      </c>
      <c r="G8282" s="259">
        <f>ROUND(Table3[[#This Row],[Net]],3)</f>
        <v>73.03</v>
      </c>
    </row>
    <row r="8283" spans="1:7">
      <c r="A8283" s="258" t="s">
        <v>9172</v>
      </c>
      <c r="B8283" s="258" t="s">
        <v>9838</v>
      </c>
      <c r="C8283" s="258">
        <v>2020</v>
      </c>
      <c r="D8283" s="258" t="s">
        <v>900</v>
      </c>
      <c r="E8283" s="258">
        <v>39.74</v>
      </c>
      <c r="F8283" s="258" t="s">
        <v>3644</v>
      </c>
      <c r="G8283" s="259">
        <f>ROUND(Table3[[#This Row],[Net]],3)</f>
        <v>39.74</v>
      </c>
    </row>
    <row r="8284" spans="1:7">
      <c r="A8284" s="258" t="s">
        <v>9173</v>
      </c>
      <c r="B8284" s="258" t="s">
        <v>9838</v>
      </c>
      <c r="C8284" s="258">
        <v>2020</v>
      </c>
      <c r="D8284" s="258" t="s">
        <v>900</v>
      </c>
      <c r="E8284" s="258">
        <v>27.16</v>
      </c>
      <c r="F8284" s="258" t="s">
        <v>3644</v>
      </c>
      <c r="G8284" s="259">
        <f>ROUND(Table3[[#This Row],[Net]],3)</f>
        <v>27.16</v>
      </c>
    </row>
    <row r="8285" spans="1:7">
      <c r="A8285" s="258" t="s">
        <v>9174</v>
      </c>
      <c r="B8285" s="258" t="s">
        <v>9838</v>
      </c>
      <c r="C8285" s="258">
        <v>2020</v>
      </c>
      <c r="D8285" s="258" t="s">
        <v>900</v>
      </c>
      <c r="E8285" s="258">
        <v>22.650000000000006</v>
      </c>
      <c r="F8285" s="258" t="s">
        <v>3644</v>
      </c>
      <c r="G8285" s="259">
        <f>ROUND(Table3[[#This Row],[Net]],3)</f>
        <v>22.65</v>
      </c>
    </row>
    <row r="8286" spans="1:7">
      <c r="A8286" s="258" t="s">
        <v>9175</v>
      </c>
      <c r="B8286" s="258" t="s">
        <v>9838</v>
      </c>
      <c r="C8286" s="258">
        <v>2020</v>
      </c>
      <c r="D8286" s="258" t="s">
        <v>900</v>
      </c>
      <c r="E8286" s="258">
        <v>28.92</v>
      </c>
      <c r="F8286" s="258" t="s">
        <v>3644</v>
      </c>
      <c r="G8286" s="259">
        <f>ROUND(Table3[[#This Row],[Net]],3)</f>
        <v>28.92</v>
      </c>
    </row>
    <row r="8287" spans="1:7">
      <c r="A8287" s="258" t="s">
        <v>9176</v>
      </c>
      <c r="B8287" s="258" t="s">
        <v>9838</v>
      </c>
      <c r="C8287" s="258">
        <v>2020</v>
      </c>
      <c r="D8287" s="258" t="s">
        <v>900</v>
      </c>
      <c r="E8287" s="258">
        <v>54.449999999999996</v>
      </c>
      <c r="F8287" s="258" t="s">
        <v>3644</v>
      </c>
      <c r="G8287" s="259">
        <f>ROUND(Table3[[#This Row],[Net]],3)</f>
        <v>54.45</v>
      </c>
    </row>
    <row r="8288" spans="1:7">
      <c r="A8288" s="258" t="s">
        <v>9177</v>
      </c>
      <c r="B8288" s="258" t="s">
        <v>9838</v>
      </c>
      <c r="C8288" s="258">
        <v>2020</v>
      </c>
      <c r="D8288" s="258" t="s">
        <v>900</v>
      </c>
      <c r="E8288" s="258">
        <v>75.88000000000001</v>
      </c>
      <c r="F8288" s="258" t="s">
        <v>3644</v>
      </c>
      <c r="G8288" s="259">
        <f>ROUND(Table3[[#This Row],[Net]],3)</f>
        <v>75.88</v>
      </c>
    </row>
    <row r="8289" spans="1:7">
      <c r="A8289" s="258" t="s">
        <v>9178</v>
      </c>
      <c r="B8289" s="258" t="s">
        <v>9838</v>
      </c>
      <c r="C8289" s="258">
        <v>2020</v>
      </c>
      <c r="D8289" s="258" t="s">
        <v>900</v>
      </c>
      <c r="E8289" s="258">
        <v>41.45</v>
      </c>
      <c r="F8289" s="258" t="s">
        <v>3644</v>
      </c>
      <c r="G8289" s="259">
        <f>ROUND(Table3[[#This Row],[Net]],3)</f>
        <v>41.45</v>
      </c>
    </row>
    <row r="8290" spans="1:7">
      <c r="A8290" s="258" t="s">
        <v>9179</v>
      </c>
      <c r="B8290" s="258" t="s">
        <v>9838</v>
      </c>
      <c r="C8290" s="258">
        <v>2020</v>
      </c>
      <c r="D8290" s="258" t="s">
        <v>900</v>
      </c>
      <c r="E8290" s="258">
        <v>4.04</v>
      </c>
      <c r="F8290" s="258" t="s">
        <v>3644</v>
      </c>
      <c r="G8290" s="259">
        <f>ROUND(Table3[[#This Row],[Net]],3)</f>
        <v>4.04</v>
      </c>
    </row>
    <row r="8291" spans="1:7">
      <c r="A8291" s="258" t="s">
        <v>9180</v>
      </c>
      <c r="B8291" s="258" t="s">
        <v>9838</v>
      </c>
      <c r="C8291" s="258">
        <v>2020</v>
      </c>
      <c r="D8291" s="258" t="s">
        <v>900</v>
      </c>
      <c r="E8291" s="258">
        <v>82.91</v>
      </c>
      <c r="F8291" s="258" t="s">
        <v>3644</v>
      </c>
      <c r="G8291" s="259">
        <f>ROUND(Table3[[#This Row],[Net]],3)</f>
        <v>82.91</v>
      </c>
    </row>
    <row r="8292" spans="1:7">
      <c r="A8292" s="258" t="s">
        <v>9181</v>
      </c>
      <c r="B8292" s="258" t="s">
        <v>9838</v>
      </c>
      <c r="C8292" s="258">
        <v>2020</v>
      </c>
      <c r="D8292" s="258" t="s">
        <v>900</v>
      </c>
      <c r="E8292" s="258">
        <v>16.869999999999997</v>
      </c>
      <c r="F8292" s="258" t="s">
        <v>3644</v>
      </c>
      <c r="G8292" s="259">
        <f>ROUND(Table3[[#This Row],[Net]],3)</f>
        <v>16.87</v>
      </c>
    </row>
    <row r="8293" spans="1:7">
      <c r="A8293" s="258" t="s">
        <v>9182</v>
      </c>
      <c r="B8293" s="258" t="s">
        <v>9838</v>
      </c>
      <c r="C8293" s="258">
        <v>2020</v>
      </c>
      <c r="D8293" s="258" t="s">
        <v>900</v>
      </c>
      <c r="E8293" s="258">
        <v>21.099999999999998</v>
      </c>
      <c r="F8293" s="258" t="s">
        <v>3644</v>
      </c>
      <c r="G8293" s="259">
        <f>ROUND(Table3[[#This Row],[Net]],3)</f>
        <v>21.1</v>
      </c>
    </row>
    <row r="8294" spans="1:7">
      <c r="A8294" s="258" t="s">
        <v>9183</v>
      </c>
      <c r="B8294" s="258" t="s">
        <v>9838</v>
      </c>
      <c r="C8294" s="258">
        <v>2020</v>
      </c>
      <c r="D8294" s="258" t="s">
        <v>900</v>
      </c>
      <c r="E8294" s="258">
        <v>35.339999999999996</v>
      </c>
      <c r="F8294" s="258" t="s">
        <v>3644</v>
      </c>
      <c r="G8294" s="259">
        <f>ROUND(Table3[[#This Row],[Net]],3)</f>
        <v>35.340000000000003</v>
      </c>
    </row>
    <row r="8295" spans="1:7">
      <c r="A8295" s="258" t="s">
        <v>9184</v>
      </c>
      <c r="B8295" s="258" t="s">
        <v>9838</v>
      </c>
      <c r="C8295" s="258">
        <v>2020</v>
      </c>
      <c r="D8295" s="258" t="s">
        <v>900</v>
      </c>
      <c r="E8295" s="258">
        <v>59.379999999999995</v>
      </c>
      <c r="F8295" s="258" t="s">
        <v>3644</v>
      </c>
      <c r="G8295" s="259">
        <f>ROUND(Table3[[#This Row],[Net]],3)</f>
        <v>59.38</v>
      </c>
    </row>
    <row r="8296" spans="1:7">
      <c r="A8296" s="258" t="s">
        <v>9185</v>
      </c>
      <c r="B8296" s="258" t="s">
        <v>9838</v>
      </c>
      <c r="C8296" s="258">
        <v>2020</v>
      </c>
      <c r="D8296" s="258" t="s">
        <v>900</v>
      </c>
      <c r="E8296" s="258">
        <v>38.730000000000004</v>
      </c>
      <c r="F8296" s="258" t="s">
        <v>3644</v>
      </c>
      <c r="G8296" s="259">
        <f>ROUND(Table3[[#This Row],[Net]],3)</f>
        <v>38.729999999999997</v>
      </c>
    </row>
    <row r="8297" spans="1:7">
      <c r="A8297" s="258" t="s">
        <v>9186</v>
      </c>
      <c r="B8297" s="258" t="s">
        <v>9838</v>
      </c>
      <c r="C8297" s="258">
        <v>2020</v>
      </c>
      <c r="D8297" s="258" t="s">
        <v>900</v>
      </c>
      <c r="E8297" s="258">
        <v>72.38</v>
      </c>
      <c r="F8297" s="258" t="s">
        <v>3644</v>
      </c>
      <c r="G8297" s="259">
        <f>ROUND(Table3[[#This Row],[Net]],3)</f>
        <v>72.38</v>
      </c>
    </row>
    <row r="8298" spans="1:7">
      <c r="A8298" s="258" t="s">
        <v>9187</v>
      </c>
      <c r="B8298" s="258" t="s">
        <v>9838</v>
      </c>
      <c r="C8298" s="258">
        <v>2020</v>
      </c>
      <c r="D8298" s="258" t="s">
        <v>900</v>
      </c>
      <c r="E8298" s="258">
        <v>35.65</v>
      </c>
      <c r="F8298" s="258" t="s">
        <v>3644</v>
      </c>
      <c r="G8298" s="259">
        <f>ROUND(Table3[[#This Row],[Net]],3)</f>
        <v>35.65</v>
      </c>
    </row>
    <row r="8299" spans="1:7">
      <c r="A8299" s="258" t="s">
        <v>9188</v>
      </c>
      <c r="B8299" s="258" t="s">
        <v>9838</v>
      </c>
      <c r="C8299" s="258">
        <v>2020</v>
      </c>
      <c r="D8299" s="258" t="s">
        <v>900</v>
      </c>
      <c r="E8299" s="258">
        <v>75.25</v>
      </c>
      <c r="F8299" s="258" t="s">
        <v>3644</v>
      </c>
      <c r="G8299" s="259">
        <f>ROUND(Table3[[#This Row],[Net]],3)</f>
        <v>75.25</v>
      </c>
    </row>
    <row r="8300" spans="1:7">
      <c r="A8300" s="258" t="s">
        <v>9189</v>
      </c>
      <c r="B8300" s="258" t="s">
        <v>9838</v>
      </c>
      <c r="C8300" s="258">
        <v>2020</v>
      </c>
      <c r="D8300" s="258" t="s">
        <v>900</v>
      </c>
      <c r="E8300" s="258">
        <v>83.580000000000013</v>
      </c>
      <c r="F8300" s="258" t="s">
        <v>3644</v>
      </c>
      <c r="G8300" s="259">
        <f>ROUND(Table3[[#This Row],[Net]],3)</f>
        <v>83.58</v>
      </c>
    </row>
    <row r="8301" spans="1:7">
      <c r="A8301" s="258" t="s">
        <v>9190</v>
      </c>
      <c r="B8301" s="258" t="s">
        <v>9838</v>
      </c>
      <c r="C8301" s="258">
        <v>2020</v>
      </c>
      <c r="D8301" s="258" t="s">
        <v>900</v>
      </c>
      <c r="E8301" s="258">
        <v>5.34</v>
      </c>
      <c r="F8301" s="258" t="s">
        <v>3644</v>
      </c>
      <c r="G8301" s="259">
        <f>ROUND(Table3[[#This Row],[Net]],3)</f>
        <v>5.34</v>
      </c>
    </row>
    <row r="8302" spans="1:7">
      <c r="A8302" s="258" t="s">
        <v>9191</v>
      </c>
      <c r="B8302" s="258" t="s">
        <v>9838</v>
      </c>
      <c r="C8302" s="258">
        <v>2020</v>
      </c>
      <c r="D8302" s="258" t="s">
        <v>900</v>
      </c>
      <c r="E8302" s="258">
        <v>134.43</v>
      </c>
      <c r="F8302" s="258" t="s">
        <v>3644</v>
      </c>
      <c r="G8302" s="259">
        <f>ROUND(Table3[[#This Row],[Net]],3)</f>
        <v>134.43</v>
      </c>
    </row>
    <row r="8303" spans="1:7">
      <c r="A8303" s="258" t="s">
        <v>9192</v>
      </c>
      <c r="B8303" s="258" t="s">
        <v>9838</v>
      </c>
      <c r="C8303" s="258">
        <v>2020</v>
      </c>
      <c r="D8303" s="258" t="s">
        <v>900</v>
      </c>
      <c r="E8303" s="258">
        <v>28.519999999999996</v>
      </c>
      <c r="F8303" s="258" t="s">
        <v>3644</v>
      </c>
      <c r="G8303" s="259">
        <f>ROUND(Table3[[#This Row],[Net]],3)</f>
        <v>28.52</v>
      </c>
    </row>
    <row r="8304" spans="1:7">
      <c r="A8304" s="258" t="s">
        <v>9193</v>
      </c>
      <c r="B8304" s="258" t="s">
        <v>9838</v>
      </c>
      <c r="C8304" s="258">
        <v>2020</v>
      </c>
      <c r="D8304" s="258" t="s">
        <v>900</v>
      </c>
      <c r="E8304" s="258">
        <v>32.410000000000004</v>
      </c>
      <c r="F8304" s="258" t="s">
        <v>3644</v>
      </c>
      <c r="G8304" s="259">
        <f>ROUND(Table3[[#This Row],[Net]],3)</f>
        <v>32.409999999999997</v>
      </c>
    </row>
    <row r="8305" spans="1:7">
      <c r="A8305" s="258" t="s">
        <v>9194</v>
      </c>
      <c r="B8305" s="258" t="s">
        <v>9838</v>
      </c>
      <c r="C8305" s="258">
        <v>2020</v>
      </c>
      <c r="D8305" s="258" t="s">
        <v>900</v>
      </c>
      <c r="E8305" s="258">
        <v>100.39999999999999</v>
      </c>
      <c r="F8305" s="258" t="s">
        <v>3644</v>
      </c>
      <c r="G8305" s="259">
        <f>ROUND(Table3[[#This Row],[Net]],3)</f>
        <v>100.4</v>
      </c>
    </row>
    <row r="8306" spans="1:7">
      <c r="A8306" s="258" t="s">
        <v>9195</v>
      </c>
      <c r="B8306" s="258" t="s">
        <v>9838</v>
      </c>
      <c r="C8306" s="258">
        <v>2020</v>
      </c>
      <c r="D8306" s="258" t="s">
        <v>900</v>
      </c>
      <c r="E8306" s="258">
        <v>67.330000000000013</v>
      </c>
      <c r="F8306" s="258" t="s">
        <v>3644</v>
      </c>
      <c r="G8306" s="259">
        <f>ROUND(Table3[[#This Row],[Net]],3)</f>
        <v>67.33</v>
      </c>
    </row>
    <row r="8307" spans="1:7">
      <c r="A8307" s="258" t="s">
        <v>9196</v>
      </c>
      <c r="B8307" s="258" t="s">
        <v>9838</v>
      </c>
      <c r="C8307" s="258">
        <v>2020</v>
      </c>
      <c r="D8307" s="258" t="s">
        <v>900</v>
      </c>
      <c r="E8307" s="258">
        <v>20.060000000000002</v>
      </c>
      <c r="F8307" s="258" t="s">
        <v>3644</v>
      </c>
      <c r="G8307" s="259">
        <f>ROUND(Table3[[#This Row],[Net]],3)</f>
        <v>20.059999999999999</v>
      </c>
    </row>
    <row r="8308" spans="1:7">
      <c r="A8308" s="258" t="s">
        <v>9197</v>
      </c>
      <c r="B8308" s="258" t="s">
        <v>9838</v>
      </c>
      <c r="C8308" s="258">
        <v>2020</v>
      </c>
      <c r="D8308" s="258" t="s">
        <v>900</v>
      </c>
      <c r="E8308" s="258">
        <v>34.070000000000007</v>
      </c>
      <c r="F8308" s="258" t="s">
        <v>3644</v>
      </c>
      <c r="G8308" s="259">
        <f>ROUND(Table3[[#This Row],[Net]],3)</f>
        <v>34.07</v>
      </c>
    </row>
    <row r="8309" spans="1:7">
      <c r="A8309" s="258" t="s">
        <v>9198</v>
      </c>
      <c r="B8309" s="258" t="s">
        <v>9838</v>
      </c>
      <c r="C8309" s="258">
        <v>2020</v>
      </c>
      <c r="D8309" s="258" t="s">
        <v>900</v>
      </c>
      <c r="E8309" s="258">
        <v>15.620000000000003</v>
      </c>
      <c r="F8309" s="258" t="s">
        <v>3644</v>
      </c>
      <c r="G8309" s="259">
        <f>ROUND(Table3[[#This Row],[Net]],3)</f>
        <v>15.62</v>
      </c>
    </row>
    <row r="8310" spans="1:7">
      <c r="A8310" s="258" t="s">
        <v>9199</v>
      </c>
      <c r="B8310" s="258" t="s">
        <v>9838</v>
      </c>
      <c r="C8310" s="258">
        <v>2020</v>
      </c>
      <c r="D8310" s="258" t="s">
        <v>900</v>
      </c>
      <c r="E8310" s="258">
        <v>84.1</v>
      </c>
      <c r="F8310" s="258" t="s">
        <v>3644</v>
      </c>
      <c r="G8310" s="259">
        <f>ROUND(Table3[[#This Row],[Net]],3)</f>
        <v>84.1</v>
      </c>
    </row>
    <row r="8311" spans="1:7">
      <c r="A8311" s="258" t="s">
        <v>9200</v>
      </c>
      <c r="B8311" s="258" t="s">
        <v>9838</v>
      </c>
      <c r="C8311" s="258">
        <v>2020</v>
      </c>
      <c r="D8311" s="258" t="s">
        <v>900</v>
      </c>
      <c r="E8311" s="258">
        <v>42.86</v>
      </c>
      <c r="F8311" s="258" t="s">
        <v>3644</v>
      </c>
      <c r="G8311" s="259">
        <f>ROUND(Table3[[#This Row],[Net]],3)</f>
        <v>42.86</v>
      </c>
    </row>
    <row r="8312" spans="1:7">
      <c r="A8312" s="258" t="s">
        <v>9201</v>
      </c>
      <c r="B8312" s="258" t="s">
        <v>9838</v>
      </c>
      <c r="C8312" s="258">
        <v>2020</v>
      </c>
      <c r="D8312" s="258" t="s">
        <v>900</v>
      </c>
      <c r="E8312" s="258">
        <v>2.96</v>
      </c>
      <c r="F8312" s="258" t="s">
        <v>3644</v>
      </c>
      <c r="G8312" s="259">
        <f>ROUND(Table3[[#This Row],[Net]],3)</f>
        <v>2.96</v>
      </c>
    </row>
    <row r="8313" spans="1:7">
      <c r="A8313" s="258" t="s">
        <v>9202</v>
      </c>
      <c r="B8313" s="258" t="s">
        <v>9838</v>
      </c>
      <c r="C8313" s="258">
        <v>2020</v>
      </c>
      <c r="D8313" s="258" t="s">
        <v>905</v>
      </c>
      <c r="E8313" s="258">
        <v>10.32</v>
      </c>
      <c r="F8313" s="258" t="s">
        <v>3644</v>
      </c>
      <c r="G8313" s="259">
        <f>ROUND(Table3[[#This Row],[Net]],3)</f>
        <v>10.32</v>
      </c>
    </row>
    <row r="8314" spans="1:7">
      <c r="A8314" s="258" t="s">
        <v>9203</v>
      </c>
      <c r="B8314" s="258" t="s">
        <v>9838</v>
      </c>
      <c r="C8314" s="258">
        <v>2020</v>
      </c>
      <c r="D8314" s="258" t="s">
        <v>905</v>
      </c>
      <c r="E8314" s="258">
        <v>86.24</v>
      </c>
      <c r="F8314" s="258" t="s">
        <v>3644</v>
      </c>
      <c r="G8314" s="259">
        <f>ROUND(Table3[[#This Row],[Net]],3)</f>
        <v>86.24</v>
      </c>
    </row>
    <row r="8315" spans="1:7">
      <c r="A8315" s="258" t="s">
        <v>9204</v>
      </c>
      <c r="B8315" s="258" t="s">
        <v>9838</v>
      </c>
      <c r="C8315" s="258">
        <v>2020</v>
      </c>
      <c r="D8315" s="258" t="s">
        <v>905</v>
      </c>
      <c r="E8315" s="258">
        <v>64.870000000000019</v>
      </c>
      <c r="F8315" s="258" t="s">
        <v>3644</v>
      </c>
      <c r="G8315" s="259">
        <f>ROUND(Table3[[#This Row],[Net]],3)</f>
        <v>64.87</v>
      </c>
    </row>
    <row r="8316" spans="1:7">
      <c r="A8316" s="258" t="s">
        <v>9205</v>
      </c>
      <c r="B8316" s="258" t="s">
        <v>9838</v>
      </c>
      <c r="C8316" s="258">
        <v>2020</v>
      </c>
      <c r="D8316" s="258" t="s">
        <v>905</v>
      </c>
      <c r="E8316" s="258">
        <v>8.35</v>
      </c>
      <c r="F8316" s="258" t="s">
        <v>3644</v>
      </c>
      <c r="G8316" s="259">
        <f>ROUND(Table3[[#This Row],[Net]],3)</f>
        <v>8.35</v>
      </c>
    </row>
    <row r="8317" spans="1:7">
      <c r="A8317" s="258" t="s">
        <v>9206</v>
      </c>
      <c r="B8317" s="258" t="s">
        <v>9838</v>
      </c>
      <c r="C8317" s="258">
        <v>2020</v>
      </c>
      <c r="D8317" s="258" t="s">
        <v>905</v>
      </c>
      <c r="E8317" s="258">
        <v>50.519999999999996</v>
      </c>
      <c r="F8317" s="258" t="s">
        <v>3644</v>
      </c>
      <c r="G8317" s="259">
        <f>ROUND(Table3[[#This Row],[Net]],3)</f>
        <v>50.52</v>
      </c>
    </row>
    <row r="8318" spans="1:7">
      <c r="A8318" s="258" t="s">
        <v>9207</v>
      </c>
      <c r="B8318" s="258" t="s">
        <v>9838</v>
      </c>
      <c r="C8318" s="258">
        <v>2020</v>
      </c>
      <c r="D8318" s="258" t="s">
        <v>905</v>
      </c>
      <c r="E8318" s="258">
        <v>4.9000000000000004</v>
      </c>
      <c r="F8318" s="258" t="s">
        <v>3644</v>
      </c>
      <c r="G8318" s="259">
        <f>ROUND(Table3[[#This Row],[Net]],3)</f>
        <v>4.9000000000000004</v>
      </c>
    </row>
    <row r="8319" spans="1:7">
      <c r="A8319" s="258" t="s">
        <v>9208</v>
      </c>
      <c r="B8319" s="258" t="s">
        <v>9838</v>
      </c>
      <c r="C8319" s="258">
        <v>2020</v>
      </c>
      <c r="D8319" s="258" t="s">
        <v>905</v>
      </c>
      <c r="E8319" s="258">
        <v>23.02</v>
      </c>
      <c r="F8319" s="258" t="s">
        <v>3644</v>
      </c>
      <c r="G8319" s="259">
        <f>ROUND(Table3[[#This Row],[Net]],3)</f>
        <v>23.02</v>
      </c>
    </row>
    <row r="8320" spans="1:7">
      <c r="A8320" s="258" t="s">
        <v>9209</v>
      </c>
      <c r="B8320" s="258" t="s">
        <v>9838</v>
      </c>
      <c r="C8320" s="258">
        <v>2020</v>
      </c>
      <c r="D8320" s="258" t="s">
        <v>905</v>
      </c>
      <c r="E8320" s="258">
        <v>19.68</v>
      </c>
      <c r="F8320" s="258" t="s">
        <v>3644</v>
      </c>
      <c r="G8320" s="259">
        <f>ROUND(Table3[[#This Row],[Net]],3)</f>
        <v>19.68</v>
      </c>
    </row>
    <row r="8321" spans="1:7">
      <c r="A8321" s="258" t="s">
        <v>9210</v>
      </c>
      <c r="B8321" s="258" t="s">
        <v>9838</v>
      </c>
      <c r="C8321" s="258">
        <v>2020</v>
      </c>
      <c r="D8321" s="258" t="s">
        <v>905</v>
      </c>
      <c r="E8321" s="258">
        <v>43.59</v>
      </c>
      <c r="F8321" s="258" t="s">
        <v>3644</v>
      </c>
      <c r="G8321" s="259">
        <f>ROUND(Table3[[#This Row],[Net]],3)</f>
        <v>43.59</v>
      </c>
    </row>
    <row r="8322" spans="1:7">
      <c r="A8322" s="258" t="s">
        <v>9211</v>
      </c>
      <c r="B8322" s="258" t="s">
        <v>9838</v>
      </c>
      <c r="C8322" s="258">
        <v>2020</v>
      </c>
      <c r="D8322" s="258" t="s">
        <v>905</v>
      </c>
      <c r="E8322" s="258">
        <v>18.45</v>
      </c>
      <c r="F8322" s="258" t="s">
        <v>3644</v>
      </c>
      <c r="G8322" s="259">
        <f>ROUND(Table3[[#This Row],[Net]],3)</f>
        <v>18.45</v>
      </c>
    </row>
    <row r="8323" spans="1:7">
      <c r="A8323" s="258" t="s">
        <v>9212</v>
      </c>
      <c r="B8323" s="258" t="s">
        <v>9838</v>
      </c>
      <c r="C8323" s="258">
        <v>2020</v>
      </c>
      <c r="D8323" s="258" t="s">
        <v>905</v>
      </c>
      <c r="E8323" s="258">
        <v>48.29999999999999</v>
      </c>
      <c r="F8323" s="258" t="s">
        <v>3644</v>
      </c>
      <c r="G8323" s="259">
        <f>ROUND(Table3[[#This Row],[Net]],3)</f>
        <v>48.3</v>
      </c>
    </row>
    <row r="8324" spans="1:7">
      <c r="A8324" s="258" t="s">
        <v>9213</v>
      </c>
      <c r="B8324" s="258" t="s">
        <v>9838</v>
      </c>
      <c r="C8324" s="258">
        <v>2020</v>
      </c>
      <c r="D8324" s="258" t="s">
        <v>905</v>
      </c>
      <c r="E8324" s="258">
        <v>104.06</v>
      </c>
      <c r="F8324" s="258" t="s">
        <v>3644</v>
      </c>
      <c r="G8324" s="259">
        <f>ROUND(Table3[[#This Row],[Net]],3)</f>
        <v>104.06</v>
      </c>
    </row>
    <row r="8325" spans="1:7">
      <c r="A8325" s="258" t="s">
        <v>9214</v>
      </c>
      <c r="B8325" s="258" t="s">
        <v>9838</v>
      </c>
      <c r="C8325" s="258">
        <v>2020</v>
      </c>
      <c r="D8325" s="258" t="s">
        <v>905</v>
      </c>
      <c r="E8325" s="258">
        <v>36.200000000000003</v>
      </c>
      <c r="F8325" s="258" t="s">
        <v>3644</v>
      </c>
      <c r="G8325" s="259">
        <f>ROUND(Table3[[#This Row],[Net]],3)</f>
        <v>36.200000000000003</v>
      </c>
    </row>
    <row r="8326" spans="1:7">
      <c r="A8326" s="258" t="s">
        <v>9215</v>
      </c>
      <c r="B8326" s="258" t="s">
        <v>9838</v>
      </c>
      <c r="C8326" s="258">
        <v>2020</v>
      </c>
      <c r="D8326" s="258" t="s">
        <v>910</v>
      </c>
      <c r="E8326" s="258">
        <v>43.199999999999996</v>
      </c>
      <c r="F8326" s="258" t="s">
        <v>3644</v>
      </c>
      <c r="G8326" s="259">
        <f>ROUND(Table3[[#This Row],[Net]],3)</f>
        <v>43.2</v>
      </c>
    </row>
    <row r="8327" spans="1:7">
      <c r="A8327" s="258" t="s">
        <v>9216</v>
      </c>
      <c r="B8327" s="258" t="s">
        <v>9838</v>
      </c>
      <c r="C8327" s="258">
        <v>2020</v>
      </c>
      <c r="D8327" s="258" t="s">
        <v>910</v>
      </c>
      <c r="E8327" s="258">
        <v>17.59</v>
      </c>
      <c r="F8327" s="258" t="s">
        <v>3644</v>
      </c>
      <c r="G8327" s="259">
        <f>ROUND(Table3[[#This Row],[Net]],3)</f>
        <v>17.59</v>
      </c>
    </row>
    <row r="8328" spans="1:7">
      <c r="A8328" s="258" t="s">
        <v>9217</v>
      </c>
      <c r="B8328" s="258" t="s">
        <v>9838</v>
      </c>
      <c r="C8328" s="258">
        <v>2020</v>
      </c>
      <c r="D8328" s="258" t="s">
        <v>910</v>
      </c>
      <c r="E8328" s="258">
        <v>16.84</v>
      </c>
      <c r="F8328" s="258" t="s">
        <v>3644</v>
      </c>
      <c r="G8328" s="259">
        <f>ROUND(Table3[[#This Row],[Net]],3)</f>
        <v>16.84</v>
      </c>
    </row>
    <row r="8329" spans="1:7">
      <c r="A8329" s="258" t="s">
        <v>9218</v>
      </c>
      <c r="B8329" s="258" t="s">
        <v>9838</v>
      </c>
      <c r="C8329" s="258">
        <v>2020</v>
      </c>
      <c r="D8329" s="258" t="s">
        <v>910</v>
      </c>
      <c r="E8329" s="258">
        <v>24.93</v>
      </c>
      <c r="F8329" s="258" t="s">
        <v>3644</v>
      </c>
      <c r="G8329" s="259">
        <f>ROUND(Table3[[#This Row],[Net]],3)</f>
        <v>24.93</v>
      </c>
    </row>
    <row r="8330" spans="1:7">
      <c r="A8330" s="258" t="s">
        <v>9219</v>
      </c>
      <c r="B8330" s="258" t="s">
        <v>9838</v>
      </c>
      <c r="C8330" s="258">
        <v>2020</v>
      </c>
      <c r="D8330" s="258" t="s">
        <v>910</v>
      </c>
      <c r="E8330" s="258">
        <v>19.840000000000003</v>
      </c>
      <c r="F8330" s="258" t="s">
        <v>3644</v>
      </c>
      <c r="G8330" s="259">
        <f>ROUND(Table3[[#This Row],[Net]],3)</f>
        <v>19.84</v>
      </c>
    </row>
    <row r="8331" spans="1:7">
      <c r="A8331" s="258" t="s">
        <v>9220</v>
      </c>
      <c r="B8331" s="258" t="s">
        <v>9838</v>
      </c>
      <c r="C8331" s="258">
        <v>2020</v>
      </c>
      <c r="D8331" s="258" t="s">
        <v>910</v>
      </c>
      <c r="E8331" s="258">
        <v>0.03</v>
      </c>
      <c r="F8331" s="258" t="s">
        <v>3644</v>
      </c>
      <c r="G8331" s="259">
        <f>ROUND(Table3[[#This Row],[Net]],3)</f>
        <v>0.03</v>
      </c>
    </row>
    <row r="8332" spans="1:7">
      <c r="A8332" s="258" t="s">
        <v>9221</v>
      </c>
      <c r="B8332" s="258" t="s">
        <v>9838</v>
      </c>
      <c r="C8332" s="258">
        <v>2020</v>
      </c>
      <c r="D8332" s="258" t="s">
        <v>916</v>
      </c>
      <c r="E8332" s="258">
        <v>6.1000000000000005</v>
      </c>
      <c r="F8332" s="258" t="s">
        <v>3644</v>
      </c>
      <c r="G8332" s="259">
        <f>ROUND(Table3[[#This Row],[Net]],3)</f>
        <v>6.1</v>
      </c>
    </row>
    <row r="8333" spans="1:7">
      <c r="A8333" s="258" t="s">
        <v>9222</v>
      </c>
      <c r="B8333" s="258" t="s">
        <v>9837</v>
      </c>
      <c r="C8333" s="258">
        <v>2020</v>
      </c>
      <c r="D8333" s="258" t="s">
        <v>890</v>
      </c>
      <c r="E8333" s="258">
        <v>243.81999999999994</v>
      </c>
      <c r="F8333" s="258" t="s">
        <v>9223</v>
      </c>
      <c r="G8333" s="259">
        <f>ROUND(Table3[[#This Row],[Net]],3)</f>
        <v>243.82</v>
      </c>
    </row>
    <row r="8334" spans="1:7">
      <c r="A8334" s="258" t="s">
        <v>9224</v>
      </c>
      <c r="B8334" s="258" t="s">
        <v>9837</v>
      </c>
      <c r="C8334" s="258">
        <v>2020</v>
      </c>
      <c r="D8334" s="258" t="s">
        <v>890</v>
      </c>
      <c r="E8334" s="258">
        <v>1151.2099999999998</v>
      </c>
      <c r="F8334" s="258" t="s">
        <v>9223</v>
      </c>
      <c r="G8334" s="259">
        <f>ROUND(Table3[[#This Row],[Net]],3)</f>
        <v>1151.21</v>
      </c>
    </row>
    <row r="8335" spans="1:7">
      <c r="A8335" s="258" t="s">
        <v>9225</v>
      </c>
      <c r="B8335" s="258" t="s">
        <v>9837</v>
      </c>
      <c r="C8335" s="258">
        <v>2020</v>
      </c>
      <c r="D8335" s="258" t="s">
        <v>895</v>
      </c>
      <c r="E8335" s="258">
        <v>392.65999999999997</v>
      </c>
      <c r="F8335" s="258" t="s">
        <v>9223</v>
      </c>
      <c r="G8335" s="259">
        <f>ROUND(Table3[[#This Row],[Net]],3)</f>
        <v>392.66</v>
      </c>
    </row>
    <row r="8336" spans="1:7">
      <c r="A8336" s="258" t="s">
        <v>9226</v>
      </c>
      <c r="B8336" s="258" t="s">
        <v>9837</v>
      </c>
      <c r="C8336" s="258">
        <v>2020</v>
      </c>
      <c r="D8336" s="258" t="s">
        <v>895</v>
      </c>
      <c r="E8336" s="258">
        <v>483.7799999999998</v>
      </c>
      <c r="F8336" s="258" t="s">
        <v>9223</v>
      </c>
      <c r="G8336" s="259">
        <f>ROUND(Table3[[#This Row],[Net]],3)</f>
        <v>483.78</v>
      </c>
    </row>
    <row r="8337" spans="1:7">
      <c r="A8337" s="258" t="s">
        <v>9227</v>
      </c>
      <c r="B8337" s="258" t="s">
        <v>9837</v>
      </c>
      <c r="C8337" s="258">
        <v>2020</v>
      </c>
      <c r="D8337" s="258" t="s">
        <v>895</v>
      </c>
      <c r="E8337" s="258">
        <v>322.96000000000004</v>
      </c>
      <c r="F8337" s="258" t="s">
        <v>9223</v>
      </c>
      <c r="G8337" s="259">
        <f>ROUND(Table3[[#This Row],[Net]],3)</f>
        <v>322.95999999999998</v>
      </c>
    </row>
    <row r="8338" spans="1:7">
      <c r="A8338" s="258" t="s">
        <v>9228</v>
      </c>
      <c r="B8338" s="258" t="s">
        <v>9837</v>
      </c>
      <c r="C8338" s="258">
        <v>2020</v>
      </c>
      <c r="D8338" s="258" t="s">
        <v>900</v>
      </c>
      <c r="E8338" s="258">
        <v>1138.6300000000001</v>
      </c>
      <c r="F8338" s="258" t="s">
        <v>9223</v>
      </c>
      <c r="G8338" s="259">
        <f>ROUND(Table3[[#This Row],[Net]],3)</f>
        <v>1138.6300000000001</v>
      </c>
    </row>
    <row r="8339" spans="1:7">
      <c r="A8339" s="258" t="s">
        <v>9229</v>
      </c>
      <c r="B8339" s="258" t="s">
        <v>9837</v>
      </c>
      <c r="C8339" s="258">
        <v>2020</v>
      </c>
      <c r="D8339" s="258" t="s">
        <v>900</v>
      </c>
      <c r="E8339" s="258">
        <v>54.8</v>
      </c>
      <c r="F8339" s="258" t="s">
        <v>9223</v>
      </c>
      <c r="G8339" s="259">
        <f>ROUND(Table3[[#This Row],[Net]],3)</f>
        <v>54.8</v>
      </c>
    </row>
    <row r="8340" spans="1:7">
      <c r="A8340" s="258" t="s">
        <v>9230</v>
      </c>
      <c r="B8340" s="258" t="s">
        <v>9837</v>
      </c>
      <c r="C8340" s="258">
        <v>2020</v>
      </c>
      <c r="D8340" s="258" t="s">
        <v>900</v>
      </c>
      <c r="E8340" s="258">
        <v>142.34</v>
      </c>
      <c r="F8340" s="258" t="s">
        <v>9223</v>
      </c>
      <c r="G8340" s="259">
        <f>ROUND(Table3[[#This Row],[Net]],3)</f>
        <v>142.34</v>
      </c>
    </row>
    <row r="8341" spans="1:7">
      <c r="A8341" s="258" t="s">
        <v>9231</v>
      </c>
      <c r="B8341" s="258" t="s">
        <v>9837</v>
      </c>
      <c r="C8341" s="258">
        <v>2020</v>
      </c>
      <c r="D8341" s="258" t="s">
        <v>900</v>
      </c>
      <c r="E8341" s="258">
        <v>168.88</v>
      </c>
      <c r="F8341" s="258" t="s">
        <v>9223</v>
      </c>
      <c r="G8341" s="259">
        <f>ROUND(Table3[[#This Row],[Net]],3)</f>
        <v>168.88</v>
      </c>
    </row>
    <row r="8342" spans="1:7">
      <c r="A8342" s="258" t="s">
        <v>9232</v>
      </c>
      <c r="B8342" s="258" t="s">
        <v>9837</v>
      </c>
      <c r="C8342" s="258">
        <v>2020</v>
      </c>
      <c r="D8342" s="258" t="s">
        <v>900</v>
      </c>
      <c r="E8342" s="258">
        <v>284.16000000000003</v>
      </c>
      <c r="F8342" s="258" t="s">
        <v>9223</v>
      </c>
      <c r="G8342" s="259">
        <f>ROUND(Table3[[#This Row],[Net]],3)</f>
        <v>284.16000000000003</v>
      </c>
    </row>
    <row r="8343" spans="1:7">
      <c r="A8343" s="258" t="s">
        <v>9233</v>
      </c>
      <c r="B8343" s="258" t="s">
        <v>9837</v>
      </c>
      <c r="C8343" s="258">
        <v>2020</v>
      </c>
      <c r="D8343" s="258" t="s">
        <v>900</v>
      </c>
      <c r="E8343" s="258">
        <v>88.52</v>
      </c>
      <c r="F8343" s="258" t="s">
        <v>9223</v>
      </c>
      <c r="G8343" s="259">
        <f>ROUND(Table3[[#This Row],[Net]],3)</f>
        <v>88.52</v>
      </c>
    </row>
    <row r="8344" spans="1:7">
      <c r="A8344" s="258" t="s">
        <v>9234</v>
      </c>
      <c r="B8344" s="258" t="s">
        <v>9837</v>
      </c>
      <c r="C8344" s="258">
        <v>2020</v>
      </c>
      <c r="D8344" s="258" t="s">
        <v>905</v>
      </c>
      <c r="E8344" s="258">
        <v>350.34</v>
      </c>
      <c r="F8344" s="258" t="s">
        <v>9223</v>
      </c>
      <c r="G8344" s="259">
        <f>ROUND(Table3[[#This Row],[Net]],3)</f>
        <v>350.34</v>
      </c>
    </row>
    <row r="8345" spans="1:7">
      <c r="A8345" s="258" t="s">
        <v>9235</v>
      </c>
      <c r="B8345" s="258" t="s">
        <v>9837</v>
      </c>
      <c r="C8345" s="258">
        <v>2020</v>
      </c>
      <c r="D8345" s="258" t="s">
        <v>905</v>
      </c>
      <c r="E8345" s="258">
        <v>78.599999999999994</v>
      </c>
      <c r="F8345" s="258" t="s">
        <v>9223</v>
      </c>
      <c r="G8345" s="259">
        <f>ROUND(Table3[[#This Row],[Net]],3)</f>
        <v>78.599999999999994</v>
      </c>
    </row>
    <row r="8346" spans="1:7">
      <c r="A8346" s="258" t="s">
        <v>9236</v>
      </c>
      <c r="B8346" s="258" t="s">
        <v>9837</v>
      </c>
      <c r="C8346" s="258">
        <v>2020</v>
      </c>
      <c r="D8346" s="258" t="s">
        <v>905</v>
      </c>
      <c r="E8346" s="258">
        <v>143.64999999999998</v>
      </c>
      <c r="F8346" s="258" t="s">
        <v>9223</v>
      </c>
      <c r="G8346" s="259">
        <f>ROUND(Table3[[#This Row],[Net]],3)</f>
        <v>143.65</v>
      </c>
    </row>
    <row r="8347" spans="1:7">
      <c r="A8347" s="258" t="s">
        <v>9237</v>
      </c>
      <c r="B8347" s="258" t="s">
        <v>9837</v>
      </c>
      <c r="C8347" s="258">
        <v>2020</v>
      </c>
      <c r="D8347" s="258" t="s">
        <v>905</v>
      </c>
      <c r="E8347" s="258">
        <v>139.74999999999997</v>
      </c>
      <c r="F8347" s="258" t="s">
        <v>9223</v>
      </c>
      <c r="G8347" s="259">
        <f>ROUND(Table3[[#This Row],[Net]],3)</f>
        <v>139.75</v>
      </c>
    </row>
    <row r="8348" spans="1:7">
      <c r="A8348" s="258" t="s">
        <v>9238</v>
      </c>
      <c r="B8348" s="258" t="s">
        <v>9837</v>
      </c>
      <c r="C8348" s="258">
        <v>2020</v>
      </c>
      <c r="D8348" s="258" t="s">
        <v>905</v>
      </c>
      <c r="E8348" s="258">
        <v>722.08999999999992</v>
      </c>
      <c r="F8348" s="258" t="s">
        <v>9223</v>
      </c>
      <c r="G8348" s="259">
        <f>ROUND(Table3[[#This Row],[Net]],3)</f>
        <v>722.09</v>
      </c>
    </row>
    <row r="8349" spans="1:7">
      <c r="A8349" s="258" t="s">
        <v>9239</v>
      </c>
      <c r="B8349" s="258" t="s">
        <v>9837</v>
      </c>
      <c r="C8349" s="258">
        <v>2020</v>
      </c>
      <c r="D8349" s="258" t="s">
        <v>905</v>
      </c>
      <c r="E8349" s="258">
        <v>107.61999999999999</v>
      </c>
      <c r="F8349" s="258" t="s">
        <v>9223</v>
      </c>
      <c r="G8349" s="259">
        <f>ROUND(Table3[[#This Row],[Net]],3)</f>
        <v>107.62</v>
      </c>
    </row>
    <row r="8350" spans="1:7">
      <c r="A8350" s="258" t="s">
        <v>9240</v>
      </c>
      <c r="B8350" s="258" t="s">
        <v>9837</v>
      </c>
      <c r="C8350" s="258">
        <v>2020</v>
      </c>
      <c r="D8350" s="258" t="s">
        <v>905</v>
      </c>
      <c r="E8350" s="258">
        <v>2.1316282072803006E-14</v>
      </c>
      <c r="F8350" s="258" t="s">
        <v>9223</v>
      </c>
      <c r="G8350" s="259">
        <f>ROUND(Table3[[#This Row],[Net]],3)</f>
        <v>0</v>
      </c>
    </row>
    <row r="8351" spans="1:7">
      <c r="A8351" s="258" t="s">
        <v>9241</v>
      </c>
      <c r="B8351" s="258" t="s">
        <v>9837</v>
      </c>
      <c r="C8351" s="258">
        <v>2020</v>
      </c>
      <c r="D8351" s="258" t="s">
        <v>910</v>
      </c>
      <c r="E8351" s="258">
        <v>95.579999999999984</v>
      </c>
      <c r="F8351" s="258" t="s">
        <v>9223</v>
      </c>
      <c r="G8351" s="259">
        <f>ROUND(Table3[[#This Row],[Net]],3)</f>
        <v>95.58</v>
      </c>
    </row>
    <row r="8352" spans="1:7">
      <c r="A8352" s="258" t="s">
        <v>9242</v>
      </c>
      <c r="B8352" s="258" t="s">
        <v>9837</v>
      </c>
      <c r="C8352" s="258">
        <v>2020</v>
      </c>
      <c r="D8352" s="258" t="s">
        <v>910</v>
      </c>
      <c r="E8352" s="258">
        <v>176.32000000000002</v>
      </c>
      <c r="F8352" s="258" t="s">
        <v>9223</v>
      </c>
      <c r="G8352" s="259">
        <f>ROUND(Table3[[#This Row],[Net]],3)</f>
        <v>176.32</v>
      </c>
    </row>
    <row r="8353" spans="1:7">
      <c r="A8353" s="258" t="s">
        <v>9243</v>
      </c>
      <c r="B8353" s="258" t="s">
        <v>9837</v>
      </c>
      <c r="C8353" s="258">
        <v>2020</v>
      </c>
      <c r="D8353" s="258" t="s">
        <v>910</v>
      </c>
      <c r="E8353" s="258">
        <v>81.250000000000014</v>
      </c>
      <c r="F8353" s="258" t="s">
        <v>9223</v>
      </c>
      <c r="G8353" s="259">
        <f>ROUND(Table3[[#This Row],[Net]],3)</f>
        <v>81.25</v>
      </c>
    </row>
    <row r="8354" spans="1:7">
      <c r="A8354" s="258" t="s">
        <v>9244</v>
      </c>
      <c r="B8354" s="258" t="s">
        <v>9837</v>
      </c>
      <c r="C8354" s="258">
        <v>2020</v>
      </c>
      <c r="D8354" s="258" t="s">
        <v>910</v>
      </c>
      <c r="E8354" s="258">
        <v>80.45</v>
      </c>
      <c r="F8354" s="258" t="s">
        <v>9223</v>
      </c>
      <c r="G8354" s="259">
        <f>ROUND(Table3[[#This Row],[Net]],3)</f>
        <v>80.45</v>
      </c>
    </row>
    <row r="8355" spans="1:7">
      <c r="A8355" s="258" t="s">
        <v>9245</v>
      </c>
      <c r="B8355" s="258" t="s">
        <v>9837</v>
      </c>
      <c r="C8355" s="258">
        <v>2020</v>
      </c>
      <c r="D8355" s="258" t="s">
        <v>910</v>
      </c>
      <c r="E8355" s="258">
        <v>200.58999999999995</v>
      </c>
      <c r="F8355" s="258" t="s">
        <v>9223</v>
      </c>
      <c r="G8355" s="259">
        <f>ROUND(Table3[[#This Row],[Net]],3)</f>
        <v>200.59</v>
      </c>
    </row>
    <row r="8356" spans="1:7">
      <c r="A8356" s="258" t="s">
        <v>9246</v>
      </c>
      <c r="B8356" s="258" t="s">
        <v>9837</v>
      </c>
      <c r="C8356" s="258">
        <v>2020</v>
      </c>
      <c r="D8356" s="258" t="s">
        <v>910</v>
      </c>
      <c r="E8356" s="258">
        <v>212.76999999999998</v>
      </c>
      <c r="F8356" s="258" t="s">
        <v>9223</v>
      </c>
      <c r="G8356" s="259">
        <f>ROUND(Table3[[#This Row],[Net]],3)</f>
        <v>212.77</v>
      </c>
    </row>
    <row r="8357" spans="1:7">
      <c r="A8357" s="258" t="s">
        <v>9247</v>
      </c>
      <c r="B8357" s="258" t="s">
        <v>9837</v>
      </c>
      <c r="C8357" s="258">
        <v>2020</v>
      </c>
      <c r="D8357" s="258" t="s">
        <v>910</v>
      </c>
      <c r="E8357" s="258">
        <v>166.28000000000003</v>
      </c>
      <c r="F8357" s="258" t="s">
        <v>9223</v>
      </c>
      <c r="G8357" s="259">
        <f>ROUND(Table3[[#This Row],[Net]],3)</f>
        <v>166.28</v>
      </c>
    </row>
    <row r="8358" spans="1:7">
      <c r="A8358" s="258" t="s">
        <v>9248</v>
      </c>
      <c r="B8358" s="258" t="s">
        <v>9837</v>
      </c>
      <c r="C8358" s="258">
        <v>2020</v>
      </c>
      <c r="D8358" s="258" t="s">
        <v>910</v>
      </c>
      <c r="E8358" s="258">
        <v>118.50999999999999</v>
      </c>
      <c r="F8358" s="258" t="s">
        <v>9223</v>
      </c>
      <c r="G8358" s="259">
        <f>ROUND(Table3[[#This Row],[Net]],3)</f>
        <v>118.51</v>
      </c>
    </row>
    <row r="8359" spans="1:7">
      <c r="A8359" s="258" t="s">
        <v>9249</v>
      </c>
      <c r="B8359" s="258" t="s">
        <v>9837</v>
      </c>
      <c r="C8359" s="258">
        <v>2020</v>
      </c>
      <c r="D8359" s="258" t="s">
        <v>910</v>
      </c>
      <c r="E8359" s="258">
        <v>109.43</v>
      </c>
      <c r="F8359" s="258" t="s">
        <v>9223</v>
      </c>
      <c r="G8359" s="259">
        <f>ROUND(Table3[[#This Row],[Net]],3)</f>
        <v>109.43</v>
      </c>
    </row>
    <row r="8360" spans="1:7">
      <c r="A8360" s="258" t="s">
        <v>9250</v>
      </c>
      <c r="B8360" s="258" t="s">
        <v>9837</v>
      </c>
      <c r="C8360" s="258">
        <v>2020</v>
      </c>
      <c r="D8360" s="258" t="s">
        <v>910</v>
      </c>
      <c r="E8360" s="258">
        <v>5.99</v>
      </c>
      <c r="F8360" s="258" t="s">
        <v>9223</v>
      </c>
      <c r="G8360" s="259">
        <f>ROUND(Table3[[#This Row],[Net]],3)</f>
        <v>5.99</v>
      </c>
    </row>
    <row r="8361" spans="1:7">
      <c r="A8361" s="258" t="s">
        <v>9251</v>
      </c>
      <c r="B8361" s="258" t="s">
        <v>9837</v>
      </c>
      <c r="C8361" s="258">
        <v>2020</v>
      </c>
      <c r="D8361" s="258" t="s">
        <v>910</v>
      </c>
      <c r="E8361" s="258">
        <v>365.67999999999995</v>
      </c>
      <c r="F8361" s="258" t="s">
        <v>9223</v>
      </c>
      <c r="G8361" s="259">
        <f>ROUND(Table3[[#This Row],[Net]],3)</f>
        <v>365.68</v>
      </c>
    </row>
    <row r="8362" spans="1:7">
      <c r="A8362" s="258" t="s">
        <v>9252</v>
      </c>
      <c r="B8362" s="258" t="s">
        <v>9837</v>
      </c>
      <c r="C8362" s="258">
        <v>2020</v>
      </c>
      <c r="D8362" s="258" t="s">
        <v>910</v>
      </c>
      <c r="E8362" s="258">
        <v>529.08000000000004</v>
      </c>
      <c r="F8362" s="258" t="s">
        <v>9223</v>
      </c>
      <c r="G8362" s="259">
        <f>ROUND(Table3[[#This Row],[Net]],3)</f>
        <v>529.08000000000004</v>
      </c>
    </row>
    <row r="8363" spans="1:7">
      <c r="A8363" s="258" t="s">
        <v>9253</v>
      </c>
      <c r="B8363" s="258" t="s">
        <v>9837</v>
      </c>
      <c r="C8363" s="258">
        <v>2020</v>
      </c>
      <c r="D8363" s="258" t="s">
        <v>910</v>
      </c>
      <c r="E8363" s="258">
        <v>-1.7763568394002505E-14</v>
      </c>
      <c r="F8363" s="258" t="s">
        <v>9223</v>
      </c>
      <c r="G8363" s="259">
        <f>ROUND(Table3[[#This Row],[Net]],3)</f>
        <v>0</v>
      </c>
    </row>
    <row r="8364" spans="1:7">
      <c r="A8364" s="258" t="s">
        <v>9254</v>
      </c>
      <c r="B8364" s="258" t="s">
        <v>9837</v>
      </c>
      <c r="C8364" s="258">
        <v>2020</v>
      </c>
      <c r="D8364" s="258" t="s">
        <v>910</v>
      </c>
      <c r="E8364" s="258">
        <v>83.210000000000008</v>
      </c>
      <c r="F8364" s="258" t="s">
        <v>9223</v>
      </c>
      <c r="G8364" s="259">
        <f>ROUND(Table3[[#This Row],[Net]],3)</f>
        <v>83.21</v>
      </c>
    </row>
    <row r="8365" spans="1:7">
      <c r="A8365" s="258" t="s">
        <v>9255</v>
      </c>
      <c r="B8365" s="258" t="s">
        <v>9837</v>
      </c>
      <c r="C8365" s="258">
        <v>2020</v>
      </c>
      <c r="D8365" s="258" t="s">
        <v>910</v>
      </c>
      <c r="E8365" s="258">
        <v>564.62999999999977</v>
      </c>
      <c r="F8365" s="258" t="s">
        <v>9223</v>
      </c>
      <c r="G8365" s="259">
        <f>ROUND(Table3[[#This Row],[Net]],3)</f>
        <v>564.63</v>
      </c>
    </row>
    <row r="8366" spans="1:7">
      <c r="A8366" s="258" t="s">
        <v>9256</v>
      </c>
      <c r="B8366" s="258" t="s">
        <v>9837</v>
      </c>
      <c r="C8366" s="258">
        <v>2020</v>
      </c>
      <c r="D8366" s="258" t="s">
        <v>910</v>
      </c>
      <c r="E8366" s="258">
        <v>101.97000000000003</v>
      </c>
      <c r="F8366" s="258" t="s">
        <v>9223</v>
      </c>
      <c r="G8366" s="259">
        <f>ROUND(Table3[[#This Row],[Net]],3)</f>
        <v>101.97</v>
      </c>
    </row>
    <row r="8367" spans="1:7">
      <c r="A8367" s="258" t="s">
        <v>9257</v>
      </c>
      <c r="B8367" s="258" t="s">
        <v>9837</v>
      </c>
      <c r="C8367" s="258">
        <v>2020</v>
      </c>
      <c r="D8367" s="258" t="s">
        <v>916</v>
      </c>
      <c r="E8367" s="258">
        <v>59.339999999999996</v>
      </c>
      <c r="F8367" s="258" t="s">
        <v>9223</v>
      </c>
      <c r="G8367" s="259">
        <f>ROUND(Table3[[#This Row],[Net]],3)</f>
        <v>59.34</v>
      </c>
    </row>
    <row r="8368" spans="1:7">
      <c r="A8368" s="258" t="s">
        <v>9258</v>
      </c>
      <c r="B8368" s="258" t="s">
        <v>9837</v>
      </c>
      <c r="C8368" s="258">
        <v>2020</v>
      </c>
      <c r="D8368" s="258" t="s">
        <v>916</v>
      </c>
      <c r="E8368" s="258">
        <v>285.70999999999998</v>
      </c>
      <c r="F8368" s="258" t="s">
        <v>9223</v>
      </c>
      <c r="G8368" s="259">
        <f>ROUND(Table3[[#This Row],[Net]],3)</f>
        <v>285.70999999999998</v>
      </c>
    </row>
    <row r="8369" spans="1:7">
      <c r="A8369" s="258" t="s">
        <v>9259</v>
      </c>
      <c r="B8369" s="258" t="s">
        <v>9837</v>
      </c>
      <c r="C8369" s="258">
        <v>2020</v>
      </c>
      <c r="D8369" s="258" t="s">
        <v>921</v>
      </c>
      <c r="E8369" s="258">
        <v>18.730000000000004</v>
      </c>
      <c r="F8369" s="258" t="s">
        <v>9223</v>
      </c>
      <c r="G8369" s="259">
        <f>ROUND(Table3[[#This Row],[Net]],3)</f>
        <v>18.73</v>
      </c>
    </row>
    <row r="8370" spans="1:7">
      <c r="A8370" s="258" t="s">
        <v>9260</v>
      </c>
      <c r="B8370" s="258" t="s">
        <v>9837</v>
      </c>
      <c r="C8370" s="258">
        <v>2020</v>
      </c>
      <c r="D8370" s="258" t="s">
        <v>921</v>
      </c>
      <c r="E8370" s="258">
        <v>48.509999999999991</v>
      </c>
      <c r="F8370" s="258" t="s">
        <v>9223</v>
      </c>
      <c r="G8370" s="259">
        <f>ROUND(Table3[[#This Row],[Net]],3)</f>
        <v>48.51</v>
      </c>
    </row>
    <row r="8371" spans="1:7">
      <c r="A8371" s="258" t="s">
        <v>9261</v>
      </c>
      <c r="B8371" s="258" t="s">
        <v>9837</v>
      </c>
      <c r="C8371" s="258">
        <v>2020</v>
      </c>
      <c r="D8371" s="258" t="s">
        <v>921</v>
      </c>
      <c r="E8371" s="258">
        <v>42.570000000000007</v>
      </c>
      <c r="F8371" s="258" t="s">
        <v>9223</v>
      </c>
      <c r="G8371" s="259">
        <f>ROUND(Table3[[#This Row],[Net]],3)</f>
        <v>42.57</v>
      </c>
    </row>
    <row r="8372" spans="1:7">
      <c r="A8372" s="258" t="s">
        <v>9262</v>
      </c>
      <c r="B8372" s="258" t="s">
        <v>9837</v>
      </c>
      <c r="C8372" s="258">
        <v>2020</v>
      </c>
      <c r="D8372" s="258" t="s">
        <v>921</v>
      </c>
      <c r="E8372" s="258">
        <v>26.08</v>
      </c>
      <c r="F8372" s="258" t="s">
        <v>9223</v>
      </c>
      <c r="G8372" s="259">
        <f>ROUND(Table3[[#This Row],[Net]],3)</f>
        <v>26.08</v>
      </c>
    </row>
    <row r="8373" spans="1:7">
      <c r="A8373" s="258" t="s">
        <v>9263</v>
      </c>
      <c r="B8373" s="258" t="s">
        <v>9837</v>
      </c>
      <c r="C8373" s="258">
        <v>2020</v>
      </c>
      <c r="D8373" s="258" t="s">
        <v>921</v>
      </c>
      <c r="E8373" s="258">
        <v>150.32999999999998</v>
      </c>
      <c r="F8373" s="258" t="s">
        <v>9223</v>
      </c>
      <c r="G8373" s="259">
        <f>ROUND(Table3[[#This Row],[Net]],3)</f>
        <v>150.33000000000001</v>
      </c>
    </row>
    <row r="8374" spans="1:7">
      <c r="A8374" s="258" t="s">
        <v>9264</v>
      </c>
      <c r="B8374" s="258" t="s">
        <v>9837</v>
      </c>
      <c r="C8374" s="258">
        <v>2020</v>
      </c>
      <c r="D8374" s="258" t="s">
        <v>927</v>
      </c>
      <c r="E8374" s="258">
        <v>106.66</v>
      </c>
      <c r="F8374" s="258" t="s">
        <v>9223</v>
      </c>
      <c r="G8374" s="259">
        <f>ROUND(Table3[[#This Row],[Net]],3)</f>
        <v>106.66</v>
      </c>
    </row>
    <row r="8375" spans="1:7">
      <c r="A8375" s="258" t="s">
        <v>9265</v>
      </c>
      <c r="B8375" s="258" t="s">
        <v>9837</v>
      </c>
      <c r="C8375" s="258">
        <v>2020</v>
      </c>
      <c r="D8375" s="258" t="s">
        <v>933</v>
      </c>
      <c r="E8375" s="258">
        <v>75.19</v>
      </c>
      <c r="F8375" s="258" t="s">
        <v>9223</v>
      </c>
      <c r="G8375" s="259">
        <f>ROUND(Table3[[#This Row],[Net]],3)</f>
        <v>75.19</v>
      </c>
    </row>
    <row r="8376" spans="1:7">
      <c r="A8376" s="258" t="s">
        <v>9266</v>
      </c>
      <c r="B8376" s="258" t="s">
        <v>9837</v>
      </c>
      <c r="C8376" s="258">
        <v>2020</v>
      </c>
      <c r="D8376" s="258" t="s">
        <v>933</v>
      </c>
      <c r="E8376" s="258">
        <v>27.77</v>
      </c>
      <c r="F8376" s="258" t="s">
        <v>9223</v>
      </c>
      <c r="G8376" s="259">
        <f>ROUND(Table3[[#This Row],[Net]],3)</f>
        <v>27.77</v>
      </c>
    </row>
    <row r="8377" spans="1:7">
      <c r="A8377" s="258" t="s">
        <v>9267</v>
      </c>
      <c r="B8377" s="258" t="s">
        <v>9837</v>
      </c>
      <c r="C8377" s="258">
        <v>2020</v>
      </c>
      <c r="D8377" s="258" t="s">
        <v>933</v>
      </c>
      <c r="E8377" s="258">
        <v>41.879999999999995</v>
      </c>
      <c r="F8377" s="258" t="s">
        <v>9223</v>
      </c>
      <c r="G8377" s="259">
        <f>ROUND(Table3[[#This Row],[Net]],3)</f>
        <v>41.88</v>
      </c>
    </row>
    <row r="8378" spans="1:7">
      <c r="A8378" s="258" t="s">
        <v>9268</v>
      </c>
      <c r="B8378" s="258" t="s">
        <v>9837</v>
      </c>
      <c r="C8378" s="258">
        <v>2020</v>
      </c>
      <c r="D8378" s="258" t="s">
        <v>933</v>
      </c>
      <c r="E8378" s="258">
        <v>8.6</v>
      </c>
      <c r="F8378" s="258" t="s">
        <v>9223</v>
      </c>
      <c r="G8378" s="259">
        <f>ROUND(Table3[[#This Row],[Net]],3)</f>
        <v>8.6</v>
      </c>
    </row>
    <row r="8379" spans="1:7">
      <c r="A8379" s="258" t="s">
        <v>9269</v>
      </c>
      <c r="B8379" s="258" t="s">
        <v>9837</v>
      </c>
      <c r="C8379" s="258">
        <v>2020</v>
      </c>
      <c r="D8379" s="258" t="s">
        <v>933</v>
      </c>
      <c r="E8379" s="258">
        <v>216.19000000000003</v>
      </c>
      <c r="F8379" s="258" t="s">
        <v>9223</v>
      </c>
      <c r="G8379" s="259">
        <f>ROUND(Table3[[#This Row],[Net]],3)</f>
        <v>216.19</v>
      </c>
    </row>
    <row r="8380" spans="1:7">
      <c r="A8380" s="258" t="s">
        <v>9270</v>
      </c>
      <c r="B8380" s="258" t="s">
        <v>9837</v>
      </c>
      <c r="C8380" s="258">
        <v>2020</v>
      </c>
      <c r="D8380" s="258" t="s">
        <v>877</v>
      </c>
      <c r="E8380" s="258">
        <v>12.349999999999998</v>
      </c>
      <c r="F8380" s="258" t="s">
        <v>9223</v>
      </c>
      <c r="G8380" s="259">
        <f>ROUND(Table3[[#This Row],[Net]],3)</f>
        <v>12.35</v>
      </c>
    </row>
    <row r="8381" spans="1:7">
      <c r="A8381" s="258" t="s">
        <v>9271</v>
      </c>
      <c r="B8381" s="258" t="s">
        <v>9837</v>
      </c>
      <c r="C8381" s="258">
        <v>2020</v>
      </c>
      <c r="D8381" s="258" t="s">
        <v>877</v>
      </c>
      <c r="E8381" s="258">
        <v>5.63</v>
      </c>
      <c r="F8381" s="258" t="s">
        <v>9223</v>
      </c>
      <c r="G8381" s="259">
        <f>ROUND(Table3[[#This Row],[Net]],3)</f>
        <v>5.63</v>
      </c>
    </row>
    <row r="8382" spans="1:7">
      <c r="A8382" s="258" t="s">
        <v>9272</v>
      </c>
      <c r="B8382" s="258" t="s">
        <v>9837</v>
      </c>
      <c r="C8382" s="258">
        <v>2020</v>
      </c>
      <c r="D8382" s="258" t="s">
        <v>864</v>
      </c>
      <c r="E8382" s="258">
        <v>37.57</v>
      </c>
      <c r="F8382" s="258" t="s">
        <v>9223</v>
      </c>
      <c r="G8382" s="259">
        <f>ROUND(Table3[[#This Row],[Net]],3)</f>
        <v>37.57</v>
      </c>
    </row>
    <row r="8383" spans="1:7">
      <c r="A8383" s="258" t="s">
        <v>9273</v>
      </c>
      <c r="B8383" s="258" t="s">
        <v>9837</v>
      </c>
      <c r="C8383" s="258">
        <v>2020</v>
      </c>
      <c r="D8383" s="258" t="s">
        <v>864</v>
      </c>
      <c r="E8383" s="258">
        <v>17.579999999999998</v>
      </c>
      <c r="F8383" s="258" t="s">
        <v>9223</v>
      </c>
      <c r="G8383" s="259">
        <f>ROUND(Table3[[#This Row],[Net]],3)</f>
        <v>17.579999999999998</v>
      </c>
    </row>
    <row r="8384" spans="1:7">
      <c r="A8384" s="258" t="s">
        <v>9274</v>
      </c>
      <c r="B8384" s="258" t="s">
        <v>9837</v>
      </c>
      <c r="C8384" s="258">
        <v>2020</v>
      </c>
      <c r="D8384" s="258" t="s">
        <v>864</v>
      </c>
      <c r="E8384" s="258">
        <v>6.23</v>
      </c>
      <c r="F8384" s="258" t="s">
        <v>9223</v>
      </c>
      <c r="G8384" s="259">
        <f>ROUND(Table3[[#This Row],[Net]],3)</f>
        <v>6.23</v>
      </c>
    </row>
    <row r="8385" spans="1:7">
      <c r="A8385" s="258" t="s">
        <v>9275</v>
      </c>
      <c r="B8385" s="258" t="s">
        <v>9837</v>
      </c>
      <c r="C8385" s="258">
        <v>2020</v>
      </c>
      <c r="D8385" s="258" t="s">
        <v>864</v>
      </c>
      <c r="E8385" s="258">
        <v>72.029999999999987</v>
      </c>
      <c r="F8385" s="258" t="s">
        <v>9223</v>
      </c>
      <c r="G8385" s="259">
        <f>ROUND(Table3[[#This Row],[Net]],3)</f>
        <v>72.03</v>
      </c>
    </row>
    <row r="8386" spans="1:7">
      <c r="A8386" s="258" t="s">
        <v>9276</v>
      </c>
      <c r="B8386" s="258" t="s">
        <v>9837</v>
      </c>
      <c r="C8386" s="258">
        <v>2020</v>
      </c>
      <c r="D8386" s="258" t="s">
        <v>864</v>
      </c>
      <c r="E8386" s="258">
        <v>56.19</v>
      </c>
      <c r="F8386" s="258" t="s">
        <v>9223</v>
      </c>
      <c r="G8386" s="259">
        <f>ROUND(Table3[[#This Row],[Net]],3)</f>
        <v>56.19</v>
      </c>
    </row>
    <row r="8387" spans="1:7">
      <c r="A8387" s="258" t="s">
        <v>9277</v>
      </c>
      <c r="B8387" s="258" t="s">
        <v>9837</v>
      </c>
      <c r="C8387" s="258">
        <v>2020</v>
      </c>
      <c r="D8387" s="258" t="s">
        <v>864</v>
      </c>
      <c r="E8387" s="258">
        <v>138.47000000000003</v>
      </c>
      <c r="F8387" s="258" t="s">
        <v>9223</v>
      </c>
      <c r="G8387" s="259">
        <f>ROUND(Table3[[#This Row],[Net]],3)</f>
        <v>138.47</v>
      </c>
    </row>
    <row r="8388" spans="1:7">
      <c r="A8388" s="258" t="s">
        <v>9278</v>
      </c>
      <c r="B8388" s="258" t="s">
        <v>9837</v>
      </c>
      <c r="C8388" s="258">
        <v>2020</v>
      </c>
      <c r="D8388" s="258" t="s">
        <v>864</v>
      </c>
      <c r="E8388" s="258">
        <v>27.860000000000003</v>
      </c>
      <c r="F8388" s="258" t="s">
        <v>9223</v>
      </c>
      <c r="G8388" s="259">
        <f>ROUND(Table3[[#This Row],[Net]],3)</f>
        <v>27.86</v>
      </c>
    </row>
    <row r="8389" spans="1:7">
      <c r="A8389" s="258" t="s">
        <v>9279</v>
      </c>
      <c r="B8389" s="258" t="s">
        <v>9837</v>
      </c>
      <c r="C8389" s="258">
        <v>2020</v>
      </c>
      <c r="D8389" s="258" t="s">
        <v>864</v>
      </c>
      <c r="E8389" s="258">
        <v>43.97</v>
      </c>
      <c r="F8389" s="258" t="s">
        <v>9223</v>
      </c>
      <c r="G8389" s="259">
        <f>ROUND(Table3[[#This Row],[Net]],3)</f>
        <v>43.97</v>
      </c>
    </row>
    <row r="8390" spans="1:7">
      <c r="A8390" s="258" t="s">
        <v>9280</v>
      </c>
      <c r="B8390" s="258" t="s">
        <v>9837</v>
      </c>
      <c r="C8390" s="258">
        <v>2020</v>
      </c>
      <c r="D8390" s="258" t="s">
        <v>864</v>
      </c>
      <c r="E8390" s="258">
        <v>192.18999999999994</v>
      </c>
      <c r="F8390" s="258" t="s">
        <v>9223</v>
      </c>
      <c r="G8390" s="259">
        <f>ROUND(Table3[[#This Row],[Net]],3)</f>
        <v>192.19</v>
      </c>
    </row>
    <row r="8391" spans="1:7">
      <c r="A8391" s="258" t="s">
        <v>9281</v>
      </c>
      <c r="B8391" s="258" t="s">
        <v>9837</v>
      </c>
      <c r="C8391" s="258">
        <v>2020</v>
      </c>
      <c r="D8391" s="258" t="s">
        <v>864</v>
      </c>
      <c r="E8391" s="258">
        <v>228.84</v>
      </c>
      <c r="F8391" s="258" t="s">
        <v>9223</v>
      </c>
      <c r="G8391" s="259">
        <f>ROUND(Table3[[#This Row],[Net]],3)</f>
        <v>228.84</v>
      </c>
    </row>
    <row r="8392" spans="1:7">
      <c r="A8392" s="258" t="s">
        <v>9282</v>
      </c>
      <c r="B8392" s="258" t="s">
        <v>9837</v>
      </c>
      <c r="C8392" s="258">
        <v>2020</v>
      </c>
      <c r="D8392" s="258" t="s">
        <v>864</v>
      </c>
      <c r="E8392" s="258">
        <v>53.620000000000005</v>
      </c>
      <c r="F8392" s="258" t="s">
        <v>9223</v>
      </c>
      <c r="G8392" s="259">
        <f>ROUND(Table3[[#This Row],[Net]],3)</f>
        <v>53.62</v>
      </c>
    </row>
    <row r="8393" spans="1:7">
      <c r="A8393" s="258" t="s">
        <v>9283</v>
      </c>
      <c r="B8393" s="258" t="s">
        <v>9837</v>
      </c>
      <c r="C8393" s="258">
        <v>2020</v>
      </c>
      <c r="D8393" s="258" t="s">
        <v>864</v>
      </c>
      <c r="E8393" s="258">
        <v>168.70000000000002</v>
      </c>
      <c r="F8393" s="258" t="s">
        <v>9223</v>
      </c>
      <c r="G8393" s="259">
        <f>ROUND(Table3[[#This Row],[Net]],3)</f>
        <v>168.7</v>
      </c>
    </row>
    <row r="8394" spans="1:7">
      <c r="A8394" s="258" t="s">
        <v>9284</v>
      </c>
      <c r="B8394" s="258" t="s">
        <v>9837</v>
      </c>
      <c r="C8394" s="258">
        <v>2020</v>
      </c>
      <c r="D8394" s="258" t="s">
        <v>864</v>
      </c>
      <c r="E8394" s="258">
        <v>373.88</v>
      </c>
      <c r="F8394" s="258" t="s">
        <v>9223</v>
      </c>
      <c r="G8394" s="259">
        <f>ROUND(Table3[[#This Row],[Net]],3)</f>
        <v>373.88</v>
      </c>
    </row>
    <row r="8395" spans="1:7">
      <c r="A8395" s="258" t="s">
        <v>9285</v>
      </c>
      <c r="B8395" s="258" t="s">
        <v>9837</v>
      </c>
      <c r="C8395" s="258">
        <v>2020</v>
      </c>
      <c r="D8395" s="258" t="s">
        <v>864</v>
      </c>
      <c r="E8395" s="258">
        <v>19.150000000000002</v>
      </c>
      <c r="F8395" s="258" t="s">
        <v>9223</v>
      </c>
      <c r="G8395" s="259">
        <f>ROUND(Table3[[#This Row],[Net]],3)</f>
        <v>19.149999999999999</v>
      </c>
    </row>
    <row r="8396" spans="1:7">
      <c r="A8396" s="258" t="s">
        <v>9286</v>
      </c>
      <c r="B8396" s="258" t="s">
        <v>9837</v>
      </c>
      <c r="C8396" s="258">
        <v>2020</v>
      </c>
      <c r="D8396" s="258" t="s">
        <v>864</v>
      </c>
      <c r="E8396" s="258">
        <v>48.319999999999993</v>
      </c>
      <c r="F8396" s="258" t="s">
        <v>9223</v>
      </c>
      <c r="G8396" s="259">
        <f>ROUND(Table3[[#This Row],[Net]],3)</f>
        <v>48.32</v>
      </c>
    </row>
    <row r="8397" spans="1:7">
      <c r="A8397" s="258" t="s">
        <v>9287</v>
      </c>
      <c r="B8397" s="258" t="s">
        <v>9837</v>
      </c>
      <c r="C8397" s="258">
        <v>2020</v>
      </c>
      <c r="D8397" s="258" t="s">
        <v>864</v>
      </c>
      <c r="E8397" s="258">
        <v>44.36</v>
      </c>
      <c r="F8397" s="258" t="s">
        <v>9223</v>
      </c>
      <c r="G8397" s="259">
        <f>ROUND(Table3[[#This Row],[Net]],3)</f>
        <v>44.36</v>
      </c>
    </row>
    <row r="8398" spans="1:7">
      <c r="A8398" s="258" t="s">
        <v>9288</v>
      </c>
      <c r="B8398" s="258" t="s">
        <v>9837</v>
      </c>
      <c r="C8398" s="258">
        <v>2020</v>
      </c>
      <c r="D8398" s="258" t="s">
        <v>864</v>
      </c>
      <c r="E8398" s="258">
        <v>9.73</v>
      </c>
      <c r="F8398" s="258" t="s">
        <v>9223</v>
      </c>
      <c r="G8398" s="259">
        <f>ROUND(Table3[[#This Row],[Net]],3)</f>
        <v>9.73</v>
      </c>
    </row>
    <row r="8399" spans="1:7">
      <c r="A8399" s="258" t="s">
        <v>9289</v>
      </c>
      <c r="B8399" s="258" t="s">
        <v>9837</v>
      </c>
      <c r="C8399" s="258">
        <v>2020</v>
      </c>
      <c r="D8399" s="258" t="s">
        <v>864</v>
      </c>
      <c r="E8399" s="258">
        <v>61.169999999999995</v>
      </c>
      <c r="F8399" s="258" t="s">
        <v>9223</v>
      </c>
      <c r="G8399" s="259">
        <f>ROUND(Table3[[#This Row],[Net]],3)</f>
        <v>61.17</v>
      </c>
    </row>
    <row r="8400" spans="1:7">
      <c r="A8400" s="258" t="s">
        <v>9290</v>
      </c>
      <c r="B8400" s="258" t="s">
        <v>9837</v>
      </c>
      <c r="C8400" s="258">
        <v>2020</v>
      </c>
      <c r="D8400" s="258" t="s">
        <v>864</v>
      </c>
      <c r="E8400" s="258">
        <v>56.230000000000004</v>
      </c>
      <c r="F8400" s="258" t="s">
        <v>9223</v>
      </c>
      <c r="G8400" s="259">
        <f>ROUND(Table3[[#This Row],[Net]],3)</f>
        <v>56.23</v>
      </c>
    </row>
    <row r="8401" spans="1:7">
      <c r="A8401" s="258" t="s">
        <v>9291</v>
      </c>
      <c r="B8401" s="258" t="s">
        <v>9837</v>
      </c>
      <c r="C8401" s="258">
        <v>2020</v>
      </c>
      <c r="D8401" s="258" t="s">
        <v>864</v>
      </c>
      <c r="E8401" s="258">
        <v>28.189999999999998</v>
      </c>
      <c r="F8401" s="258" t="s">
        <v>9223</v>
      </c>
      <c r="G8401" s="259">
        <f>ROUND(Table3[[#This Row],[Net]],3)</f>
        <v>28.19</v>
      </c>
    </row>
    <row r="8402" spans="1:7">
      <c r="A8402" s="258" t="s">
        <v>9292</v>
      </c>
      <c r="B8402" s="258" t="s">
        <v>9837</v>
      </c>
      <c r="C8402" s="258">
        <v>2020</v>
      </c>
      <c r="D8402" s="258" t="s">
        <v>864</v>
      </c>
      <c r="E8402" s="258">
        <v>39.519999999999996</v>
      </c>
      <c r="F8402" s="258" t="s">
        <v>9223</v>
      </c>
      <c r="G8402" s="259">
        <f>ROUND(Table3[[#This Row],[Net]],3)</f>
        <v>39.520000000000003</v>
      </c>
    </row>
    <row r="8403" spans="1:7">
      <c r="A8403" s="258" t="s">
        <v>9293</v>
      </c>
      <c r="B8403" s="258" t="s">
        <v>9837</v>
      </c>
      <c r="C8403" s="258">
        <v>2020</v>
      </c>
      <c r="D8403" s="258" t="s">
        <v>864</v>
      </c>
      <c r="E8403" s="258">
        <v>292.55</v>
      </c>
      <c r="F8403" s="258" t="s">
        <v>9223</v>
      </c>
      <c r="G8403" s="259">
        <f>ROUND(Table3[[#This Row],[Net]],3)</f>
        <v>292.55</v>
      </c>
    </row>
    <row r="8404" spans="1:7">
      <c r="A8404" s="258" t="s">
        <v>9294</v>
      </c>
      <c r="B8404" s="258" t="s">
        <v>9837</v>
      </c>
      <c r="C8404" s="258">
        <v>2020</v>
      </c>
      <c r="D8404" s="258" t="s">
        <v>864</v>
      </c>
      <c r="E8404" s="258">
        <v>312.59000000000003</v>
      </c>
      <c r="F8404" s="258" t="s">
        <v>9223</v>
      </c>
      <c r="G8404" s="259">
        <f>ROUND(Table3[[#This Row],[Net]],3)</f>
        <v>312.58999999999997</v>
      </c>
    </row>
    <row r="8405" spans="1:7">
      <c r="A8405" s="258" t="s">
        <v>9295</v>
      </c>
      <c r="B8405" s="258" t="s">
        <v>9837</v>
      </c>
      <c r="C8405" s="258">
        <v>2020</v>
      </c>
      <c r="D8405" s="258" t="s">
        <v>864</v>
      </c>
      <c r="E8405" s="258">
        <v>50.6</v>
      </c>
      <c r="F8405" s="258" t="s">
        <v>9223</v>
      </c>
      <c r="G8405" s="259">
        <f>ROUND(Table3[[#This Row],[Net]],3)</f>
        <v>50.6</v>
      </c>
    </row>
    <row r="8406" spans="1:7">
      <c r="A8406" s="258" t="s">
        <v>9296</v>
      </c>
      <c r="B8406" s="258" t="s">
        <v>9837</v>
      </c>
      <c r="C8406" s="258">
        <v>2020</v>
      </c>
      <c r="D8406" s="258" t="s">
        <v>864</v>
      </c>
      <c r="E8406" s="258">
        <v>27.860000000000007</v>
      </c>
      <c r="F8406" s="258" t="s">
        <v>9223</v>
      </c>
      <c r="G8406" s="259">
        <f>ROUND(Table3[[#This Row],[Net]],3)</f>
        <v>27.86</v>
      </c>
    </row>
    <row r="8407" spans="1:7">
      <c r="A8407" s="258" t="s">
        <v>9297</v>
      </c>
      <c r="B8407" s="258" t="s">
        <v>9837</v>
      </c>
      <c r="C8407" s="258">
        <v>2020</v>
      </c>
      <c r="D8407" s="258" t="s">
        <v>864</v>
      </c>
      <c r="E8407" s="258">
        <v>35.31</v>
      </c>
      <c r="F8407" s="258" t="s">
        <v>9223</v>
      </c>
      <c r="G8407" s="259">
        <f>ROUND(Table3[[#This Row],[Net]],3)</f>
        <v>35.31</v>
      </c>
    </row>
    <row r="8408" spans="1:7">
      <c r="A8408" s="258" t="s">
        <v>9298</v>
      </c>
      <c r="B8408" s="258" t="s">
        <v>9837</v>
      </c>
      <c r="C8408" s="258">
        <v>2020</v>
      </c>
      <c r="D8408" s="258" t="s">
        <v>864</v>
      </c>
      <c r="E8408" s="258">
        <v>17.060000000000002</v>
      </c>
      <c r="F8408" s="258" t="s">
        <v>9223</v>
      </c>
      <c r="G8408" s="259">
        <f>ROUND(Table3[[#This Row],[Net]],3)</f>
        <v>17.059999999999999</v>
      </c>
    </row>
    <row r="8409" spans="1:7">
      <c r="A8409" s="258" t="s">
        <v>9299</v>
      </c>
      <c r="B8409" s="258" t="s">
        <v>9837</v>
      </c>
      <c r="C8409" s="258">
        <v>2020</v>
      </c>
      <c r="D8409" s="258" t="s">
        <v>864</v>
      </c>
      <c r="E8409" s="258">
        <v>31.889999999999997</v>
      </c>
      <c r="F8409" s="258" t="s">
        <v>9223</v>
      </c>
      <c r="G8409" s="259">
        <f>ROUND(Table3[[#This Row],[Net]],3)</f>
        <v>31.89</v>
      </c>
    </row>
    <row r="8410" spans="1:7">
      <c r="A8410" s="258" t="s">
        <v>9300</v>
      </c>
      <c r="B8410" s="258" t="s">
        <v>9837</v>
      </c>
      <c r="C8410" s="258">
        <v>2020</v>
      </c>
      <c r="D8410" s="258" t="s">
        <v>864</v>
      </c>
      <c r="E8410" s="258">
        <v>14.03</v>
      </c>
      <c r="F8410" s="258" t="s">
        <v>9223</v>
      </c>
      <c r="G8410" s="259">
        <f>ROUND(Table3[[#This Row],[Net]],3)</f>
        <v>14.03</v>
      </c>
    </row>
    <row r="8411" spans="1:7">
      <c r="A8411" s="258" t="s">
        <v>9301</v>
      </c>
      <c r="B8411" s="258" t="s">
        <v>9837</v>
      </c>
      <c r="C8411" s="258">
        <v>2020</v>
      </c>
      <c r="D8411" s="258" t="s">
        <v>864</v>
      </c>
      <c r="E8411" s="258">
        <v>-6.6613381477509392E-15</v>
      </c>
      <c r="F8411" s="258" t="s">
        <v>9223</v>
      </c>
      <c r="G8411" s="259">
        <f>ROUND(Table3[[#This Row],[Net]],3)</f>
        <v>0</v>
      </c>
    </row>
    <row r="8412" spans="1:7">
      <c r="A8412" s="258" t="s">
        <v>9302</v>
      </c>
      <c r="B8412" s="258" t="s">
        <v>9837</v>
      </c>
      <c r="C8412" s="258">
        <v>2020</v>
      </c>
      <c r="D8412" s="258" t="s">
        <v>864</v>
      </c>
      <c r="E8412" s="258">
        <v>315.96999999999997</v>
      </c>
      <c r="F8412" s="258" t="s">
        <v>9223</v>
      </c>
      <c r="G8412" s="259">
        <f>ROUND(Table3[[#This Row],[Net]],3)</f>
        <v>315.97000000000003</v>
      </c>
    </row>
    <row r="8413" spans="1:7">
      <c r="A8413" s="258" t="s">
        <v>9303</v>
      </c>
      <c r="B8413" s="258" t="s">
        <v>9837</v>
      </c>
      <c r="C8413" s="258">
        <v>2020</v>
      </c>
      <c r="D8413" s="258" t="s">
        <v>864</v>
      </c>
      <c r="E8413" s="258">
        <v>301.60999999999996</v>
      </c>
      <c r="F8413" s="258" t="s">
        <v>9223</v>
      </c>
      <c r="G8413" s="259">
        <f>ROUND(Table3[[#This Row],[Net]],3)</f>
        <v>301.61</v>
      </c>
    </row>
    <row r="8414" spans="1:7">
      <c r="A8414" s="258" t="s">
        <v>9304</v>
      </c>
      <c r="B8414" s="258" t="s">
        <v>9837</v>
      </c>
      <c r="C8414" s="258">
        <v>2020</v>
      </c>
      <c r="D8414" s="258" t="s">
        <v>864</v>
      </c>
      <c r="E8414" s="258">
        <v>77.539999999999992</v>
      </c>
      <c r="F8414" s="258" t="s">
        <v>9223</v>
      </c>
      <c r="G8414" s="259">
        <f>ROUND(Table3[[#This Row],[Net]],3)</f>
        <v>77.540000000000006</v>
      </c>
    </row>
    <row r="8415" spans="1:7">
      <c r="A8415" s="258" t="s">
        <v>9305</v>
      </c>
      <c r="B8415" s="258" t="s">
        <v>9837</v>
      </c>
      <c r="C8415" s="258">
        <v>2020</v>
      </c>
      <c r="D8415" s="258" t="s">
        <v>864</v>
      </c>
      <c r="E8415" s="258">
        <v>143.41000000000003</v>
      </c>
      <c r="F8415" s="258" t="s">
        <v>9223</v>
      </c>
      <c r="G8415" s="259">
        <f>ROUND(Table3[[#This Row],[Net]],3)</f>
        <v>143.41</v>
      </c>
    </row>
    <row r="8416" spans="1:7">
      <c r="A8416" s="258" t="s">
        <v>9306</v>
      </c>
      <c r="B8416" s="258" t="s">
        <v>9837</v>
      </c>
      <c r="C8416" s="258">
        <v>2020</v>
      </c>
      <c r="D8416" s="258" t="s">
        <v>864</v>
      </c>
      <c r="E8416" s="258">
        <v>94.07</v>
      </c>
      <c r="F8416" s="258" t="s">
        <v>9223</v>
      </c>
      <c r="G8416" s="259">
        <f>ROUND(Table3[[#This Row],[Net]],3)</f>
        <v>94.07</v>
      </c>
    </row>
    <row r="8417" spans="1:7">
      <c r="A8417" s="258" t="s">
        <v>9307</v>
      </c>
      <c r="B8417" s="258" t="s">
        <v>9837</v>
      </c>
      <c r="C8417" s="258">
        <v>2020</v>
      </c>
      <c r="D8417" s="258" t="s">
        <v>864</v>
      </c>
      <c r="E8417" s="258">
        <v>141.99000000000004</v>
      </c>
      <c r="F8417" s="258" t="s">
        <v>9223</v>
      </c>
      <c r="G8417" s="259">
        <f>ROUND(Table3[[#This Row],[Net]],3)</f>
        <v>141.99</v>
      </c>
    </row>
    <row r="8418" spans="1:7">
      <c r="A8418" s="258" t="s">
        <v>9308</v>
      </c>
      <c r="B8418" s="258" t="s">
        <v>9837</v>
      </c>
      <c r="C8418" s="258">
        <v>2020</v>
      </c>
      <c r="D8418" s="258" t="s">
        <v>864</v>
      </c>
      <c r="E8418" s="258">
        <v>60.980000000000004</v>
      </c>
      <c r="F8418" s="258" t="s">
        <v>9223</v>
      </c>
      <c r="G8418" s="259">
        <f>ROUND(Table3[[#This Row],[Net]],3)</f>
        <v>60.98</v>
      </c>
    </row>
    <row r="8419" spans="1:7">
      <c r="A8419" s="258" t="s">
        <v>9309</v>
      </c>
      <c r="B8419" s="258" t="s">
        <v>9837</v>
      </c>
      <c r="C8419" s="258">
        <v>2020</v>
      </c>
      <c r="D8419" s="258" t="s">
        <v>864</v>
      </c>
      <c r="E8419" s="258">
        <v>584.09999999999991</v>
      </c>
      <c r="F8419" s="258" t="s">
        <v>9223</v>
      </c>
      <c r="G8419" s="259">
        <f>ROUND(Table3[[#This Row],[Net]],3)</f>
        <v>584.1</v>
      </c>
    </row>
    <row r="8420" spans="1:7">
      <c r="A8420" s="258" t="s">
        <v>9310</v>
      </c>
      <c r="B8420" s="258" t="s">
        <v>9837</v>
      </c>
      <c r="C8420" s="258">
        <v>2020</v>
      </c>
      <c r="D8420" s="258" t="s">
        <v>864</v>
      </c>
      <c r="E8420" s="258">
        <v>99.050000000000011</v>
      </c>
      <c r="F8420" s="258" t="s">
        <v>9223</v>
      </c>
      <c r="G8420" s="259">
        <f>ROUND(Table3[[#This Row],[Net]],3)</f>
        <v>99.05</v>
      </c>
    </row>
    <row r="8421" spans="1:7">
      <c r="A8421" s="258" t="s">
        <v>9311</v>
      </c>
      <c r="B8421" s="258" t="s">
        <v>9837</v>
      </c>
      <c r="C8421" s="258">
        <v>2020</v>
      </c>
      <c r="D8421" s="258" t="s">
        <v>875</v>
      </c>
      <c r="E8421" s="258">
        <v>16.07</v>
      </c>
      <c r="F8421" s="258" t="s">
        <v>9223</v>
      </c>
      <c r="G8421" s="259">
        <f>ROUND(Table3[[#This Row],[Net]],3)</f>
        <v>16.07</v>
      </c>
    </row>
    <row r="8422" spans="1:7">
      <c r="A8422" s="258" t="s">
        <v>9312</v>
      </c>
      <c r="B8422" s="258" t="s">
        <v>9837</v>
      </c>
      <c r="C8422" s="258">
        <v>2020</v>
      </c>
      <c r="D8422" s="258" t="s">
        <v>875</v>
      </c>
      <c r="E8422" s="258">
        <v>123.58000000000001</v>
      </c>
      <c r="F8422" s="258" t="s">
        <v>9223</v>
      </c>
      <c r="G8422" s="259">
        <f>ROUND(Table3[[#This Row],[Net]],3)</f>
        <v>123.58</v>
      </c>
    </row>
    <row r="8423" spans="1:7">
      <c r="A8423" s="258" t="s">
        <v>9313</v>
      </c>
      <c r="B8423" s="258" t="s">
        <v>9837</v>
      </c>
      <c r="C8423" s="258">
        <v>2020</v>
      </c>
      <c r="D8423" s="258" t="s">
        <v>875</v>
      </c>
      <c r="E8423" s="258">
        <v>32.65</v>
      </c>
      <c r="F8423" s="258" t="s">
        <v>9223</v>
      </c>
      <c r="G8423" s="259">
        <f>ROUND(Table3[[#This Row],[Net]],3)</f>
        <v>32.65</v>
      </c>
    </row>
    <row r="8424" spans="1:7">
      <c r="A8424" s="258" t="s">
        <v>9314</v>
      </c>
      <c r="B8424" s="258" t="s">
        <v>9837</v>
      </c>
      <c r="C8424" s="258">
        <v>2020</v>
      </c>
      <c r="D8424" s="258" t="s">
        <v>875</v>
      </c>
      <c r="E8424" s="258">
        <v>7.6700000000000008</v>
      </c>
      <c r="F8424" s="258" t="s">
        <v>9223</v>
      </c>
      <c r="G8424" s="259">
        <f>ROUND(Table3[[#This Row],[Net]],3)</f>
        <v>7.67</v>
      </c>
    </row>
    <row r="8425" spans="1:7">
      <c r="A8425" s="258" t="s">
        <v>9315</v>
      </c>
      <c r="B8425" s="258" t="s">
        <v>9837</v>
      </c>
      <c r="C8425" s="258">
        <v>2020</v>
      </c>
      <c r="D8425" s="258" t="s">
        <v>875</v>
      </c>
      <c r="E8425" s="258">
        <v>31.289999999999996</v>
      </c>
      <c r="F8425" s="258" t="s">
        <v>9223</v>
      </c>
      <c r="G8425" s="259">
        <f>ROUND(Table3[[#This Row],[Net]],3)</f>
        <v>31.29</v>
      </c>
    </row>
    <row r="8426" spans="1:7">
      <c r="A8426" s="258" t="s">
        <v>9316</v>
      </c>
      <c r="B8426" s="258" t="s">
        <v>9837</v>
      </c>
      <c r="C8426" s="258">
        <v>2020</v>
      </c>
      <c r="D8426" s="258" t="s">
        <v>875</v>
      </c>
      <c r="E8426" s="258">
        <v>78.990000000000009</v>
      </c>
      <c r="F8426" s="258" t="s">
        <v>9223</v>
      </c>
      <c r="G8426" s="259">
        <f>ROUND(Table3[[#This Row],[Net]],3)</f>
        <v>78.989999999999995</v>
      </c>
    </row>
    <row r="8427" spans="1:7">
      <c r="A8427" s="258" t="s">
        <v>9317</v>
      </c>
      <c r="B8427" s="258" t="s">
        <v>9837</v>
      </c>
      <c r="C8427" s="258">
        <v>2020</v>
      </c>
      <c r="D8427" s="258" t="s">
        <v>875</v>
      </c>
      <c r="E8427" s="258">
        <v>218.43</v>
      </c>
      <c r="F8427" s="258" t="s">
        <v>9223</v>
      </c>
      <c r="G8427" s="259">
        <f>ROUND(Table3[[#This Row],[Net]],3)</f>
        <v>218.43</v>
      </c>
    </row>
    <row r="8428" spans="1:7">
      <c r="A8428" s="258" t="s">
        <v>9318</v>
      </c>
      <c r="B8428" s="258" t="s">
        <v>9837</v>
      </c>
      <c r="C8428" s="258">
        <v>2020</v>
      </c>
      <c r="D8428" s="258" t="s">
        <v>875</v>
      </c>
      <c r="E8428" s="258">
        <v>164.27999999999997</v>
      </c>
      <c r="F8428" s="258" t="s">
        <v>9223</v>
      </c>
      <c r="G8428" s="259">
        <f>ROUND(Table3[[#This Row],[Net]],3)</f>
        <v>164.28</v>
      </c>
    </row>
    <row r="8429" spans="1:7">
      <c r="A8429" s="258" t="s">
        <v>9319</v>
      </c>
      <c r="B8429" s="258" t="s">
        <v>9837</v>
      </c>
      <c r="C8429" s="258">
        <v>2020</v>
      </c>
      <c r="D8429" s="258" t="s">
        <v>890</v>
      </c>
      <c r="E8429" s="258">
        <v>172.46</v>
      </c>
      <c r="F8429" s="258" t="s">
        <v>9223</v>
      </c>
      <c r="G8429" s="259">
        <f>ROUND(Table3[[#This Row],[Net]],3)</f>
        <v>172.46</v>
      </c>
    </row>
    <row r="8430" spans="1:7">
      <c r="A8430" s="258" t="s">
        <v>9320</v>
      </c>
      <c r="B8430" s="258" t="s">
        <v>9837</v>
      </c>
      <c r="C8430" s="258">
        <v>2020</v>
      </c>
      <c r="D8430" s="258" t="s">
        <v>890</v>
      </c>
      <c r="E8430" s="258">
        <v>38.680000000000007</v>
      </c>
      <c r="F8430" s="258" t="s">
        <v>9223</v>
      </c>
      <c r="G8430" s="259">
        <f>ROUND(Table3[[#This Row],[Net]],3)</f>
        <v>38.68</v>
      </c>
    </row>
    <row r="8431" spans="1:7">
      <c r="A8431" s="258" t="s">
        <v>9321</v>
      </c>
      <c r="B8431" s="258" t="s">
        <v>9837</v>
      </c>
      <c r="C8431" s="258">
        <v>2020</v>
      </c>
      <c r="D8431" s="258" t="s">
        <v>890</v>
      </c>
      <c r="E8431" s="258">
        <v>76.900000000000006</v>
      </c>
      <c r="F8431" s="258" t="s">
        <v>9223</v>
      </c>
      <c r="G8431" s="259">
        <f>ROUND(Table3[[#This Row],[Net]],3)</f>
        <v>76.900000000000006</v>
      </c>
    </row>
    <row r="8432" spans="1:7">
      <c r="A8432" s="258" t="s">
        <v>9322</v>
      </c>
      <c r="B8432" s="258" t="s">
        <v>9837</v>
      </c>
      <c r="C8432" s="258">
        <v>2020</v>
      </c>
      <c r="D8432" s="258" t="s">
        <v>895</v>
      </c>
      <c r="E8432" s="258">
        <v>39.519999999999996</v>
      </c>
      <c r="F8432" s="258" t="s">
        <v>9223</v>
      </c>
      <c r="G8432" s="259">
        <f>ROUND(Table3[[#This Row],[Net]],3)</f>
        <v>39.520000000000003</v>
      </c>
    </row>
    <row r="8433" spans="1:7">
      <c r="A8433" s="258" t="s">
        <v>9323</v>
      </c>
      <c r="B8433" s="258" t="s">
        <v>9837</v>
      </c>
      <c r="C8433" s="258">
        <v>2020</v>
      </c>
      <c r="D8433" s="258" t="s">
        <v>895</v>
      </c>
      <c r="E8433" s="258">
        <v>12.520000000000001</v>
      </c>
      <c r="F8433" s="258" t="s">
        <v>9223</v>
      </c>
      <c r="G8433" s="259">
        <f>ROUND(Table3[[#This Row],[Net]],3)</f>
        <v>12.52</v>
      </c>
    </row>
    <row r="8434" spans="1:7">
      <c r="A8434" s="258" t="s">
        <v>9324</v>
      </c>
      <c r="B8434" s="258" t="s">
        <v>9837</v>
      </c>
      <c r="C8434" s="258">
        <v>2020</v>
      </c>
      <c r="D8434" s="258" t="s">
        <v>895</v>
      </c>
      <c r="E8434" s="258">
        <v>254.66</v>
      </c>
      <c r="F8434" s="258" t="s">
        <v>9223</v>
      </c>
      <c r="G8434" s="259">
        <f>ROUND(Table3[[#This Row],[Net]],3)</f>
        <v>254.66</v>
      </c>
    </row>
    <row r="8435" spans="1:7">
      <c r="A8435" s="258" t="s">
        <v>9325</v>
      </c>
      <c r="B8435" s="258" t="s">
        <v>9837</v>
      </c>
      <c r="C8435" s="258">
        <v>2020</v>
      </c>
      <c r="D8435" s="258" t="s">
        <v>905</v>
      </c>
      <c r="E8435" s="258">
        <v>49.85</v>
      </c>
      <c r="F8435" s="258" t="s">
        <v>9223</v>
      </c>
      <c r="G8435" s="259">
        <f>ROUND(Table3[[#This Row],[Net]],3)</f>
        <v>49.85</v>
      </c>
    </row>
    <row r="8436" spans="1:7">
      <c r="A8436" s="258" t="s">
        <v>9326</v>
      </c>
      <c r="B8436" s="258" t="s">
        <v>9838</v>
      </c>
      <c r="C8436" s="258">
        <v>2020</v>
      </c>
      <c r="D8436" s="258" t="s">
        <v>890</v>
      </c>
      <c r="E8436" s="258">
        <v>243.81999999999994</v>
      </c>
      <c r="F8436" s="258" t="s">
        <v>9223</v>
      </c>
      <c r="G8436" s="259">
        <f>ROUND(Table3[[#This Row],[Net]],3)</f>
        <v>243.82</v>
      </c>
    </row>
    <row r="8437" spans="1:7">
      <c r="A8437" s="258" t="s">
        <v>9327</v>
      </c>
      <c r="B8437" s="258" t="s">
        <v>9838</v>
      </c>
      <c r="C8437" s="258">
        <v>2020</v>
      </c>
      <c r="D8437" s="258" t="s">
        <v>890</v>
      </c>
      <c r="E8437" s="258">
        <v>1151.2099999999998</v>
      </c>
      <c r="F8437" s="258" t="s">
        <v>9223</v>
      </c>
      <c r="G8437" s="259">
        <f>ROUND(Table3[[#This Row],[Net]],3)</f>
        <v>1151.21</v>
      </c>
    </row>
    <row r="8438" spans="1:7">
      <c r="A8438" s="258" t="s">
        <v>9328</v>
      </c>
      <c r="B8438" s="258" t="s">
        <v>9838</v>
      </c>
      <c r="C8438" s="258">
        <v>2020</v>
      </c>
      <c r="D8438" s="258" t="s">
        <v>895</v>
      </c>
      <c r="E8438" s="258">
        <v>392.65999999999997</v>
      </c>
      <c r="F8438" s="258" t="s">
        <v>9223</v>
      </c>
      <c r="G8438" s="259">
        <f>ROUND(Table3[[#This Row],[Net]],3)</f>
        <v>392.66</v>
      </c>
    </row>
    <row r="8439" spans="1:7">
      <c r="A8439" s="258" t="s">
        <v>9329</v>
      </c>
      <c r="B8439" s="258" t="s">
        <v>9838</v>
      </c>
      <c r="C8439" s="258">
        <v>2020</v>
      </c>
      <c r="D8439" s="258" t="s">
        <v>895</v>
      </c>
      <c r="E8439" s="258">
        <v>483.7799999999998</v>
      </c>
      <c r="F8439" s="258" t="s">
        <v>9223</v>
      </c>
      <c r="G8439" s="259">
        <f>ROUND(Table3[[#This Row],[Net]],3)</f>
        <v>483.78</v>
      </c>
    </row>
    <row r="8440" spans="1:7">
      <c r="A8440" s="258" t="s">
        <v>9330</v>
      </c>
      <c r="B8440" s="258" t="s">
        <v>9838</v>
      </c>
      <c r="C8440" s="258">
        <v>2020</v>
      </c>
      <c r="D8440" s="258" t="s">
        <v>895</v>
      </c>
      <c r="E8440" s="258">
        <v>322.96000000000004</v>
      </c>
      <c r="F8440" s="258" t="s">
        <v>9223</v>
      </c>
      <c r="G8440" s="259">
        <f>ROUND(Table3[[#This Row],[Net]],3)</f>
        <v>322.95999999999998</v>
      </c>
    </row>
    <row r="8441" spans="1:7">
      <c r="A8441" s="258" t="s">
        <v>9331</v>
      </c>
      <c r="B8441" s="258" t="s">
        <v>9838</v>
      </c>
      <c r="C8441" s="258">
        <v>2020</v>
      </c>
      <c r="D8441" s="258" t="s">
        <v>900</v>
      </c>
      <c r="E8441" s="258">
        <v>1138.6300000000001</v>
      </c>
      <c r="F8441" s="258" t="s">
        <v>9223</v>
      </c>
      <c r="G8441" s="259">
        <f>ROUND(Table3[[#This Row],[Net]],3)</f>
        <v>1138.6300000000001</v>
      </c>
    </row>
    <row r="8442" spans="1:7">
      <c r="A8442" s="258" t="s">
        <v>9332</v>
      </c>
      <c r="B8442" s="258" t="s">
        <v>9838</v>
      </c>
      <c r="C8442" s="258">
        <v>2020</v>
      </c>
      <c r="D8442" s="258" t="s">
        <v>900</v>
      </c>
      <c r="E8442" s="258">
        <v>54.8</v>
      </c>
      <c r="F8442" s="258" t="s">
        <v>9223</v>
      </c>
      <c r="G8442" s="259">
        <f>ROUND(Table3[[#This Row],[Net]],3)</f>
        <v>54.8</v>
      </c>
    </row>
    <row r="8443" spans="1:7">
      <c r="A8443" s="258" t="s">
        <v>9333</v>
      </c>
      <c r="B8443" s="258" t="s">
        <v>9838</v>
      </c>
      <c r="C8443" s="258">
        <v>2020</v>
      </c>
      <c r="D8443" s="258" t="s">
        <v>900</v>
      </c>
      <c r="E8443" s="258">
        <v>142.34</v>
      </c>
      <c r="F8443" s="258" t="s">
        <v>9223</v>
      </c>
      <c r="G8443" s="259">
        <f>ROUND(Table3[[#This Row],[Net]],3)</f>
        <v>142.34</v>
      </c>
    </row>
    <row r="8444" spans="1:7">
      <c r="A8444" s="258" t="s">
        <v>9334</v>
      </c>
      <c r="B8444" s="258" t="s">
        <v>9838</v>
      </c>
      <c r="C8444" s="258">
        <v>2020</v>
      </c>
      <c r="D8444" s="258" t="s">
        <v>900</v>
      </c>
      <c r="E8444" s="258">
        <v>168.88</v>
      </c>
      <c r="F8444" s="258" t="s">
        <v>9223</v>
      </c>
      <c r="G8444" s="259">
        <f>ROUND(Table3[[#This Row],[Net]],3)</f>
        <v>168.88</v>
      </c>
    </row>
    <row r="8445" spans="1:7">
      <c r="A8445" s="258" t="s">
        <v>9335</v>
      </c>
      <c r="B8445" s="258" t="s">
        <v>9838</v>
      </c>
      <c r="C8445" s="258">
        <v>2020</v>
      </c>
      <c r="D8445" s="258" t="s">
        <v>900</v>
      </c>
      <c r="E8445" s="258">
        <v>284.16000000000003</v>
      </c>
      <c r="F8445" s="258" t="s">
        <v>9223</v>
      </c>
      <c r="G8445" s="259">
        <f>ROUND(Table3[[#This Row],[Net]],3)</f>
        <v>284.16000000000003</v>
      </c>
    </row>
    <row r="8446" spans="1:7">
      <c r="A8446" s="258" t="s">
        <v>9336</v>
      </c>
      <c r="B8446" s="258" t="s">
        <v>9838</v>
      </c>
      <c r="C8446" s="258">
        <v>2020</v>
      </c>
      <c r="D8446" s="258" t="s">
        <v>900</v>
      </c>
      <c r="E8446" s="258">
        <v>88.52</v>
      </c>
      <c r="F8446" s="258" t="s">
        <v>9223</v>
      </c>
      <c r="G8446" s="259">
        <f>ROUND(Table3[[#This Row],[Net]],3)</f>
        <v>88.52</v>
      </c>
    </row>
    <row r="8447" spans="1:7">
      <c r="A8447" s="258" t="s">
        <v>9337</v>
      </c>
      <c r="B8447" s="258" t="s">
        <v>9838</v>
      </c>
      <c r="C8447" s="258">
        <v>2020</v>
      </c>
      <c r="D8447" s="258" t="s">
        <v>905</v>
      </c>
      <c r="E8447" s="258">
        <v>350.34</v>
      </c>
      <c r="F8447" s="258" t="s">
        <v>9223</v>
      </c>
      <c r="G8447" s="259">
        <f>ROUND(Table3[[#This Row],[Net]],3)</f>
        <v>350.34</v>
      </c>
    </row>
    <row r="8448" spans="1:7">
      <c r="A8448" s="258" t="s">
        <v>9338</v>
      </c>
      <c r="B8448" s="258" t="s">
        <v>9838</v>
      </c>
      <c r="C8448" s="258">
        <v>2020</v>
      </c>
      <c r="D8448" s="258" t="s">
        <v>905</v>
      </c>
      <c r="E8448" s="258">
        <v>78.599999999999994</v>
      </c>
      <c r="F8448" s="258" t="s">
        <v>9223</v>
      </c>
      <c r="G8448" s="259">
        <f>ROUND(Table3[[#This Row],[Net]],3)</f>
        <v>78.599999999999994</v>
      </c>
    </row>
    <row r="8449" spans="1:7">
      <c r="A8449" s="258" t="s">
        <v>9339</v>
      </c>
      <c r="B8449" s="258" t="s">
        <v>9838</v>
      </c>
      <c r="C8449" s="258">
        <v>2020</v>
      </c>
      <c r="D8449" s="258" t="s">
        <v>905</v>
      </c>
      <c r="E8449" s="258">
        <v>143.64999999999998</v>
      </c>
      <c r="F8449" s="258" t="s">
        <v>9223</v>
      </c>
      <c r="G8449" s="259">
        <f>ROUND(Table3[[#This Row],[Net]],3)</f>
        <v>143.65</v>
      </c>
    </row>
    <row r="8450" spans="1:7">
      <c r="A8450" s="258" t="s">
        <v>9340</v>
      </c>
      <c r="B8450" s="258" t="s">
        <v>9838</v>
      </c>
      <c r="C8450" s="258">
        <v>2020</v>
      </c>
      <c r="D8450" s="258" t="s">
        <v>905</v>
      </c>
      <c r="E8450" s="258">
        <v>139.74999999999997</v>
      </c>
      <c r="F8450" s="258" t="s">
        <v>9223</v>
      </c>
      <c r="G8450" s="259">
        <f>ROUND(Table3[[#This Row],[Net]],3)</f>
        <v>139.75</v>
      </c>
    </row>
    <row r="8451" spans="1:7">
      <c r="A8451" s="258" t="s">
        <v>9341</v>
      </c>
      <c r="B8451" s="258" t="s">
        <v>9838</v>
      </c>
      <c r="C8451" s="258">
        <v>2020</v>
      </c>
      <c r="D8451" s="258" t="s">
        <v>905</v>
      </c>
      <c r="E8451" s="258">
        <v>722.08999999999992</v>
      </c>
      <c r="F8451" s="258" t="s">
        <v>9223</v>
      </c>
      <c r="G8451" s="259">
        <f>ROUND(Table3[[#This Row],[Net]],3)</f>
        <v>722.09</v>
      </c>
    </row>
    <row r="8452" spans="1:7">
      <c r="A8452" s="258" t="s">
        <v>9342</v>
      </c>
      <c r="B8452" s="258" t="s">
        <v>9838</v>
      </c>
      <c r="C8452" s="258">
        <v>2020</v>
      </c>
      <c r="D8452" s="258" t="s">
        <v>905</v>
      </c>
      <c r="E8452" s="258">
        <v>107.61999999999999</v>
      </c>
      <c r="F8452" s="258" t="s">
        <v>9223</v>
      </c>
      <c r="G8452" s="259">
        <f>ROUND(Table3[[#This Row],[Net]],3)</f>
        <v>107.62</v>
      </c>
    </row>
    <row r="8453" spans="1:7">
      <c r="A8453" s="258" t="s">
        <v>9343</v>
      </c>
      <c r="B8453" s="258" t="s">
        <v>9838</v>
      </c>
      <c r="C8453" s="258">
        <v>2020</v>
      </c>
      <c r="D8453" s="258" t="s">
        <v>905</v>
      </c>
      <c r="E8453" s="258">
        <v>2.1316282072803006E-14</v>
      </c>
      <c r="F8453" s="258" t="s">
        <v>9223</v>
      </c>
      <c r="G8453" s="259">
        <f>ROUND(Table3[[#This Row],[Net]],3)</f>
        <v>0</v>
      </c>
    </row>
    <row r="8454" spans="1:7">
      <c r="A8454" s="258" t="s">
        <v>9344</v>
      </c>
      <c r="B8454" s="258" t="s">
        <v>9838</v>
      </c>
      <c r="C8454" s="258">
        <v>2020</v>
      </c>
      <c r="D8454" s="258" t="s">
        <v>910</v>
      </c>
      <c r="E8454" s="258">
        <v>95.579999999999984</v>
      </c>
      <c r="F8454" s="258" t="s">
        <v>9223</v>
      </c>
      <c r="G8454" s="259">
        <f>ROUND(Table3[[#This Row],[Net]],3)</f>
        <v>95.58</v>
      </c>
    </row>
    <row r="8455" spans="1:7">
      <c r="A8455" s="258" t="s">
        <v>9345</v>
      </c>
      <c r="B8455" s="258" t="s">
        <v>9838</v>
      </c>
      <c r="C8455" s="258">
        <v>2020</v>
      </c>
      <c r="D8455" s="258" t="s">
        <v>910</v>
      </c>
      <c r="E8455" s="258">
        <v>176.32000000000002</v>
      </c>
      <c r="F8455" s="258" t="s">
        <v>9223</v>
      </c>
      <c r="G8455" s="259">
        <f>ROUND(Table3[[#This Row],[Net]],3)</f>
        <v>176.32</v>
      </c>
    </row>
    <row r="8456" spans="1:7">
      <c r="A8456" s="258" t="s">
        <v>9346</v>
      </c>
      <c r="B8456" s="258" t="s">
        <v>9838</v>
      </c>
      <c r="C8456" s="258">
        <v>2020</v>
      </c>
      <c r="D8456" s="258" t="s">
        <v>910</v>
      </c>
      <c r="E8456" s="258">
        <v>81.250000000000014</v>
      </c>
      <c r="F8456" s="258" t="s">
        <v>9223</v>
      </c>
      <c r="G8456" s="259">
        <f>ROUND(Table3[[#This Row],[Net]],3)</f>
        <v>81.25</v>
      </c>
    </row>
    <row r="8457" spans="1:7">
      <c r="A8457" s="258" t="s">
        <v>9347</v>
      </c>
      <c r="B8457" s="258" t="s">
        <v>9838</v>
      </c>
      <c r="C8457" s="258">
        <v>2020</v>
      </c>
      <c r="D8457" s="258" t="s">
        <v>910</v>
      </c>
      <c r="E8457" s="258">
        <v>80.45</v>
      </c>
      <c r="F8457" s="258" t="s">
        <v>9223</v>
      </c>
      <c r="G8457" s="259">
        <f>ROUND(Table3[[#This Row],[Net]],3)</f>
        <v>80.45</v>
      </c>
    </row>
    <row r="8458" spans="1:7">
      <c r="A8458" s="258" t="s">
        <v>9348</v>
      </c>
      <c r="B8458" s="258" t="s">
        <v>9838</v>
      </c>
      <c r="C8458" s="258">
        <v>2020</v>
      </c>
      <c r="D8458" s="258" t="s">
        <v>910</v>
      </c>
      <c r="E8458" s="258">
        <v>200.58999999999995</v>
      </c>
      <c r="F8458" s="258" t="s">
        <v>9223</v>
      </c>
      <c r="G8458" s="259">
        <f>ROUND(Table3[[#This Row],[Net]],3)</f>
        <v>200.59</v>
      </c>
    </row>
    <row r="8459" spans="1:7">
      <c r="A8459" s="258" t="s">
        <v>9349</v>
      </c>
      <c r="B8459" s="258" t="s">
        <v>9838</v>
      </c>
      <c r="C8459" s="258">
        <v>2020</v>
      </c>
      <c r="D8459" s="258" t="s">
        <v>910</v>
      </c>
      <c r="E8459" s="258">
        <v>212.76999999999998</v>
      </c>
      <c r="F8459" s="258" t="s">
        <v>9223</v>
      </c>
      <c r="G8459" s="259">
        <f>ROUND(Table3[[#This Row],[Net]],3)</f>
        <v>212.77</v>
      </c>
    </row>
    <row r="8460" spans="1:7">
      <c r="A8460" s="258" t="s">
        <v>9350</v>
      </c>
      <c r="B8460" s="258" t="s">
        <v>9838</v>
      </c>
      <c r="C8460" s="258">
        <v>2020</v>
      </c>
      <c r="D8460" s="258" t="s">
        <v>910</v>
      </c>
      <c r="E8460" s="258">
        <v>166.28000000000003</v>
      </c>
      <c r="F8460" s="258" t="s">
        <v>9223</v>
      </c>
      <c r="G8460" s="259">
        <f>ROUND(Table3[[#This Row],[Net]],3)</f>
        <v>166.28</v>
      </c>
    </row>
    <row r="8461" spans="1:7">
      <c r="A8461" s="258" t="s">
        <v>9351</v>
      </c>
      <c r="B8461" s="258" t="s">
        <v>9838</v>
      </c>
      <c r="C8461" s="258">
        <v>2020</v>
      </c>
      <c r="D8461" s="258" t="s">
        <v>910</v>
      </c>
      <c r="E8461" s="258">
        <v>118.50999999999999</v>
      </c>
      <c r="F8461" s="258" t="s">
        <v>9223</v>
      </c>
      <c r="G8461" s="259">
        <f>ROUND(Table3[[#This Row],[Net]],3)</f>
        <v>118.51</v>
      </c>
    </row>
    <row r="8462" spans="1:7">
      <c r="A8462" s="258" t="s">
        <v>9352</v>
      </c>
      <c r="B8462" s="258" t="s">
        <v>9838</v>
      </c>
      <c r="C8462" s="258">
        <v>2020</v>
      </c>
      <c r="D8462" s="258" t="s">
        <v>910</v>
      </c>
      <c r="E8462" s="258">
        <v>109.43</v>
      </c>
      <c r="F8462" s="258" t="s">
        <v>9223</v>
      </c>
      <c r="G8462" s="259">
        <f>ROUND(Table3[[#This Row],[Net]],3)</f>
        <v>109.43</v>
      </c>
    </row>
    <row r="8463" spans="1:7">
      <c r="A8463" s="258" t="s">
        <v>9353</v>
      </c>
      <c r="B8463" s="258" t="s">
        <v>9838</v>
      </c>
      <c r="C8463" s="258">
        <v>2020</v>
      </c>
      <c r="D8463" s="258" t="s">
        <v>910</v>
      </c>
      <c r="E8463" s="258">
        <v>5.99</v>
      </c>
      <c r="F8463" s="258" t="s">
        <v>9223</v>
      </c>
      <c r="G8463" s="259">
        <f>ROUND(Table3[[#This Row],[Net]],3)</f>
        <v>5.99</v>
      </c>
    </row>
    <row r="8464" spans="1:7">
      <c r="A8464" s="258" t="s">
        <v>9354</v>
      </c>
      <c r="B8464" s="258" t="s">
        <v>9838</v>
      </c>
      <c r="C8464" s="258">
        <v>2020</v>
      </c>
      <c r="D8464" s="258" t="s">
        <v>910</v>
      </c>
      <c r="E8464" s="258">
        <v>365.67999999999995</v>
      </c>
      <c r="F8464" s="258" t="s">
        <v>9223</v>
      </c>
      <c r="G8464" s="259">
        <f>ROUND(Table3[[#This Row],[Net]],3)</f>
        <v>365.68</v>
      </c>
    </row>
    <row r="8465" spans="1:7">
      <c r="A8465" s="258" t="s">
        <v>9355</v>
      </c>
      <c r="B8465" s="258" t="s">
        <v>9838</v>
      </c>
      <c r="C8465" s="258">
        <v>2020</v>
      </c>
      <c r="D8465" s="258" t="s">
        <v>910</v>
      </c>
      <c r="E8465" s="258">
        <v>529.08000000000004</v>
      </c>
      <c r="F8465" s="258" t="s">
        <v>9223</v>
      </c>
      <c r="G8465" s="259">
        <f>ROUND(Table3[[#This Row],[Net]],3)</f>
        <v>529.08000000000004</v>
      </c>
    </row>
    <row r="8466" spans="1:7">
      <c r="A8466" s="258" t="s">
        <v>9356</v>
      </c>
      <c r="B8466" s="258" t="s">
        <v>9838</v>
      </c>
      <c r="C8466" s="258">
        <v>2020</v>
      </c>
      <c r="D8466" s="258" t="s">
        <v>910</v>
      </c>
      <c r="E8466" s="258">
        <v>-1.7763568394002505E-14</v>
      </c>
      <c r="F8466" s="258" t="s">
        <v>9223</v>
      </c>
      <c r="G8466" s="259">
        <f>ROUND(Table3[[#This Row],[Net]],3)</f>
        <v>0</v>
      </c>
    </row>
    <row r="8467" spans="1:7">
      <c r="A8467" s="258" t="s">
        <v>9357</v>
      </c>
      <c r="B8467" s="258" t="s">
        <v>9838</v>
      </c>
      <c r="C8467" s="258">
        <v>2020</v>
      </c>
      <c r="D8467" s="258" t="s">
        <v>910</v>
      </c>
      <c r="E8467" s="258">
        <v>83.210000000000008</v>
      </c>
      <c r="F8467" s="258" t="s">
        <v>9223</v>
      </c>
      <c r="G8467" s="259">
        <f>ROUND(Table3[[#This Row],[Net]],3)</f>
        <v>83.21</v>
      </c>
    </row>
    <row r="8468" spans="1:7">
      <c r="A8468" s="258" t="s">
        <v>9358</v>
      </c>
      <c r="B8468" s="258" t="s">
        <v>9838</v>
      </c>
      <c r="C8468" s="258">
        <v>2020</v>
      </c>
      <c r="D8468" s="258" t="s">
        <v>910</v>
      </c>
      <c r="E8468" s="258">
        <v>564.62999999999977</v>
      </c>
      <c r="F8468" s="258" t="s">
        <v>9223</v>
      </c>
      <c r="G8468" s="259">
        <f>ROUND(Table3[[#This Row],[Net]],3)</f>
        <v>564.63</v>
      </c>
    </row>
    <row r="8469" spans="1:7">
      <c r="A8469" s="258" t="s">
        <v>9359</v>
      </c>
      <c r="B8469" s="258" t="s">
        <v>9838</v>
      </c>
      <c r="C8469" s="258">
        <v>2020</v>
      </c>
      <c r="D8469" s="258" t="s">
        <v>910</v>
      </c>
      <c r="E8469" s="258">
        <v>101.97000000000003</v>
      </c>
      <c r="F8469" s="258" t="s">
        <v>9223</v>
      </c>
      <c r="G8469" s="259">
        <f>ROUND(Table3[[#This Row],[Net]],3)</f>
        <v>101.97</v>
      </c>
    </row>
    <row r="8470" spans="1:7">
      <c r="A8470" s="258" t="s">
        <v>9360</v>
      </c>
      <c r="B8470" s="258" t="s">
        <v>9838</v>
      </c>
      <c r="C8470" s="258">
        <v>2020</v>
      </c>
      <c r="D8470" s="258" t="s">
        <v>916</v>
      </c>
      <c r="E8470" s="258">
        <v>59.339999999999996</v>
      </c>
      <c r="F8470" s="258" t="s">
        <v>9223</v>
      </c>
      <c r="G8470" s="259">
        <f>ROUND(Table3[[#This Row],[Net]],3)</f>
        <v>59.34</v>
      </c>
    </row>
    <row r="8471" spans="1:7">
      <c r="A8471" s="258" t="s">
        <v>9361</v>
      </c>
      <c r="B8471" s="258" t="s">
        <v>9838</v>
      </c>
      <c r="C8471" s="258">
        <v>2020</v>
      </c>
      <c r="D8471" s="258" t="s">
        <v>916</v>
      </c>
      <c r="E8471" s="258">
        <v>285.70999999999998</v>
      </c>
      <c r="F8471" s="258" t="s">
        <v>9223</v>
      </c>
      <c r="G8471" s="259">
        <f>ROUND(Table3[[#This Row],[Net]],3)</f>
        <v>285.70999999999998</v>
      </c>
    </row>
    <row r="8472" spans="1:7">
      <c r="A8472" s="258" t="s">
        <v>9362</v>
      </c>
      <c r="B8472" s="258" t="s">
        <v>9838</v>
      </c>
      <c r="C8472" s="258">
        <v>2020</v>
      </c>
      <c r="D8472" s="258" t="s">
        <v>921</v>
      </c>
      <c r="E8472" s="258">
        <v>18.730000000000004</v>
      </c>
      <c r="F8472" s="258" t="s">
        <v>9223</v>
      </c>
      <c r="G8472" s="259">
        <f>ROUND(Table3[[#This Row],[Net]],3)</f>
        <v>18.73</v>
      </c>
    </row>
    <row r="8473" spans="1:7">
      <c r="A8473" s="258" t="s">
        <v>9363</v>
      </c>
      <c r="B8473" s="258" t="s">
        <v>9838</v>
      </c>
      <c r="C8473" s="258">
        <v>2020</v>
      </c>
      <c r="D8473" s="258" t="s">
        <v>921</v>
      </c>
      <c r="E8473" s="258">
        <v>48.509999999999991</v>
      </c>
      <c r="F8473" s="258" t="s">
        <v>9223</v>
      </c>
      <c r="G8473" s="259">
        <f>ROUND(Table3[[#This Row],[Net]],3)</f>
        <v>48.51</v>
      </c>
    </row>
    <row r="8474" spans="1:7">
      <c r="A8474" s="258" t="s">
        <v>9364</v>
      </c>
      <c r="B8474" s="258" t="s">
        <v>9838</v>
      </c>
      <c r="C8474" s="258">
        <v>2020</v>
      </c>
      <c r="D8474" s="258" t="s">
        <v>921</v>
      </c>
      <c r="E8474" s="258">
        <v>42.570000000000007</v>
      </c>
      <c r="F8474" s="258" t="s">
        <v>9223</v>
      </c>
      <c r="G8474" s="259">
        <f>ROUND(Table3[[#This Row],[Net]],3)</f>
        <v>42.57</v>
      </c>
    </row>
    <row r="8475" spans="1:7">
      <c r="A8475" s="258" t="s">
        <v>9365</v>
      </c>
      <c r="B8475" s="258" t="s">
        <v>9838</v>
      </c>
      <c r="C8475" s="258">
        <v>2020</v>
      </c>
      <c r="D8475" s="258" t="s">
        <v>921</v>
      </c>
      <c r="E8475" s="258">
        <v>26.08</v>
      </c>
      <c r="F8475" s="258" t="s">
        <v>9223</v>
      </c>
      <c r="G8475" s="259">
        <f>ROUND(Table3[[#This Row],[Net]],3)</f>
        <v>26.08</v>
      </c>
    </row>
    <row r="8476" spans="1:7">
      <c r="A8476" s="258" t="s">
        <v>9366</v>
      </c>
      <c r="B8476" s="258" t="s">
        <v>9838</v>
      </c>
      <c r="C8476" s="258">
        <v>2020</v>
      </c>
      <c r="D8476" s="258" t="s">
        <v>921</v>
      </c>
      <c r="E8476" s="258">
        <v>150.32999999999998</v>
      </c>
      <c r="F8476" s="258" t="s">
        <v>9223</v>
      </c>
      <c r="G8476" s="259">
        <f>ROUND(Table3[[#This Row],[Net]],3)</f>
        <v>150.33000000000001</v>
      </c>
    </row>
    <row r="8477" spans="1:7">
      <c r="A8477" s="258" t="s">
        <v>9367</v>
      </c>
      <c r="B8477" s="258" t="s">
        <v>9838</v>
      </c>
      <c r="C8477" s="258">
        <v>2020</v>
      </c>
      <c r="D8477" s="258" t="s">
        <v>927</v>
      </c>
      <c r="E8477" s="258">
        <v>106.66</v>
      </c>
      <c r="F8477" s="258" t="s">
        <v>9223</v>
      </c>
      <c r="G8477" s="259">
        <f>ROUND(Table3[[#This Row],[Net]],3)</f>
        <v>106.66</v>
      </c>
    </row>
    <row r="8478" spans="1:7">
      <c r="A8478" s="258" t="s">
        <v>9368</v>
      </c>
      <c r="B8478" s="258" t="s">
        <v>9838</v>
      </c>
      <c r="C8478" s="258">
        <v>2020</v>
      </c>
      <c r="D8478" s="258" t="s">
        <v>933</v>
      </c>
      <c r="E8478" s="258">
        <v>75.19</v>
      </c>
      <c r="F8478" s="258" t="s">
        <v>9223</v>
      </c>
      <c r="G8478" s="259">
        <f>ROUND(Table3[[#This Row],[Net]],3)</f>
        <v>75.19</v>
      </c>
    </row>
    <row r="8479" spans="1:7">
      <c r="A8479" s="258" t="s">
        <v>9369</v>
      </c>
      <c r="B8479" s="258" t="s">
        <v>9838</v>
      </c>
      <c r="C8479" s="258">
        <v>2020</v>
      </c>
      <c r="D8479" s="258" t="s">
        <v>933</v>
      </c>
      <c r="E8479" s="258">
        <v>27.77</v>
      </c>
      <c r="F8479" s="258" t="s">
        <v>9223</v>
      </c>
      <c r="G8479" s="259">
        <f>ROUND(Table3[[#This Row],[Net]],3)</f>
        <v>27.77</v>
      </c>
    </row>
    <row r="8480" spans="1:7">
      <c r="A8480" s="258" t="s">
        <v>9370</v>
      </c>
      <c r="B8480" s="258" t="s">
        <v>9838</v>
      </c>
      <c r="C8480" s="258">
        <v>2020</v>
      </c>
      <c r="D8480" s="258" t="s">
        <v>933</v>
      </c>
      <c r="E8480" s="258">
        <v>41.879999999999995</v>
      </c>
      <c r="F8480" s="258" t="s">
        <v>9223</v>
      </c>
      <c r="G8480" s="259">
        <f>ROUND(Table3[[#This Row],[Net]],3)</f>
        <v>41.88</v>
      </c>
    </row>
    <row r="8481" spans="1:7">
      <c r="A8481" s="258" t="s">
        <v>9371</v>
      </c>
      <c r="B8481" s="258" t="s">
        <v>9838</v>
      </c>
      <c r="C8481" s="258">
        <v>2020</v>
      </c>
      <c r="D8481" s="258" t="s">
        <v>933</v>
      </c>
      <c r="E8481" s="258">
        <v>8.6</v>
      </c>
      <c r="F8481" s="258" t="s">
        <v>9223</v>
      </c>
      <c r="G8481" s="259">
        <f>ROUND(Table3[[#This Row],[Net]],3)</f>
        <v>8.6</v>
      </c>
    </row>
    <row r="8482" spans="1:7">
      <c r="A8482" s="258" t="s">
        <v>9372</v>
      </c>
      <c r="B8482" s="258" t="s">
        <v>9838</v>
      </c>
      <c r="C8482" s="258">
        <v>2020</v>
      </c>
      <c r="D8482" s="258" t="s">
        <v>933</v>
      </c>
      <c r="E8482" s="258">
        <v>216.19000000000003</v>
      </c>
      <c r="F8482" s="258" t="s">
        <v>9223</v>
      </c>
      <c r="G8482" s="259">
        <f>ROUND(Table3[[#This Row],[Net]],3)</f>
        <v>216.19</v>
      </c>
    </row>
    <row r="8483" spans="1:7">
      <c r="A8483" s="258" t="s">
        <v>9373</v>
      </c>
      <c r="B8483" s="258" t="s">
        <v>9838</v>
      </c>
      <c r="C8483" s="258">
        <v>2020</v>
      </c>
      <c r="D8483" s="258" t="s">
        <v>877</v>
      </c>
      <c r="E8483" s="258">
        <v>12.349999999999998</v>
      </c>
      <c r="F8483" s="258" t="s">
        <v>9223</v>
      </c>
      <c r="G8483" s="259">
        <f>ROUND(Table3[[#This Row],[Net]],3)</f>
        <v>12.35</v>
      </c>
    </row>
    <row r="8484" spans="1:7">
      <c r="A8484" s="258" t="s">
        <v>9374</v>
      </c>
      <c r="B8484" s="258" t="s">
        <v>9838</v>
      </c>
      <c r="C8484" s="258">
        <v>2020</v>
      </c>
      <c r="D8484" s="258" t="s">
        <v>877</v>
      </c>
      <c r="E8484" s="258">
        <v>5.63</v>
      </c>
      <c r="F8484" s="258" t="s">
        <v>9223</v>
      </c>
      <c r="G8484" s="259">
        <f>ROUND(Table3[[#This Row],[Net]],3)</f>
        <v>5.63</v>
      </c>
    </row>
    <row r="8485" spans="1:7">
      <c r="A8485" s="258" t="s">
        <v>9375</v>
      </c>
      <c r="B8485" s="258" t="s">
        <v>9838</v>
      </c>
      <c r="C8485" s="258">
        <v>2020</v>
      </c>
      <c r="D8485" s="258" t="s">
        <v>864</v>
      </c>
      <c r="E8485" s="258">
        <v>37.57</v>
      </c>
      <c r="F8485" s="258" t="s">
        <v>9223</v>
      </c>
      <c r="G8485" s="259">
        <f>ROUND(Table3[[#This Row],[Net]],3)</f>
        <v>37.57</v>
      </c>
    </row>
    <row r="8486" spans="1:7">
      <c r="A8486" s="258" t="s">
        <v>9376</v>
      </c>
      <c r="B8486" s="258" t="s">
        <v>9838</v>
      </c>
      <c r="C8486" s="258">
        <v>2020</v>
      </c>
      <c r="D8486" s="258" t="s">
        <v>864</v>
      </c>
      <c r="E8486" s="258">
        <v>17.579999999999998</v>
      </c>
      <c r="F8486" s="258" t="s">
        <v>9223</v>
      </c>
      <c r="G8486" s="259">
        <f>ROUND(Table3[[#This Row],[Net]],3)</f>
        <v>17.579999999999998</v>
      </c>
    </row>
    <row r="8487" spans="1:7">
      <c r="A8487" s="258" t="s">
        <v>9377</v>
      </c>
      <c r="B8487" s="258" t="s">
        <v>9838</v>
      </c>
      <c r="C8487" s="258">
        <v>2020</v>
      </c>
      <c r="D8487" s="258" t="s">
        <v>864</v>
      </c>
      <c r="E8487" s="258">
        <v>6.23</v>
      </c>
      <c r="F8487" s="258" t="s">
        <v>9223</v>
      </c>
      <c r="G8487" s="259">
        <f>ROUND(Table3[[#This Row],[Net]],3)</f>
        <v>6.23</v>
      </c>
    </row>
    <row r="8488" spans="1:7">
      <c r="A8488" s="258" t="s">
        <v>9378</v>
      </c>
      <c r="B8488" s="258" t="s">
        <v>9838</v>
      </c>
      <c r="C8488" s="258">
        <v>2020</v>
      </c>
      <c r="D8488" s="258" t="s">
        <v>864</v>
      </c>
      <c r="E8488" s="258">
        <v>72.029999999999987</v>
      </c>
      <c r="F8488" s="258" t="s">
        <v>9223</v>
      </c>
      <c r="G8488" s="259">
        <f>ROUND(Table3[[#This Row],[Net]],3)</f>
        <v>72.03</v>
      </c>
    </row>
    <row r="8489" spans="1:7">
      <c r="A8489" s="258" t="s">
        <v>9379</v>
      </c>
      <c r="B8489" s="258" t="s">
        <v>9838</v>
      </c>
      <c r="C8489" s="258">
        <v>2020</v>
      </c>
      <c r="D8489" s="258" t="s">
        <v>864</v>
      </c>
      <c r="E8489" s="258">
        <v>56.19</v>
      </c>
      <c r="F8489" s="258" t="s">
        <v>9223</v>
      </c>
      <c r="G8489" s="259">
        <f>ROUND(Table3[[#This Row],[Net]],3)</f>
        <v>56.19</v>
      </c>
    </row>
    <row r="8490" spans="1:7">
      <c r="A8490" s="258" t="s">
        <v>9380</v>
      </c>
      <c r="B8490" s="258" t="s">
        <v>9838</v>
      </c>
      <c r="C8490" s="258">
        <v>2020</v>
      </c>
      <c r="D8490" s="258" t="s">
        <v>864</v>
      </c>
      <c r="E8490" s="258">
        <v>138.47000000000003</v>
      </c>
      <c r="F8490" s="258" t="s">
        <v>9223</v>
      </c>
      <c r="G8490" s="259">
        <f>ROUND(Table3[[#This Row],[Net]],3)</f>
        <v>138.47</v>
      </c>
    </row>
    <row r="8491" spans="1:7">
      <c r="A8491" s="258" t="s">
        <v>9381</v>
      </c>
      <c r="B8491" s="258" t="s">
        <v>9838</v>
      </c>
      <c r="C8491" s="258">
        <v>2020</v>
      </c>
      <c r="D8491" s="258" t="s">
        <v>864</v>
      </c>
      <c r="E8491" s="258">
        <v>27.860000000000003</v>
      </c>
      <c r="F8491" s="258" t="s">
        <v>9223</v>
      </c>
      <c r="G8491" s="259">
        <f>ROUND(Table3[[#This Row],[Net]],3)</f>
        <v>27.86</v>
      </c>
    </row>
    <row r="8492" spans="1:7">
      <c r="A8492" s="258" t="s">
        <v>9382</v>
      </c>
      <c r="B8492" s="258" t="s">
        <v>9838</v>
      </c>
      <c r="C8492" s="258">
        <v>2020</v>
      </c>
      <c r="D8492" s="258" t="s">
        <v>864</v>
      </c>
      <c r="E8492" s="258">
        <v>43.97</v>
      </c>
      <c r="F8492" s="258" t="s">
        <v>9223</v>
      </c>
      <c r="G8492" s="259">
        <f>ROUND(Table3[[#This Row],[Net]],3)</f>
        <v>43.97</v>
      </c>
    </row>
    <row r="8493" spans="1:7">
      <c r="A8493" s="258" t="s">
        <v>9383</v>
      </c>
      <c r="B8493" s="258" t="s">
        <v>9838</v>
      </c>
      <c r="C8493" s="258">
        <v>2020</v>
      </c>
      <c r="D8493" s="258" t="s">
        <v>864</v>
      </c>
      <c r="E8493" s="258">
        <v>192.18999999999994</v>
      </c>
      <c r="F8493" s="258" t="s">
        <v>9223</v>
      </c>
      <c r="G8493" s="259">
        <f>ROUND(Table3[[#This Row],[Net]],3)</f>
        <v>192.19</v>
      </c>
    </row>
    <row r="8494" spans="1:7">
      <c r="A8494" s="258" t="s">
        <v>9384</v>
      </c>
      <c r="B8494" s="258" t="s">
        <v>9838</v>
      </c>
      <c r="C8494" s="258">
        <v>2020</v>
      </c>
      <c r="D8494" s="258" t="s">
        <v>864</v>
      </c>
      <c r="E8494" s="258">
        <v>228.84</v>
      </c>
      <c r="F8494" s="258" t="s">
        <v>9223</v>
      </c>
      <c r="G8494" s="259">
        <f>ROUND(Table3[[#This Row],[Net]],3)</f>
        <v>228.84</v>
      </c>
    </row>
    <row r="8495" spans="1:7">
      <c r="A8495" s="258" t="s">
        <v>9385</v>
      </c>
      <c r="B8495" s="258" t="s">
        <v>9838</v>
      </c>
      <c r="C8495" s="258">
        <v>2020</v>
      </c>
      <c r="D8495" s="258" t="s">
        <v>864</v>
      </c>
      <c r="E8495" s="258">
        <v>53.620000000000005</v>
      </c>
      <c r="F8495" s="258" t="s">
        <v>9223</v>
      </c>
      <c r="G8495" s="259">
        <f>ROUND(Table3[[#This Row],[Net]],3)</f>
        <v>53.62</v>
      </c>
    </row>
    <row r="8496" spans="1:7">
      <c r="A8496" s="258" t="s">
        <v>9386</v>
      </c>
      <c r="B8496" s="258" t="s">
        <v>9838</v>
      </c>
      <c r="C8496" s="258">
        <v>2020</v>
      </c>
      <c r="D8496" s="258" t="s">
        <v>864</v>
      </c>
      <c r="E8496" s="258">
        <v>168.70000000000002</v>
      </c>
      <c r="F8496" s="258" t="s">
        <v>9223</v>
      </c>
      <c r="G8496" s="259">
        <f>ROUND(Table3[[#This Row],[Net]],3)</f>
        <v>168.7</v>
      </c>
    </row>
    <row r="8497" spans="1:7">
      <c r="A8497" s="258" t="s">
        <v>9387</v>
      </c>
      <c r="B8497" s="258" t="s">
        <v>9838</v>
      </c>
      <c r="C8497" s="258">
        <v>2020</v>
      </c>
      <c r="D8497" s="258" t="s">
        <v>864</v>
      </c>
      <c r="E8497" s="258">
        <v>373.88</v>
      </c>
      <c r="F8497" s="258" t="s">
        <v>9223</v>
      </c>
      <c r="G8497" s="259">
        <f>ROUND(Table3[[#This Row],[Net]],3)</f>
        <v>373.88</v>
      </c>
    </row>
    <row r="8498" spans="1:7">
      <c r="A8498" s="258" t="s">
        <v>9388</v>
      </c>
      <c r="B8498" s="258" t="s">
        <v>9838</v>
      </c>
      <c r="C8498" s="258">
        <v>2020</v>
      </c>
      <c r="D8498" s="258" t="s">
        <v>864</v>
      </c>
      <c r="E8498" s="258">
        <v>19.150000000000002</v>
      </c>
      <c r="F8498" s="258" t="s">
        <v>9223</v>
      </c>
      <c r="G8498" s="259">
        <f>ROUND(Table3[[#This Row],[Net]],3)</f>
        <v>19.149999999999999</v>
      </c>
    </row>
    <row r="8499" spans="1:7">
      <c r="A8499" s="258" t="s">
        <v>9389</v>
      </c>
      <c r="B8499" s="258" t="s">
        <v>9838</v>
      </c>
      <c r="C8499" s="258">
        <v>2020</v>
      </c>
      <c r="D8499" s="258" t="s">
        <v>864</v>
      </c>
      <c r="E8499" s="258">
        <v>48.319999999999993</v>
      </c>
      <c r="F8499" s="258" t="s">
        <v>9223</v>
      </c>
      <c r="G8499" s="259">
        <f>ROUND(Table3[[#This Row],[Net]],3)</f>
        <v>48.32</v>
      </c>
    </row>
    <row r="8500" spans="1:7">
      <c r="A8500" s="258" t="s">
        <v>9390</v>
      </c>
      <c r="B8500" s="258" t="s">
        <v>9838</v>
      </c>
      <c r="C8500" s="258">
        <v>2020</v>
      </c>
      <c r="D8500" s="258" t="s">
        <v>864</v>
      </c>
      <c r="E8500" s="258">
        <v>44.36</v>
      </c>
      <c r="F8500" s="258" t="s">
        <v>9223</v>
      </c>
      <c r="G8500" s="259">
        <f>ROUND(Table3[[#This Row],[Net]],3)</f>
        <v>44.36</v>
      </c>
    </row>
    <row r="8501" spans="1:7">
      <c r="A8501" s="258" t="s">
        <v>9391</v>
      </c>
      <c r="B8501" s="258" t="s">
        <v>9838</v>
      </c>
      <c r="C8501" s="258">
        <v>2020</v>
      </c>
      <c r="D8501" s="258" t="s">
        <v>864</v>
      </c>
      <c r="E8501" s="258">
        <v>9.73</v>
      </c>
      <c r="F8501" s="258" t="s">
        <v>9223</v>
      </c>
      <c r="G8501" s="259">
        <f>ROUND(Table3[[#This Row],[Net]],3)</f>
        <v>9.73</v>
      </c>
    </row>
    <row r="8502" spans="1:7">
      <c r="A8502" s="258" t="s">
        <v>9392</v>
      </c>
      <c r="B8502" s="258" t="s">
        <v>9838</v>
      </c>
      <c r="C8502" s="258">
        <v>2020</v>
      </c>
      <c r="D8502" s="258" t="s">
        <v>864</v>
      </c>
      <c r="E8502" s="258">
        <v>61.169999999999995</v>
      </c>
      <c r="F8502" s="258" t="s">
        <v>9223</v>
      </c>
      <c r="G8502" s="259">
        <f>ROUND(Table3[[#This Row],[Net]],3)</f>
        <v>61.17</v>
      </c>
    </row>
    <row r="8503" spans="1:7">
      <c r="A8503" s="258" t="s">
        <v>9393</v>
      </c>
      <c r="B8503" s="258" t="s">
        <v>9838</v>
      </c>
      <c r="C8503" s="258">
        <v>2020</v>
      </c>
      <c r="D8503" s="258" t="s">
        <v>864</v>
      </c>
      <c r="E8503" s="258">
        <v>56.230000000000004</v>
      </c>
      <c r="F8503" s="258" t="s">
        <v>9223</v>
      </c>
      <c r="G8503" s="259">
        <f>ROUND(Table3[[#This Row],[Net]],3)</f>
        <v>56.23</v>
      </c>
    </row>
    <row r="8504" spans="1:7">
      <c r="A8504" s="258" t="s">
        <v>9394</v>
      </c>
      <c r="B8504" s="258" t="s">
        <v>9838</v>
      </c>
      <c r="C8504" s="258">
        <v>2020</v>
      </c>
      <c r="D8504" s="258" t="s">
        <v>864</v>
      </c>
      <c r="E8504" s="258">
        <v>28.189999999999998</v>
      </c>
      <c r="F8504" s="258" t="s">
        <v>9223</v>
      </c>
      <c r="G8504" s="259">
        <f>ROUND(Table3[[#This Row],[Net]],3)</f>
        <v>28.19</v>
      </c>
    </row>
    <row r="8505" spans="1:7">
      <c r="A8505" s="258" t="s">
        <v>9395</v>
      </c>
      <c r="B8505" s="258" t="s">
        <v>9838</v>
      </c>
      <c r="C8505" s="258">
        <v>2020</v>
      </c>
      <c r="D8505" s="258" t="s">
        <v>864</v>
      </c>
      <c r="E8505" s="258">
        <v>39.519999999999996</v>
      </c>
      <c r="F8505" s="258" t="s">
        <v>9223</v>
      </c>
      <c r="G8505" s="259">
        <f>ROUND(Table3[[#This Row],[Net]],3)</f>
        <v>39.520000000000003</v>
      </c>
    </row>
    <row r="8506" spans="1:7">
      <c r="A8506" s="258" t="s">
        <v>9396</v>
      </c>
      <c r="B8506" s="258" t="s">
        <v>9838</v>
      </c>
      <c r="C8506" s="258">
        <v>2020</v>
      </c>
      <c r="D8506" s="258" t="s">
        <v>864</v>
      </c>
      <c r="E8506" s="258">
        <v>292.55</v>
      </c>
      <c r="F8506" s="258" t="s">
        <v>9223</v>
      </c>
      <c r="G8506" s="259">
        <f>ROUND(Table3[[#This Row],[Net]],3)</f>
        <v>292.55</v>
      </c>
    </row>
    <row r="8507" spans="1:7">
      <c r="A8507" s="258" t="s">
        <v>9397</v>
      </c>
      <c r="B8507" s="258" t="s">
        <v>9838</v>
      </c>
      <c r="C8507" s="258">
        <v>2020</v>
      </c>
      <c r="D8507" s="258" t="s">
        <v>864</v>
      </c>
      <c r="E8507" s="258">
        <v>312.59000000000003</v>
      </c>
      <c r="F8507" s="258" t="s">
        <v>9223</v>
      </c>
      <c r="G8507" s="259">
        <f>ROUND(Table3[[#This Row],[Net]],3)</f>
        <v>312.58999999999997</v>
      </c>
    </row>
    <row r="8508" spans="1:7">
      <c r="A8508" s="258" t="s">
        <v>9398</v>
      </c>
      <c r="B8508" s="258" t="s">
        <v>9838</v>
      </c>
      <c r="C8508" s="258">
        <v>2020</v>
      </c>
      <c r="D8508" s="258" t="s">
        <v>864</v>
      </c>
      <c r="E8508" s="258">
        <v>50.6</v>
      </c>
      <c r="F8508" s="258" t="s">
        <v>9223</v>
      </c>
      <c r="G8508" s="259">
        <f>ROUND(Table3[[#This Row],[Net]],3)</f>
        <v>50.6</v>
      </c>
    </row>
    <row r="8509" spans="1:7">
      <c r="A8509" s="258" t="s">
        <v>9399</v>
      </c>
      <c r="B8509" s="258" t="s">
        <v>9838</v>
      </c>
      <c r="C8509" s="258">
        <v>2020</v>
      </c>
      <c r="D8509" s="258" t="s">
        <v>864</v>
      </c>
      <c r="E8509" s="258">
        <v>27.860000000000007</v>
      </c>
      <c r="F8509" s="258" t="s">
        <v>9223</v>
      </c>
      <c r="G8509" s="259">
        <f>ROUND(Table3[[#This Row],[Net]],3)</f>
        <v>27.86</v>
      </c>
    </row>
    <row r="8510" spans="1:7">
      <c r="A8510" s="258" t="s">
        <v>9400</v>
      </c>
      <c r="B8510" s="258" t="s">
        <v>9838</v>
      </c>
      <c r="C8510" s="258">
        <v>2020</v>
      </c>
      <c r="D8510" s="258" t="s">
        <v>864</v>
      </c>
      <c r="E8510" s="258">
        <v>35.31</v>
      </c>
      <c r="F8510" s="258" t="s">
        <v>9223</v>
      </c>
      <c r="G8510" s="259">
        <f>ROUND(Table3[[#This Row],[Net]],3)</f>
        <v>35.31</v>
      </c>
    </row>
    <row r="8511" spans="1:7">
      <c r="A8511" s="258" t="s">
        <v>9401</v>
      </c>
      <c r="B8511" s="258" t="s">
        <v>9838</v>
      </c>
      <c r="C8511" s="258">
        <v>2020</v>
      </c>
      <c r="D8511" s="258" t="s">
        <v>864</v>
      </c>
      <c r="E8511" s="258">
        <v>17.060000000000002</v>
      </c>
      <c r="F8511" s="258" t="s">
        <v>9223</v>
      </c>
      <c r="G8511" s="259">
        <f>ROUND(Table3[[#This Row],[Net]],3)</f>
        <v>17.059999999999999</v>
      </c>
    </row>
    <row r="8512" spans="1:7">
      <c r="A8512" s="258" t="s">
        <v>9402</v>
      </c>
      <c r="B8512" s="258" t="s">
        <v>9838</v>
      </c>
      <c r="C8512" s="258">
        <v>2020</v>
      </c>
      <c r="D8512" s="258" t="s">
        <v>864</v>
      </c>
      <c r="E8512" s="258">
        <v>31.889999999999997</v>
      </c>
      <c r="F8512" s="258" t="s">
        <v>9223</v>
      </c>
      <c r="G8512" s="259">
        <f>ROUND(Table3[[#This Row],[Net]],3)</f>
        <v>31.89</v>
      </c>
    </row>
    <row r="8513" spans="1:7">
      <c r="A8513" s="258" t="s">
        <v>9403</v>
      </c>
      <c r="B8513" s="258" t="s">
        <v>9838</v>
      </c>
      <c r="C8513" s="258">
        <v>2020</v>
      </c>
      <c r="D8513" s="258" t="s">
        <v>864</v>
      </c>
      <c r="E8513" s="258">
        <v>14.03</v>
      </c>
      <c r="F8513" s="258" t="s">
        <v>9223</v>
      </c>
      <c r="G8513" s="259">
        <f>ROUND(Table3[[#This Row],[Net]],3)</f>
        <v>14.03</v>
      </c>
    </row>
    <row r="8514" spans="1:7">
      <c r="A8514" s="258" t="s">
        <v>9404</v>
      </c>
      <c r="B8514" s="258" t="s">
        <v>9838</v>
      </c>
      <c r="C8514" s="258">
        <v>2020</v>
      </c>
      <c r="D8514" s="258" t="s">
        <v>864</v>
      </c>
      <c r="E8514" s="258">
        <v>-6.6613381477509392E-15</v>
      </c>
      <c r="F8514" s="258" t="s">
        <v>9223</v>
      </c>
      <c r="G8514" s="259">
        <f>ROUND(Table3[[#This Row],[Net]],3)</f>
        <v>0</v>
      </c>
    </row>
    <row r="8515" spans="1:7">
      <c r="A8515" s="258" t="s">
        <v>9405</v>
      </c>
      <c r="B8515" s="258" t="s">
        <v>9838</v>
      </c>
      <c r="C8515" s="258">
        <v>2020</v>
      </c>
      <c r="D8515" s="258" t="s">
        <v>864</v>
      </c>
      <c r="E8515" s="258">
        <v>315.96999999999997</v>
      </c>
      <c r="F8515" s="258" t="s">
        <v>9223</v>
      </c>
      <c r="G8515" s="259">
        <f>ROUND(Table3[[#This Row],[Net]],3)</f>
        <v>315.97000000000003</v>
      </c>
    </row>
    <row r="8516" spans="1:7">
      <c r="A8516" s="258" t="s">
        <v>9406</v>
      </c>
      <c r="B8516" s="258" t="s">
        <v>9838</v>
      </c>
      <c r="C8516" s="258">
        <v>2020</v>
      </c>
      <c r="D8516" s="258" t="s">
        <v>864</v>
      </c>
      <c r="E8516" s="258">
        <v>301.60999999999996</v>
      </c>
      <c r="F8516" s="258" t="s">
        <v>9223</v>
      </c>
      <c r="G8516" s="259">
        <f>ROUND(Table3[[#This Row],[Net]],3)</f>
        <v>301.61</v>
      </c>
    </row>
    <row r="8517" spans="1:7">
      <c r="A8517" s="258" t="s">
        <v>9407</v>
      </c>
      <c r="B8517" s="258" t="s">
        <v>9838</v>
      </c>
      <c r="C8517" s="258">
        <v>2020</v>
      </c>
      <c r="D8517" s="258" t="s">
        <v>864</v>
      </c>
      <c r="E8517" s="258">
        <v>77.539999999999992</v>
      </c>
      <c r="F8517" s="258" t="s">
        <v>9223</v>
      </c>
      <c r="G8517" s="259">
        <f>ROUND(Table3[[#This Row],[Net]],3)</f>
        <v>77.540000000000006</v>
      </c>
    </row>
    <row r="8518" spans="1:7">
      <c r="A8518" s="258" t="s">
        <v>9408</v>
      </c>
      <c r="B8518" s="258" t="s">
        <v>9838</v>
      </c>
      <c r="C8518" s="258">
        <v>2020</v>
      </c>
      <c r="D8518" s="258" t="s">
        <v>864</v>
      </c>
      <c r="E8518" s="258">
        <v>143.41000000000003</v>
      </c>
      <c r="F8518" s="258" t="s">
        <v>9223</v>
      </c>
      <c r="G8518" s="259">
        <f>ROUND(Table3[[#This Row],[Net]],3)</f>
        <v>143.41</v>
      </c>
    </row>
    <row r="8519" spans="1:7">
      <c r="A8519" s="258" t="s">
        <v>9409</v>
      </c>
      <c r="B8519" s="258" t="s">
        <v>9838</v>
      </c>
      <c r="C8519" s="258">
        <v>2020</v>
      </c>
      <c r="D8519" s="258" t="s">
        <v>864</v>
      </c>
      <c r="E8519" s="258">
        <v>94.07</v>
      </c>
      <c r="F8519" s="258" t="s">
        <v>9223</v>
      </c>
      <c r="G8519" s="259">
        <f>ROUND(Table3[[#This Row],[Net]],3)</f>
        <v>94.07</v>
      </c>
    </row>
    <row r="8520" spans="1:7">
      <c r="A8520" s="258" t="s">
        <v>9410</v>
      </c>
      <c r="B8520" s="258" t="s">
        <v>9838</v>
      </c>
      <c r="C8520" s="258">
        <v>2020</v>
      </c>
      <c r="D8520" s="258" t="s">
        <v>864</v>
      </c>
      <c r="E8520" s="258">
        <v>141.99000000000004</v>
      </c>
      <c r="F8520" s="258" t="s">
        <v>9223</v>
      </c>
      <c r="G8520" s="259">
        <f>ROUND(Table3[[#This Row],[Net]],3)</f>
        <v>141.99</v>
      </c>
    </row>
    <row r="8521" spans="1:7">
      <c r="A8521" s="258" t="s">
        <v>9411</v>
      </c>
      <c r="B8521" s="258" t="s">
        <v>9838</v>
      </c>
      <c r="C8521" s="258">
        <v>2020</v>
      </c>
      <c r="D8521" s="258" t="s">
        <v>864</v>
      </c>
      <c r="E8521" s="258">
        <v>60.980000000000004</v>
      </c>
      <c r="F8521" s="258" t="s">
        <v>9223</v>
      </c>
      <c r="G8521" s="259">
        <f>ROUND(Table3[[#This Row],[Net]],3)</f>
        <v>60.98</v>
      </c>
    </row>
    <row r="8522" spans="1:7">
      <c r="A8522" s="258" t="s">
        <v>9412</v>
      </c>
      <c r="B8522" s="258" t="s">
        <v>9838</v>
      </c>
      <c r="C8522" s="258">
        <v>2020</v>
      </c>
      <c r="D8522" s="258" t="s">
        <v>864</v>
      </c>
      <c r="E8522" s="258">
        <v>584.09999999999991</v>
      </c>
      <c r="F8522" s="258" t="s">
        <v>9223</v>
      </c>
      <c r="G8522" s="259">
        <f>ROUND(Table3[[#This Row],[Net]],3)</f>
        <v>584.1</v>
      </c>
    </row>
    <row r="8523" spans="1:7">
      <c r="A8523" s="258" t="s">
        <v>9413</v>
      </c>
      <c r="B8523" s="258" t="s">
        <v>9838</v>
      </c>
      <c r="C8523" s="258">
        <v>2020</v>
      </c>
      <c r="D8523" s="258" t="s">
        <v>864</v>
      </c>
      <c r="E8523" s="258">
        <v>99.050000000000011</v>
      </c>
      <c r="F8523" s="258" t="s">
        <v>9223</v>
      </c>
      <c r="G8523" s="259">
        <f>ROUND(Table3[[#This Row],[Net]],3)</f>
        <v>99.05</v>
      </c>
    </row>
    <row r="8524" spans="1:7">
      <c r="A8524" s="258" t="s">
        <v>9414</v>
      </c>
      <c r="B8524" s="258" t="s">
        <v>9838</v>
      </c>
      <c r="C8524" s="258">
        <v>2020</v>
      </c>
      <c r="D8524" s="258" t="s">
        <v>875</v>
      </c>
      <c r="E8524" s="258">
        <v>16.07</v>
      </c>
      <c r="F8524" s="258" t="s">
        <v>9223</v>
      </c>
      <c r="G8524" s="259">
        <f>ROUND(Table3[[#This Row],[Net]],3)</f>
        <v>16.07</v>
      </c>
    </row>
    <row r="8525" spans="1:7">
      <c r="A8525" s="258" t="s">
        <v>9415</v>
      </c>
      <c r="B8525" s="258" t="s">
        <v>9838</v>
      </c>
      <c r="C8525" s="258">
        <v>2020</v>
      </c>
      <c r="D8525" s="258" t="s">
        <v>875</v>
      </c>
      <c r="E8525" s="258">
        <v>123.58000000000001</v>
      </c>
      <c r="F8525" s="258" t="s">
        <v>9223</v>
      </c>
      <c r="G8525" s="259">
        <f>ROUND(Table3[[#This Row],[Net]],3)</f>
        <v>123.58</v>
      </c>
    </row>
    <row r="8526" spans="1:7">
      <c r="A8526" s="258" t="s">
        <v>9416</v>
      </c>
      <c r="B8526" s="258" t="s">
        <v>9838</v>
      </c>
      <c r="C8526" s="258">
        <v>2020</v>
      </c>
      <c r="D8526" s="258" t="s">
        <v>875</v>
      </c>
      <c r="E8526" s="258">
        <v>32.65</v>
      </c>
      <c r="F8526" s="258" t="s">
        <v>9223</v>
      </c>
      <c r="G8526" s="259">
        <f>ROUND(Table3[[#This Row],[Net]],3)</f>
        <v>32.65</v>
      </c>
    </row>
    <row r="8527" spans="1:7">
      <c r="A8527" s="258" t="s">
        <v>9417</v>
      </c>
      <c r="B8527" s="258" t="s">
        <v>9838</v>
      </c>
      <c r="C8527" s="258">
        <v>2020</v>
      </c>
      <c r="D8527" s="258" t="s">
        <v>875</v>
      </c>
      <c r="E8527" s="258">
        <v>7.6700000000000008</v>
      </c>
      <c r="F8527" s="258" t="s">
        <v>9223</v>
      </c>
      <c r="G8527" s="259">
        <f>ROUND(Table3[[#This Row],[Net]],3)</f>
        <v>7.67</v>
      </c>
    </row>
    <row r="8528" spans="1:7">
      <c r="A8528" s="258" t="s">
        <v>9418</v>
      </c>
      <c r="B8528" s="258" t="s">
        <v>9838</v>
      </c>
      <c r="C8528" s="258">
        <v>2020</v>
      </c>
      <c r="D8528" s="258" t="s">
        <v>875</v>
      </c>
      <c r="E8528" s="258">
        <v>31.289999999999996</v>
      </c>
      <c r="F8528" s="258" t="s">
        <v>9223</v>
      </c>
      <c r="G8528" s="259">
        <f>ROUND(Table3[[#This Row],[Net]],3)</f>
        <v>31.29</v>
      </c>
    </row>
    <row r="8529" spans="1:7">
      <c r="A8529" s="258" t="s">
        <v>9419</v>
      </c>
      <c r="B8529" s="258" t="s">
        <v>9838</v>
      </c>
      <c r="C8529" s="258">
        <v>2020</v>
      </c>
      <c r="D8529" s="258" t="s">
        <v>875</v>
      </c>
      <c r="E8529" s="258">
        <v>78.990000000000009</v>
      </c>
      <c r="F8529" s="258" t="s">
        <v>9223</v>
      </c>
      <c r="G8529" s="259">
        <f>ROUND(Table3[[#This Row],[Net]],3)</f>
        <v>78.989999999999995</v>
      </c>
    </row>
    <row r="8530" spans="1:7">
      <c r="A8530" s="258" t="s">
        <v>9420</v>
      </c>
      <c r="B8530" s="258" t="s">
        <v>9838</v>
      </c>
      <c r="C8530" s="258">
        <v>2020</v>
      </c>
      <c r="D8530" s="258" t="s">
        <v>875</v>
      </c>
      <c r="E8530" s="258">
        <v>218.43</v>
      </c>
      <c r="F8530" s="258" t="s">
        <v>9223</v>
      </c>
      <c r="G8530" s="259">
        <f>ROUND(Table3[[#This Row],[Net]],3)</f>
        <v>218.43</v>
      </c>
    </row>
    <row r="8531" spans="1:7">
      <c r="A8531" s="258" t="s">
        <v>9421</v>
      </c>
      <c r="B8531" s="258" t="s">
        <v>9838</v>
      </c>
      <c r="C8531" s="258">
        <v>2020</v>
      </c>
      <c r="D8531" s="258" t="s">
        <v>875</v>
      </c>
      <c r="E8531" s="258">
        <v>164.27999999999997</v>
      </c>
      <c r="F8531" s="258" t="s">
        <v>9223</v>
      </c>
      <c r="G8531" s="259">
        <f>ROUND(Table3[[#This Row],[Net]],3)</f>
        <v>164.28</v>
      </c>
    </row>
    <row r="8532" spans="1:7">
      <c r="A8532" s="258" t="s">
        <v>9422</v>
      </c>
      <c r="B8532" s="258" t="s">
        <v>9838</v>
      </c>
      <c r="C8532" s="258">
        <v>2020</v>
      </c>
      <c r="D8532" s="258" t="s">
        <v>890</v>
      </c>
      <c r="E8532" s="258">
        <v>172.46</v>
      </c>
      <c r="F8532" s="258" t="s">
        <v>9223</v>
      </c>
      <c r="G8532" s="259">
        <f>ROUND(Table3[[#This Row],[Net]],3)</f>
        <v>172.46</v>
      </c>
    </row>
    <row r="8533" spans="1:7">
      <c r="A8533" s="258" t="s">
        <v>9423</v>
      </c>
      <c r="B8533" s="258" t="s">
        <v>9838</v>
      </c>
      <c r="C8533" s="258">
        <v>2020</v>
      </c>
      <c r="D8533" s="258" t="s">
        <v>890</v>
      </c>
      <c r="E8533" s="258">
        <v>38.680000000000007</v>
      </c>
      <c r="F8533" s="258" t="s">
        <v>9223</v>
      </c>
      <c r="G8533" s="259">
        <f>ROUND(Table3[[#This Row],[Net]],3)</f>
        <v>38.68</v>
      </c>
    </row>
    <row r="8534" spans="1:7">
      <c r="A8534" s="258" t="s">
        <v>9424</v>
      </c>
      <c r="B8534" s="258" t="s">
        <v>9838</v>
      </c>
      <c r="C8534" s="258">
        <v>2020</v>
      </c>
      <c r="D8534" s="258" t="s">
        <v>890</v>
      </c>
      <c r="E8534" s="258">
        <v>76.900000000000006</v>
      </c>
      <c r="F8534" s="258" t="s">
        <v>9223</v>
      </c>
      <c r="G8534" s="259">
        <f>ROUND(Table3[[#This Row],[Net]],3)</f>
        <v>76.900000000000006</v>
      </c>
    </row>
    <row r="8535" spans="1:7">
      <c r="A8535" s="258" t="s">
        <v>9425</v>
      </c>
      <c r="B8535" s="258" t="s">
        <v>9838</v>
      </c>
      <c r="C8535" s="258">
        <v>2020</v>
      </c>
      <c r="D8535" s="258" t="s">
        <v>895</v>
      </c>
      <c r="E8535" s="258">
        <v>39.519999999999996</v>
      </c>
      <c r="F8535" s="258" t="s">
        <v>9223</v>
      </c>
      <c r="G8535" s="259">
        <f>ROUND(Table3[[#This Row],[Net]],3)</f>
        <v>39.520000000000003</v>
      </c>
    </row>
    <row r="8536" spans="1:7">
      <c r="A8536" s="258" t="s">
        <v>9426</v>
      </c>
      <c r="B8536" s="258" t="s">
        <v>9838</v>
      </c>
      <c r="C8536" s="258">
        <v>2020</v>
      </c>
      <c r="D8536" s="258" t="s">
        <v>895</v>
      </c>
      <c r="E8536" s="258">
        <v>12.520000000000001</v>
      </c>
      <c r="F8536" s="258" t="s">
        <v>9223</v>
      </c>
      <c r="G8536" s="259">
        <f>ROUND(Table3[[#This Row],[Net]],3)</f>
        <v>12.52</v>
      </c>
    </row>
    <row r="8537" spans="1:7">
      <c r="A8537" s="258" t="s">
        <v>9427</v>
      </c>
      <c r="B8537" s="258" t="s">
        <v>9838</v>
      </c>
      <c r="C8537" s="258">
        <v>2020</v>
      </c>
      <c r="D8537" s="258" t="s">
        <v>895</v>
      </c>
      <c r="E8537" s="258">
        <v>254.66</v>
      </c>
      <c r="F8537" s="258" t="s">
        <v>9223</v>
      </c>
      <c r="G8537" s="259">
        <f>ROUND(Table3[[#This Row],[Net]],3)</f>
        <v>254.66</v>
      </c>
    </row>
    <row r="8538" spans="1:7">
      <c r="A8538" s="258" t="s">
        <v>9428</v>
      </c>
      <c r="B8538" s="258" t="s">
        <v>9838</v>
      </c>
      <c r="C8538" s="258">
        <v>2020</v>
      </c>
      <c r="D8538" s="258" t="s">
        <v>905</v>
      </c>
      <c r="E8538" s="258">
        <v>49.85</v>
      </c>
      <c r="F8538" s="258" t="s">
        <v>9223</v>
      </c>
      <c r="G8538" s="259">
        <f>ROUND(Table3[[#This Row],[Net]],3)</f>
        <v>49.85</v>
      </c>
    </row>
    <row r="8539" spans="1:7">
      <c r="A8539" s="258" t="s">
        <v>9429</v>
      </c>
      <c r="B8539" s="258" t="s">
        <v>9837</v>
      </c>
      <c r="C8539" s="258">
        <v>2020</v>
      </c>
      <c r="D8539" s="258" t="s">
        <v>921</v>
      </c>
      <c r="E8539" s="258">
        <v>1039.7899999999997</v>
      </c>
      <c r="F8539" s="258" t="s">
        <v>9430</v>
      </c>
      <c r="G8539" s="259">
        <f>ROUND(Table3[[#This Row],[Net]],3)</f>
        <v>1039.79</v>
      </c>
    </row>
    <row r="8540" spans="1:7">
      <c r="A8540" s="258" t="s">
        <v>9431</v>
      </c>
      <c r="B8540" s="258" t="s">
        <v>9838</v>
      </c>
      <c r="C8540" s="258">
        <v>2020</v>
      </c>
      <c r="D8540" s="258" t="s">
        <v>921</v>
      </c>
      <c r="E8540" s="258">
        <v>1039.7899999999997</v>
      </c>
      <c r="F8540" s="258" t="s">
        <v>9430</v>
      </c>
      <c r="G8540" s="259">
        <f>ROUND(Table3[[#This Row],[Net]],3)</f>
        <v>1039.79</v>
      </c>
    </row>
    <row r="8541" spans="1:7">
      <c r="A8541" s="258" t="s">
        <v>9432</v>
      </c>
      <c r="B8541" s="258" t="s">
        <v>9837</v>
      </c>
      <c r="C8541" s="258">
        <v>2020</v>
      </c>
      <c r="D8541" s="258" t="s">
        <v>864</v>
      </c>
      <c r="E8541" s="258">
        <v>227.61999999999998</v>
      </c>
      <c r="F8541" s="258" t="s">
        <v>9433</v>
      </c>
      <c r="G8541" s="259">
        <f>ROUND(Table3[[#This Row],[Net]],3)</f>
        <v>227.62</v>
      </c>
    </row>
    <row r="8542" spans="1:7">
      <c r="A8542" s="258" t="s">
        <v>9434</v>
      </c>
      <c r="B8542" s="258" t="s">
        <v>9837</v>
      </c>
      <c r="C8542" s="258">
        <v>2020</v>
      </c>
      <c r="D8542" s="258" t="s">
        <v>905</v>
      </c>
      <c r="E8542" s="258">
        <v>111.32</v>
      </c>
      <c r="F8542" s="258" t="s">
        <v>9433</v>
      </c>
      <c r="G8542" s="259">
        <f>ROUND(Table3[[#This Row],[Net]],3)</f>
        <v>111.32</v>
      </c>
    </row>
    <row r="8543" spans="1:7">
      <c r="A8543" s="258" t="s">
        <v>9435</v>
      </c>
      <c r="B8543" s="258" t="s">
        <v>9837</v>
      </c>
      <c r="C8543" s="258">
        <v>2020</v>
      </c>
      <c r="D8543" s="258" t="s">
        <v>864</v>
      </c>
      <c r="E8543" s="258">
        <v>65.02</v>
      </c>
      <c r="F8543" s="258" t="s">
        <v>9433</v>
      </c>
      <c r="G8543" s="259">
        <f>ROUND(Table3[[#This Row],[Net]],3)</f>
        <v>65.02</v>
      </c>
    </row>
    <row r="8544" spans="1:7">
      <c r="A8544" s="258" t="s">
        <v>9436</v>
      </c>
      <c r="B8544" s="258" t="s">
        <v>9838</v>
      </c>
      <c r="C8544" s="258">
        <v>2020</v>
      </c>
      <c r="D8544" s="258" t="s">
        <v>864</v>
      </c>
      <c r="E8544" s="258">
        <v>227.61999999999998</v>
      </c>
      <c r="F8544" s="258" t="s">
        <v>9433</v>
      </c>
      <c r="G8544" s="259">
        <f>ROUND(Table3[[#This Row],[Net]],3)</f>
        <v>227.62</v>
      </c>
    </row>
    <row r="8545" spans="1:7">
      <c r="A8545" s="258" t="s">
        <v>9437</v>
      </c>
      <c r="B8545" s="258" t="s">
        <v>9838</v>
      </c>
      <c r="C8545" s="258">
        <v>2020</v>
      </c>
      <c r="D8545" s="258" t="s">
        <v>905</v>
      </c>
      <c r="E8545" s="258">
        <v>111.32</v>
      </c>
      <c r="F8545" s="258" t="s">
        <v>9433</v>
      </c>
      <c r="G8545" s="259">
        <f>ROUND(Table3[[#This Row],[Net]],3)</f>
        <v>111.32</v>
      </c>
    </row>
    <row r="8546" spans="1:7">
      <c r="A8546" s="258" t="s">
        <v>9438</v>
      </c>
      <c r="B8546" s="258" t="s">
        <v>9838</v>
      </c>
      <c r="C8546" s="258">
        <v>2020</v>
      </c>
      <c r="D8546" s="258" t="s">
        <v>864</v>
      </c>
      <c r="E8546" s="258">
        <v>65.02</v>
      </c>
      <c r="F8546" s="258" t="s">
        <v>9433</v>
      </c>
      <c r="G8546" s="259">
        <f>ROUND(Table3[[#This Row],[Net]],3)</f>
        <v>65.02</v>
      </c>
    </row>
    <row r="8547" spans="1:7">
      <c r="A8547" s="258" t="s">
        <v>9439</v>
      </c>
      <c r="B8547" s="258" t="s">
        <v>9837</v>
      </c>
      <c r="C8547" s="258">
        <v>2020</v>
      </c>
      <c r="D8547" s="258" t="s">
        <v>864</v>
      </c>
      <c r="E8547" s="258">
        <v>117.86000000000001</v>
      </c>
      <c r="F8547" s="258" t="s">
        <v>9440</v>
      </c>
      <c r="G8547" s="259">
        <f>ROUND(Table3[[#This Row],[Net]],3)</f>
        <v>117.86</v>
      </c>
    </row>
    <row r="8548" spans="1:7">
      <c r="A8548" s="258" t="s">
        <v>9441</v>
      </c>
      <c r="B8548" s="258" t="s">
        <v>9838</v>
      </c>
      <c r="C8548" s="258">
        <v>2020</v>
      </c>
      <c r="D8548" s="258" t="s">
        <v>864</v>
      </c>
      <c r="E8548" s="258">
        <v>117.86000000000001</v>
      </c>
      <c r="F8548" s="258" t="s">
        <v>9440</v>
      </c>
      <c r="G8548" s="259">
        <f>ROUND(Table3[[#This Row],[Net]],3)</f>
        <v>117.86</v>
      </c>
    </row>
    <row r="8549" spans="1:7">
      <c r="A8549" s="258" t="s">
        <v>9442</v>
      </c>
      <c r="B8549" s="258" t="s">
        <v>9837</v>
      </c>
      <c r="C8549" s="258">
        <v>2020</v>
      </c>
      <c r="D8549" s="258" t="s">
        <v>895</v>
      </c>
      <c r="E8549" s="258">
        <v>237.3</v>
      </c>
      <c r="F8549" s="258" t="s">
        <v>9443</v>
      </c>
      <c r="G8549" s="259">
        <f>ROUND(Table3[[#This Row],[Net]],3)</f>
        <v>237.3</v>
      </c>
    </row>
    <row r="8550" spans="1:7">
      <c r="A8550" s="258" t="s">
        <v>9444</v>
      </c>
      <c r="B8550" s="258" t="s">
        <v>9837</v>
      </c>
      <c r="C8550" s="258">
        <v>2020</v>
      </c>
      <c r="D8550" s="258" t="s">
        <v>877</v>
      </c>
      <c r="E8550" s="258">
        <v>11.4</v>
      </c>
      <c r="F8550" s="258" t="s">
        <v>9443</v>
      </c>
      <c r="G8550" s="259">
        <f>ROUND(Table3[[#This Row],[Net]],3)</f>
        <v>11.4</v>
      </c>
    </row>
    <row r="8551" spans="1:7">
      <c r="A8551" s="258" t="s">
        <v>9445</v>
      </c>
      <c r="B8551" s="258" t="s">
        <v>9837</v>
      </c>
      <c r="C8551" s="258">
        <v>2020</v>
      </c>
      <c r="D8551" s="258" t="s">
        <v>864</v>
      </c>
      <c r="E8551" s="258">
        <v>68.260000000000005</v>
      </c>
      <c r="F8551" s="258" t="s">
        <v>9443</v>
      </c>
      <c r="G8551" s="259">
        <f>ROUND(Table3[[#This Row],[Net]],3)</f>
        <v>68.260000000000005</v>
      </c>
    </row>
    <row r="8552" spans="1:7">
      <c r="A8552" s="258" t="s">
        <v>9446</v>
      </c>
      <c r="B8552" s="258" t="s">
        <v>9837</v>
      </c>
      <c r="C8552" s="258">
        <v>2020</v>
      </c>
      <c r="D8552" s="258" t="s">
        <v>864</v>
      </c>
      <c r="E8552" s="258">
        <v>31.53</v>
      </c>
      <c r="F8552" s="258" t="s">
        <v>9443</v>
      </c>
      <c r="G8552" s="259">
        <f>ROUND(Table3[[#This Row],[Net]],3)</f>
        <v>31.53</v>
      </c>
    </row>
    <row r="8553" spans="1:7">
      <c r="A8553" s="258" t="s">
        <v>9447</v>
      </c>
      <c r="B8553" s="258" t="s">
        <v>9837</v>
      </c>
      <c r="C8553" s="258">
        <v>2020</v>
      </c>
      <c r="D8553" s="258" t="s">
        <v>890</v>
      </c>
      <c r="E8553" s="258">
        <v>44.19</v>
      </c>
      <c r="F8553" s="258" t="s">
        <v>9443</v>
      </c>
      <c r="G8553" s="259">
        <f>ROUND(Table3[[#This Row],[Net]],3)</f>
        <v>44.19</v>
      </c>
    </row>
    <row r="8554" spans="1:7">
      <c r="A8554" s="258" t="s">
        <v>9448</v>
      </c>
      <c r="B8554" s="258" t="s">
        <v>9838</v>
      </c>
      <c r="C8554" s="258">
        <v>2020</v>
      </c>
      <c r="D8554" s="258" t="s">
        <v>895</v>
      </c>
      <c r="E8554" s="258">
        <v>237.3</v>
      </c>
      <c r="F8554" s="258" t="s">
        <v>9443</v>
      </c>
      <c r="G8554" s="259">
        <f>ROUND(Table3[[#This Row],[Net]],3)</f>
        <v>237.3</v>
      </c>
    </row>
    <row r="8555" spans="1:7">
      <c r="A8555" s="258" t="s">
        <v>9449</v>
      </c>
      <c r="B8555" s="258" t="s">
        <v>9838</v>
      </c>
      <c r="C8555" s="258">
        <v>2020</v>
      </c>
      <c r="D8555" s="258" t="s">
        <v>877</v>
      </c>
      <c r="E8555" s="258">
        <v>11.4</v>
      </c>
      <c r="F8555" s="258" t="s">
        <v>9443</v>
      </c>
      <c r="G8555" s="259">
        <f>ROUND(Table3[[#This Row],[Net]],3)</f>
        <v>11.4</v>
      </c>
    </row>
    <row r="8556" spans="1:7">
      <c r="A8556" s="258" t="s">
        <v>9450</v>
      </c>
      <c r="B8556" s="258" t="s">
        <v>9838</v>
      </c>
      <c r="C8556" s="258">
        <v>2020</v>
      </c>
      <c r="D8556" s="258" t="s">
        <v>864</v>
      </c>
      <c r="E8556" s="258">
        <v>68.260000000000005</v>
      </c>
      <c r="F8556" s="258" t="s">
        <v>9443</v>
      </c>
      <c r="G8556" s="259">
        <f>ROUND(Table3[[#This Row],[Net]],3)</f>
        <v>68.260000000000005</v>
      </c>
    </row>
    <row r="8557" spans="1:7">
      <c r="A8557" s="258" t="s">
        <v>9451</v>
      </c>
      <c r="B8557" s="258" t="s">
        <v>9838</v>
      </c>
      <c r="C8557" s="258">
        <v>2020</v>
      </c>
      <c r="D8557" s="258" t="s">
        <v>864</v>
      </c>
      <c r="E8557" s="258">
        <v>31.53</v>
      </c>
      <c r="F8557" s="258" t="s">
        <v>9443</v>
      </c>
      <c r="G8557" s="259">
        <f>ROUND(Table3[[#This Row],[Net]],3)</f>
        <v>31.53</v>
      </c>
    </row>
    <row r="8558" spans="1:7">
      <c r="A8558" s="258" t="s">
        <v>9452</v>
      </c>
      <c r="B8558" s="258" t="s">
        <v>9838</v>
      </c>
      <c r="C8558" s="258">
        <v>2020</v>
      </c>
      <c r="D8558" s="258" t="s">
        <v>890</v>
      </c>
      <c r="E8558" s="258">
        <v>44.19</v>
      </c>
      <c r="F8558" s="258" t="s">
        <v>9443</v>
      </c>
      <c r="G8558" s="259">
        <f>ROUND(Table3[[#This Row],[Net]],3)</f>
        <v>44.19</v>
      </c>
    </row>
    <row r="8559" spans="1:7">
      <c r="A8559" s="258" t="s">
        <v>9453</v>
      </c>
      <c r="B8559" s="258" t="s">
        <v>9837</v>
      </c>
      <c r="C8559" s="258">
        <v>2020</v>
      </c>
      <c r="D8559" s="258" t="s">
        <v>900</v>
      </c>
      <c r="E8559" s="258">
        <v>33.190000000000012</v>
      </c>
      <c r="F8559" s="258" t="s">
        <v>9454</v>
      </c>
      <c r="G8559" s="259">
        <f>ROUND(Table3[[#This Row],[Net]],3)</f>
        <v>33.19</v>
      </c>
    </row>
    <row r="8560" spans="1:7">
      <c r="A8560" s="258" t="s">
        <v>9455</v>
      </c>
      <c r="B8560" s="258" t="s">
        <v>9837</v>
      </c>
      <c r="C8560" s="258">
        <v>2020</v>
      </c>
      <c r="D8560" s="258" t="s">
        <v>905</v>
      </c>
      <c r="E8560" s="258">
        <v>13.280000000000001</v>
      </c>
      <c r="F8560" s="258" t="s">
        <v>9454</v>
      </c>
      <c r="G8560" s="259">
        <f>ROUND(Table3[[#This Row],[Net]],3)</f>
        <v>13.28</v>
      </c>
    </row>
    <row r="8561" spans="1:7">
      <c r="A8561" s="258" t="s">
        <v>9456</v>
      </c>
      <c r="B8561" s="258" t="s">
        <v>9837</v>
      </c>
      <c r="C8561" s="258">
        <v>2020</v>
      </c>
      <c r="D8561" s="258" t="s">
        <v>916</v>
      </c>
      <c r="E8561" s="258">
        <v>7.5499999999999687</v>
      </c>
      <c r="F8561" s="258" t="s">
        <v>9454</v>
      </c>
      <c r="G8561" s="259">
        <f>ROUND(Table3[[#This Row],[Net]],3)</f>
        <v>7.55</v>
      </c>
    </row>
    <row r="8562" spans="1:7">
      <c r="A8562" s="258" t="s">
        <v>9457</v>
      </c>
      <c r="B8562" s="258" t="s">
        <v>9837</v>
      </c>
      <c r="C8562" s="258">
        <v>2020</v>
      </c>
      <c r="D8562" s="258" t="s">
        <v>916</v>
      </c>
      <c r="E8562" s="258">
        <v>-29.090000000000003</v>
      </c>
      <c r="F8562" s="258" t="s">
        <v>9454</v>
      </c>
      <c r="G8562" s="259">
        <f>ROUND(Table3[[#This Row],[Net]],3)</f>
        <v>-29.09</v>
      </c>
    </row>
    <row r="8563" spans="1:7">
      <c r="A8563" s="258" t="s">
        <v>9458</v>
      </c>
      <c r="B8563" s="258" t="s">
        <v>9837</v>
      </c>
      <c r="C8563" s="258">
        <v>2020</v>
      </c>
      <c r="D8563" s="258" t="s">
        <v>921</v>
      </c>
      <c r="E8563" s="258">
        <v>7.8000000000000149</v>
      </c>
      <c r="F8563" s="258" t="s">
        <v>9454</v>
      </c>
      <c r="G8563" s="259">
        <f>ROUND(Table3[[#This Row],[Net]],3)</f>
        <v>7.8</v>
      </c>
    </row>
    <row r="8564" spans="1:7">
      <c r="A8564" s="258" t="s">
        <v>9459</v>
      </c>
      <c r="B8564" s="258" t="s">
        <v>9837</v>
      </c>
      <c r="C8564" s="258">
        <v>2020</v>
      </c>
      <c r="D8564" s="258" t="s">
        <v>921</v>
      </c>
      <c r="E8564" s="258">
        <v>-2.7999999999999794</v>
      </c>
      <c r="F8564" s="258" t="s">
        <v>9454</v>
      </c>
      <c r="G8564" s="259">
        <f>ROUND(Table3[[#This Row],[Net]],3)</f>
        <v>-2.8</v>
      </c>
    </row>
    <row r="8565" spans="1:7">
      <c r="A8565" s="258" t="s">
        <v>9460</v>
      </c>
      <c r="B8565" s="258" t="s">
        <v>9837</v>
      </c>
      <c r="C8565" s="258">
        <v>2020</v>
      </c>
      <c r="D8565" s="258" t="s">
        <v>927</v>
      </c>
      <c r="E8565" s="258">
        <v>78.069999999999993</v>
      </c>
      <c r="F8565" s="258" t="s">
        <v>9454</v>
      </c>
      <c r="G8565" s="259">
        <f>ROUND(Table3[[#This Row],[Net]],3)</f>
        <v>78.069999999999993</v>
      </c>
    </row>
    <row r="8566" spans="1:7">
      <c r="A8566" s="258" t="s">
        <v>9461</v>
      </c>
      <c r="B8566" s="258" t="s">
        <v>9837</v>
      </c>
      <c r="C8566" s="258">
        <v>2020</v>
      </c>
      <c r="D8566" s="258" t="s">
        <v>927</v>
      </c>
      <c r="E8566" s="258">
        <v>8.0700000000000216</v>
      </c>
      <c r="F8566" s="258" t="s">
        <v>9454</v>
      </c>
      <c r="G8566" s="259">
        <f>ROUND(Table3[[#This Row],[Net]],3)</f>
        <v>8.07</v>
      </c>
    </row>
    <row r="8567" spans="1:7">
      <c r="A8567" s="258" t="s">
        <v>9462</v>
      </c>
      <c r="B8567" s="258" t="s">
        <v>9837</v>
      </c>
      <c r="C8567" s="258">
        <v>2020</v>
      </c>
      <c r="D8567" s="258" t="s">
        <v>927</v>
      </c>
      <c r="E8567" s="258">
        <v>-67.549999999999983</v>
      </c>
      <c r="F8567" s="258" t="s">
        <v>9454</v>
      </c>
      <c r="G8567" s="259">
        <f>ROUND(Table3[[#This Row],[Net]],3)</f>
        <v>-67.55</v>
      </c>
    </row>
    <row r="8568" spans="1:7">
      <c r="A8568" s="258" t="s">
        <v>9463</v>
      </c>
      <c r="B8568" s="258" t="s">
        <v>9837</v>
      </c>
      <c r="C8568" s="258">
        <v>2020</v>
      </c>
      <c r="D8568" s="258" t="s">
        <v>933</v>
      </c>
      <c r="E8568" s="258">
        <v>23.420000000000009</v>
      </c>
      <c r="F8568" s="258" t="s">
        <v>9454</v>
      </c>
      <c r="G8568" s="259">
        <f>ROUND(Table3[[#This Row],[Net]],3)</f>
        <v>23.42</v>
      </c>
    </row>
    <row r="8569" spans="1:7">
      <c r="A8569" s="258" t="s">
        <v>9464</v>
      </c>
      <c r="B8569" s="258" t="s">
        <v>9837</v>
      </c>
      <c r="C8569" s="258">
        <v>2020</v>
      </c>
      <c r="D8569" s="258" t="s">
        <v>933</v>
      </c>
      <c r="E8569" s="258">
        <v>7.8000000000000149</v>
      </c>
      <c r="F8569" s="258" t="s">
        <v>9454</v>
      </c>
      <c r="G8569" s="259">
        <f>ROUND(Table3[[#This Row],[Net]],3)</f>
        <v>7.8</v>
      </c>
    </row>
    <row r="8570" spans="1:7">
      <c r="A8570" s="258" t="s">
        <v>9465</v>
      </c>
      <c r="B8570" s="258" t="s">
        <v>9837</v>
      </c>
      <c r="C8570" s="258">
        <v>2020</v>
      </c>
      <c r="D8570" s="258" t="s">
        <v>933</v>
      </c>
      <c r="E8570" s="258">
        <v>-107.70999999999998</v>
      </c>
      <c r="F8570" s="258" t="s">
        <v>9454</v>
      </c>
      <c r="G8570" s="259">
        <f>ROUND(Table3[[#This Row],[Net]],3)</f>
        <v>-107.71</v>
      </c>
    </row>
    <row r="8571" spans="1:7">
      <c r="A8571" s="258" t="s">
        <v>9466</v>
      </c>
      <c r="B8571" s="258" t="s">
        <v>9837</v>
      </c>
      <c r="C8571" s="258">
        <v>2020</v>
      </c>
      <c r="D8571" s="258" t="s">
        <v>877</v>
      </c>
      <c r="E8571" s="258">
        <v>251.80000000000004</v>
      </c>
      <c r="F8571" s="258" t="s">
        <v>9454</v>
      </c>
      <c r="G8571" s="259">
        <f>ROUND(Table3[[#This Row],[Net]],3)</f>
        <v>251.8</v>
      </c>
    </row>
    <row r="8572" spans="1:7">
      <c r="A8572" s="258" t="s">
        <v>9467</v>
      </c>
      <c r="B8572" s="258" t="s">
        <v>9837</v>
      </c>
      <c r="C8572" s="258">
        <v>2020</v>
      </c>
      <c r="D8572" s="258" t="s">
        <v>877</v>
      </c>
      <c r="E8572" s="258">
        <v>310.90000000000003</v>
      </c>
      <c r="F8572" s="258" t="s">
        <v>9454</v>
      </c>
      <c r="G8572" s="259">
        <f>ROUND(Table3[[#This Row],[Net]],3)</f>
        <v>310.89999999999998</v>
      </c>
    </row>
    <row r="8573" spans="1:7">
      <c r="A8573" s="258" t="s">
        <v>9468</v>
      </c>
      <c r="B8573" s="258" t="s">
        <v>9837</v>
      </c>
      <c r="C8573" s="258">
        <v>2020</v>
      </c>
      <c r="D8573" s="258" t="s">
        <v>877</v>
      </c>
      <c r="E8573" s="258">
        <v>228.26000000000002</v>
      </c>
      <c r="F8573" s="258" t="s">
        <v>9454</v>
      </c>
      <c r="G8573" s="259">
        <f>ROUND(Table3[[#This Row],[Net]],3)</f>
        <v>228.26</v>
      </c>
    </row>
    <row r="8574" spans="1:7">
      <c r="A8574" s="258" t="s">
        <v>9469</v>
      </c>
      <c r="B8574" s="258" t="s">
        <v>9837</v>
      </c>
      <c r="C8574" s="258">
        <v>2020</v>
      </c>
      <c r="D8574" s="258" t="s">
        <v>864</v>
      </c>
      <c r="E8574" s="258">
        <v>446.37</v>
      </c>
      <c r="F8574" s="258" t="s">
        <v>9454</v>
      </c>
      <c r="G8574" s="259">
        <f>ROUND(Table3[[#This Row],[Net]],3)</f>
        <v>446.37</v>
      </c>
    </row>
    <row r="8575" spans="1:7">
      <c r="A8575" s="258" t="s">
        <v>9470</v>
      </c>
      <c r="B8575" s="258" t="s">
        <v>9837</v>
      </c>
      <c r="C8575" s="258">
        <v>2020</v>
      </c>
      <c r="D8575" s="258" t="s">
        <v>864</v>
      </c>
      <c r="E8575" s="258">
        <v>380.45999999999913</v>
      </c>
      <c r="F8575" s="258" t="s">
        <v>9454</v>
      </c>
      <c r="G8575" s="259">
        <f>ROUND(Table3[[#This Row],[Net]],3)</f>
        <v>380.46</v>
      </c>
    </row>
    <row r="8576" spans="1:7">
      <c r="A8576" s="258" t="s">
        <v>9471</v>
      </c>
      <c r="B8576" s="258" t="s">
        <v>9837</v>
      </c>
      <c r="C8576" s="258">
        <v>2020</v>
      </c>
      <c r="D8576" s="258" t="s">
        <v>864</v>
      </c>
      <c r="E8576" s="258">
        <v>256.41000000000003</v>
      </c>
      <c r="F8576" s="258" t="s">
        <v>9454</v>
      </c>
      <c r="G8576" s="259">
        <f>ROUND(Table3[[#This Row],[Net]],3)</f>
        <v>256.41000000000003</v>
      </c>
    </row>
    <row r="8577" spans="1:7">
      <c r="A8577" s="258" t="s">
        <v>9472</v>
      </c>
      <c r="B8577" s="258" t="s">
        <v>9837</v>
      </c>
      <c r="C8577" s="258">
        <v>2020</v>
      </c>
      <c r="D8577" s="258" t="s">
        <v>864</v>
      </c>
      <c r="E8577" s="258">
        <v>530.81999999999994</v>
      </c>
      <c r="F8577" s="258" t="s">
        <v>9454</v>
      </c>
      <c r="G8577" s="259">
        <f>ROUND(Table3[[#This Row],[Net]],3)</f>
        <v>530.82000000000005</v>
      </c>
    </row>
    <row r="8578" spans="1:7">
      <c r="A8578" s="258" t="s">
        <v>9473</v>
      </c>
      <c r="B8578" s="258" t="s">
        <v>9837</v>
      </c>
      <c r="C8578" s="258">
        <v>2020</v>
      </c>
      <c r="D8578" s="258" t="s">
        <v>864</v>
      </c>
      <c r="E8578" s="258">
        <v>152.92000000000002</v>
      </c>
      <c r="F8578" s="258" t="s">
        <v>9454</v>
      </c>
      <c r="G8578" s="259">
        <f>ROUND(Table3[[#This Row],[Net]],3)</f>
        <v>152.91999999999999</v>
      </c>
    </row>
    <row r="8579" spans="1:7">
      <c r="A8579" s="258" t="s">
        <v>9474</v>
      </c>
      <c r="B8579" s="258" t="s">
        <v>9837</v>
      </c>
      <c r="C8579" s="258">
        <v>2020</v>
      </c>
      <c r="D8579" s="258" t="s">
        <v>864</v>
      </c>
      <c r="E8579" s="258">
        <v>308.33</v>
      </c>
      <c r="F8579" s="258" t="s">
        <v>9454</v>
      </c>
      <c r="G8579" s="259">
        <f>ROUND(Table3[[#This Row],[Net]],3)</f>
        <v>308.33</v>
      </c>
    </row>
    <row r="8580" spans="1:7">
      <c r="A8580" s="258" t="s">
        <v>9475</v>
      </c>
      <c r="B8580" s="258" t="s">
        <v>9837</v>
      </c>
      <c r="C8580" s="258">
        <v>2020</v>
      </c>
      <c r="D8580" s="258" t="s">
        <v>864</v>
      </c>
      <c r="E8580" s="258">
        <v>107.87</v>
      </c>
      <c r="F8580" s="258" t="s">
        <v>9454</v>
      </c>
      <c r="G8580" s="259">
        <f>ROUND(Table3[[#This Row],[Net]],3)</f>
        <v>107.87</v>
      </c>
    </row>
    <row r="8581" spans="1:7">
      <c r="A8581" s="258" t="s">
        <v>9476</v>
      </c>
      <c r="B8581" s="258" t="s">
        <v>9837</v>
      </c>
      <c r="C8581" s="258">
        <v>2020</v>
      </c>
      <c r="D8581" s="258" t="s">
        <v>864</v>
      </c>
      <c r="E8581" s="258">
        <v>194.75999999999996</v>
      </c>
      <c r="F8581" s="258" t="s">
        <v>9454</v>
      </c>
      <c r="G8581" s="259">
        <f>ROUND(Table3[[#This Row],[Net]],3)</f>
        <v>194.76</v>
      </c>
    </row>
    <row r="8582" spans="1:7">
      <c r="A8582" s="258" t="s">
        <v>9477</v>
      </c>
      <c r="B8582" s="258" t="s">
        <v>9837</v>
      </c>
      <c r="C8582" s="258">
        <v>2020</v>
      </c>
      <c r="D8582" s="258" t="s">
        <v>864</v>
      </c>
      <c r="E8582" s="258">
        <v>471.52000000000004</v>
      </c>
      <c r="F8582" s="258" t="s">
        <v>9454</v>
      </c>
      <c r="G8582" s="259">
        <f>ROUND(Table3[[#This Row],[Net]],3)</f>
        <v>471.52</v>
      </c>
    </row>
    <row r="8583" spans="1:7">
      <c r="A8583" s="258" t="s">
        <v>9478</v>
      </c>
      <c r="B8583" s="258" t="s">
        <v>9837</v>
      </c>
      <c r="C8583" s="258">
        <v>2020</v>
      </c>
      <c r="D8583" s="258" t="s">
        <v>864</v>
      </c>
      <c r="E8583" s="258">
        <v>470.03000000000003</v>
      </c>
      <c r="F8583" s="258" t="s">
        <v>9454</v>
      </c>
      <c r="G8583" s="259">
        <f>ROUND(Table3[[#This Row],[Net]],3)</f>
        <v>470.03</v>
      </c>
    </row>
    <row r="8584" spans="1:7">
      <c r="A8584" s="258" t="s">
        <v>9479</v>
      </c>
      <c r="B8584" s="258" t="s">
        <v>9837</v>
      </c>
      <c r="C8584" s="258">
        <v>2020</v>
      </c>
      <c r="D8584" s="258" t="s">
        <v>864</v>
      </c>
      <c r="E8584" s="258">
        <v>151.7299999999999</v>
      </c>
      <c r="F8584" s="258" t="s">
        <v>9454</v>
      </c>
      <c r="G8584" s="259">
        <f>ROUND(Table3[[#This Row],[Net]],3)</f>
        <v>151.72999999999999</v>
      </c>
    </row>
    <row r="8585" spans="1:7">
      <c r="A8585" s="258" t="s">
        <v>9480</v>
      </c>
      <c r="B8585" s="258" t="s">
        <v>9837</v>
      </c>
      <c r="C8585" s="258">
        <v>2020</v>
      </c>
      <c r="D8585" s="258" t="s">
        <v>864</v>
      </c>
      <c r="E8585" s="258">
        <v>133.24000000000009</v>
      </c>
      <c r="F8585" s="258" t="s">
        <v>9454</v>
      </c>
      <c r="G8585" s="259">
        <f>ROUND(Table3[[#This Row],[Net]],3)</f>
        <v>133.24</v>
      </c>
    </row>
    <row r="8586" spans="1:7">
      <c r="A8586" s="258" t="s">
        <v>9481</v>
      </c>
      <c r="B8586" s="258" t="s">
        <v>9837</v>
      </c>
      <c r="C8586" s="258">
        <v>2020</v>
      </c>
      <c r="D8586" s="258" t="s">
        <v>864</v>
      </c>
      <c r="E8586" s="258">
        <v>4.9399999999999338</v>
      </c>
      <c r="F8586" s="258" t="s">
        <v>9454</v>
      </c>
      <c r="G8586" s="259">
        <f>ROUND(Table3[[#This Row],[Net]],3)</f>
        <v>4.9400000000000004</v>
      </c>
    </row>
    <row r="8587" spans="1:7">
      <c r="A8587" s="258" t="s">
        <v>9482</v>
      </c>
      <c r="B8587" s="258" t="s">
        <v>9837</v>
      </c>
      <c r="C8587" s="258">
        <v>2020</v>
      </c>
      <c r="D8587" s="258" t="s">
        <v>864</v>
      </c>
      <c r="E8587" s="258">
        <v>937.67</v>
      </c>
      <c r="F8587" s="258" t="s">
        <v>9454</v>
      </c>
      <c r="G8587" s="259">
        <f>ROUND(Table3[[#This Row],[Net]],3)</f>
        <v>937.67</v>
      </c>
    </row>
    <row r="8588" spans="1:7">
      <c r="A8588" s="258" t="s">
        <v>9483</v>
      </c>
      <c r="B8588" s="258" t="s">
        <v>9837</v>
      </c>
      <c r="C8588" s="258">
        <v>2020</v>
      </c>
      <c r="D8588" s="258" t="s">
        <v>864</v>
      </c>
      <c r="E8588" s="258">
        <v>631.79999999999995</v>
      </c>
      <c r="F8588" s="258" t="s">
        <v>9454</v>
      </c>
      <c r="G8588" s="259">
        <f>ROUND(Table3[[#This Row],[Net]],3)</f>
        <v>631.79999999999995</v>
      </c>
    </row>
    <row r="8589" spans="1:7">
      <c r="A8589" s="258" t="s">
        <v>9484</v>
      </c>
      <c r="B8589" s="258" t="s">
        <v>9837</v>
      </c>
      <c r="C8589" s="258">
        <v>2020</v>
      </c>
      <c r="D8589" s="258" t="s">
        <v>864</v>
      </c>
      <c r="E8589" s="258">
        <v>366.29000000000008</v>
      </c>
      <c r="F8589" s="258" t="s">
        <v>9454</v>
      </c>
      <c r="G8589" s="259">
        <f>ROUND(Table3[[#This Row],[Net]],3)</f>
        <v>366.29</v>
      </c>
    </row>
    <row r="8590" spans="1:7">
      <c r="A8590" s="258" t="s">
        <v>9485</v>
      </c>
      <c r="B8590" s="258" t="s">
        <v>9837</v>
      </c>
      <c r="C8590" s="258">
        <v>2020</v>
      </c>
      <c r="D8590" s="258" t="s">
        <v>864</v>
      </c>
      <c r="E8590" s="258">
        <v>317.60000000000036</v>
      </c>
      <c r="F8590" s="258" t="s">
        <v>9454</v>
      </c>
      <c r="G8590" s="259">
        <f>ROUND(Table3[[#This Row],[Net]],3)</f>
        <v>317.60000000000002</v>
      </c>
    </row>
    <row r="8591" spans="1:7">
      <c r="A8591" s="258" t="s">
        <v>9486</v>
      </c>
      <c r="B8591" s="258" t="s">
        <v>9837</v>
      </c>
      <c r="C8591" s="258">
        <v>2020</v>
      </c>
      <c r="D8591" s="258" t="s">
        <v>864</v>
      </c>
      <c r="E8591" s="258">
        <v>7969.8799999999974</v>
      </c>
      <c r="F8591" s="258" t="s">
        <v>9454</v>
      </c>
      <c r="G8591" s="259">
        <f>ROUND(Table3[[#This Row],[Net]],3)</f>
        <v>7969.88</v>
      </c>
    </row>
    <row r="8592" spans="1:7">
      <c r="A8592" s="258" t="s">
        <v>9487</v>
      </c>
      <c r="B8592" s="258" t="s">
        <v>9837</v>
      </c>
      <c r="C8592" s="258">
        <v>2020</v>
      </c>
      <c r="D8592" s="258" t="s">
        <v>864</v>
      </c>
      <c r="E8592" s="258">
        <v>27104.509999999995</v>
      </c>
      <c r="F8592" s="258" t="s">
        <v>9454</v>
      </c>
      <c r="G8592" s="259">
        <f>ROUND(Table3[[#This Row],[Net]],3)</f>
        <v>27104.51</v>
      </c>
    </row>
    <row r="8593" spans="1:7">
      <c r="A8593" s="258" t="s">
        <v>9488</v>
      </c>
      <c r="B8593" s="258" t="s">
        <v>9837</v>
      </c>
      <c r="C8593" s="258">
        <v>2020</v>
      </c>
      <c r="D8593" s="258" t="s">
        <v>864</v>
      </c>
      <c r="E8593" s="258">
        <v>4645.0700000000015</v>
      </c>
      <c r="F8593" s="258" t="s">
        <v>9454</v>
      </c>
      <c r="G8593" s="259">
        <f>ROUND(Table3[[#This Row],[Net]],3)</f>
        <v>4645.07</v>
      </c>
    </row>
    <row r="8594" spans="1:7">
      <c r="A8594" s="258" t="s">
        <v>9489</v>
      </c>
      <c r="B8594" s="258" t="s">
        <v>9837</v>
      </c>
      <c r="C8594" s="258">
        <v>2020</v>
      </c>
      <c r="D8594" s="258" t="s">
        <v>864</v>
      </c>
      <c r="E8594" s="258">
        <v>3156.83</v>
      </c>
      <c r="F8594" s="258" t="s">
        <v>9454</v>
      </c>
      <c r="G8594" s="259">
        <f>ROUND(Table3[[#This Row],[Net]],3)</f>
        <v>3156.83</v>
      </c>
    </row>
    <row r="8595" spans="1:7">
      <c r="A8595" s="258" t="s">
        <v>9490</v>
      </c>
      <c r="B8595" s="258" t="s">
        <v>9837</v>
      </c>
      <c r="C8595" s="258">
        <v>2020</v>
      </c>
      <c r="D8595" s="258" t="s">
        <v>864</v>
      </c>
      <c r="E8595" s="258">
        <v>322.74999999999994</v>
      </c>
      <c r="F8595" s="258" t="s">
        <v>9454</v>
      </c>
      <c r="G8595" s="259">
        <f>ROUND(Table3[[#This Row],[Net]],3)</f>
        <v>322.75</v>
      </c>
    </row>
    <row r="8596" spans="1:7">
      <c r="A8596" s="258" t="s">
        <v>9491</v>
      </c>
      <c r="B8596" s="258" t="s">
        <v>9837</v>
      </c>
      <c r="C8596" s="258">
        <v>2020</v>
      </c>
      <c r="D8596" s="258" t="s">
        <v>864</v>
      </c>
      <c r="E8596" s="258">
        <v>1264.32</v>
      </c>
      <c r="F8596" s="258" t="s">
        <v>9454</v>
      </c>
      <c r="G8596" s="259">
        <f>ROUND(Table3[[#This Row],[Net]],3)</f>
        <v>1264.32</v>
      </c>
    </row>
    <row r="8597" spans="1:7">
      <c r="A8597" s="258" t="s">
        <v>9492</v>
      </c>
      <c r="B8597" s="258" t="s">
        <v>9837</v>
      </c>
      <c r="C8597" s="258">
        <v>2020</v>
      </c>
      <c r="D8597" s="258" t="s">
        <v>864</v>
      </c>
      <c r="E8597" s="258">
        <v>442.48</v>
      </c>
      <c r="F8597" s="258" t="s">
        <v>9454</v>
      </c>
      <c r="G8597" s="259">
        <f>ROUND(Table3[[#This Row],[Net]],3)</f>
        <v>442.48</v>
      </c>
    </row>
    <row r="8598" spans="1:7">
      <c r="A8598" s="258" t="s">
        <v>9493</v>
      </c>
      <c r="B8598" s="258" t="s">
        <v>9837</v>
      </c>
      <c r="C8598" s="258">
        <v>2020</v>
      </c>
      <c r="D8598" s="258" t="s">
        <v>875</v>
      </c>
      <c r="E8598" s="258">
        <v>348.05</v>
      </c>
      <c r="F8598" s="258" t="s">
        <v>9454</v>
      </c>
      <c r="G8598" s="259">
        <f>ROUND(Table3[[#This Row],[Net]],3)</f>
        <v>348.05</v>
      </c>
    </row>
    <row r="8599" spans="1:7">
      <c r="A8599" s="258" t="s">
        <v>9494</v>
      </c>
      <c r="B8599" s="258" t="s">
        <v>9837</v>
      </c>
      <c r="C8599" s="258">
        <v>2020</v>
      </c>
      <c r="D8599" s="258" t="s">
        <v>875</v>
      </c>
      <c r="E8599" s="258">
        <v>184.19</v>
      </c>
      <c r="F8599" s="258" t="s">
        <v>9454</v>
      </c>
      <c r="G8599" s="259">
        <f>ROUND(Table3[[#This Row],[Net]],3)</f>
        <v>184.19</v>
      </c>
    </row>
    <row r="8600" spans="1:7">
      <c r="A8600" s="258" t="s">
        <v>9495</v>
      </c>
      <c r="B8600" s="258" t="s">
        <v>9837</v>
      </c>
      <c r="C8600" s="258">
        <v>2020</v>
      </c>
      <c r="D8600" s="258" t="s">
        <v>875</v>
      </c>
      <c r="E8600" s="258">
        <v>210.57000000000005</v>
      </c>
      <c r="F8600" s="258" t="s">
        <v>9454</v>
      </c>
      <c r="G8600" s="259">
        <f>ROUND(Table3[[#This Row],[Net]],3)</f>
        <v>210.57</v>
      </c>
    </row>
    <row r="8601" spans="1:7">
      <c r="A8601" s="258" t="s">
        <v>9496</v>
      </c>
      <c r="B8601" s="258" t="s">
        <v>9837</v>
      </c>
      <c r="C8601" s="258">
        <v>2020</v>
      </c>
      <c r="D8601" s="258" t="s">
        <v>875</v>
      </c>
      <c r="E8601" s="258">
        <v>144.86000000000001</v>
      </c>
      <c r="F8601" s="258" t="s">
        <v>9454</v>
      </c>
      <c r="G8601" s="259">
        <f>ROUND(Table3[[#This Row],[Net]],3)</f>
        <v>144.86000000000001</v>
      </c>
    </row>
    <row r="8602" spans="1:7">
      <c r="A8602" s="258" t="s">
        <v>9497</v>
      </c>
      <c r="B8602" s="258" t="s">
        <v>9837</v>
      </c>
      <c r="C8602" s="258">
        <v>2020</v>
      </c>
      <c r="D8602" s="258" t="s">
        <v>875</v>
      </c>
      <c r="E8602" s="258">
        <v>195.17</v>
      </c>
      <c r="F8602" s="258" t="s">
        <v>9454</v>
      </c>
      <c r="G8602" s="259">
        <f>ROUND(Table3[[#This Row],[Net]],3)</f>
        <v>195.17</v>
      </c>
    </row>
    <row r="8603" spans="1:7">
      <c r="A8603" s="258" t="s">
        <v>9498</v>
      </c>
      <c r="B8603" s="258" t="s">
        <v>9837</v>
      </c>
      <c r="C8603" s="258">
        <v>2020</v>
      </c>
      <c r="D8603" s="258" t="s">
        <v>875</v>
      </c>
      <c r="E8603" s="258">
        <v>148.14000000000001</v>
      </c>
      <c r="F8603" s="258" t="s">
        <v>9454</v>
      </c>
      <c r="G8603" s="259">
        <f>ROUND(Table3[[#This Row],[Net]],3)</f>
        <v>148.13999999999999</v>
      </c>
    </row>
    <row r="8604" spans="1:7">
      <c r="A8604" s="258" t="s">
        <v>9499</v>
      </c>
      <c r="B8604" s="258" t="s">
        <v>9837</v>
      </c>
      <c r="C8604" s="258">
        <v>2020</v>
      </c>
      <c r="D8604" s="258" t="s">
        <v>875</v>
      </c>
      <c r="E8604" s="258">
        <v>138.60000000000002</v>
      </c>
      <c r="F8604" s="258" t="s">
        <v>9454</v>
      </c>
      <c r="G8604" s="259">
        <f>ROUND(Table3[[#This Row],[Net]],3)</f>
        <v>138.6</v>
      </c>
    </row>
    <row r="8605" spans="1:7">
      <c r="A8605" s="258" t="s">
        <v>9500</v>
      </c>
      <c r="B8605" s="258" t="s">
        <v>9837</v>
      </c>
      <c r="C8605" s="258">
        <v>2020</v>
      </c>
      <c r="D8605" s="258" t="s">
        <v>875</v>
      </c>
      <c r="E8605" s="258">
        <v>48.31</v>
      </c>
      <c r="F8605" s="258" t="s">
        <v>9454</v>
      </c>
      <c r="G8605" s="259">
        <f>ROUND(Table3[[#This Row],[Net]],3)</f>
        <v>48.31</v>
      </c>
    </row>
    <row r="8606" spans="1:7">
      <c r="A8606" s="258" t="s">
        <v>9501</v>
      </c>
      <c r="B8606" s="258" t="s">
        <v>9837</v>
      </c>
      <c r="C8606" s="258">
        <v>2020</v>
      </c>
      <c r="D8606" s="258" t="s">
        <v>875</v>
      </c>
      <c r="E8606" s="258">
        <v>61.49</v>
      </c>
      <c r="F8606" s="258" t="s">
        <v>9454</v>
      </c>
      <c r="G8606" s="259">
        <f>ROUND(Table3[[#This Row],[Net]],3)</f>
        <v>61.49</v>
      </c>
    </row>
    <row r="8607" spans="1:7">
      <c r="A8607" s="258" t="s">
        <v>9502</v>
      </c>
      <c r="B8607" s="258" t="s">
        <v>9837</v>
      </c>
      <c r="C8607" s="258">
        <v>2020</v>
      </c>
      <c r="D8607" s="258" t="s">
        <v>875</v>
      </c>
      <c r="E8607" s="258">
        <v>337.3</v>
      </c>
      <c r="F8607" s="258" t="s">
        <v>9454</v>
      </c>
      <c r="G8607" s="259">
        <f>ROUND(Table3[[#This Row],[Net]],3)</f>
        <v>337.3</v>
      </c>
    </row>
    <row r="8608" spans="1:7">
      <c r="A8608" s="258" t="s">
        <v>9503</v>
      </c>
      <c r="B8608" s="258" t="s">
        <v>9837</v>
      </c>
      <c r="C8608" s="258">
        <v>2020</v>
      </c>
      <c r="D8608" s="258" t="s">
        <v>875</v>
      </c>
      <c r="E8608" s="258">
        <v>266.93</v>
      </c>
      <c r="F8608" s="258" t="s">
        <v>9454</v>
      </c>
      <c r="G8608" s="259">
        <f>ROUND(Table3[[#This Row],[Net]],3)</f>
        <v>266.93</v>
      </c>
    </row>
    <row r="8609" spans="1:7">
      <c r="A8609" s="258" t="s">
        <v>9504</v>
      </c>
      <c r="B8609" s="258" t="s">
        <v>9837</v>
      </c>
      <c r="C8609" s="258">
        <v>2020</v>
      </c>
      <c r="D8609" s="258" t="s">
        <v>875</v>
      </c>
      <c r="E8609" s="258">
        <v>184.01000000000028</v>
      </c>
      <c r="F8609" s="258" t="s">
        <v>9454</v>
      </c>
      <c r="G8609" s="259">
        <f>ROUND(Table3[[#This Row],[Net]],3)</f>
        <v>184.01</v>
      </c>
    </row>
    <row r="8610" spans="1:7">
      <c r="A8610" s="258" t="s">
        <v>9505</v>
      </c>
      <c r="B8610" s="258" t="s">
        <v>9837</v>
      </c>
      <c r="C8610" s="258">
        <v>2020</v>
      </c>
      <c r="D8610" s="258" t="s">
        <v>875</v>
      </c>
      <c r="E8610" s="258">
        <v>221.05</v>
      </c>
      <c r="F8610" s="258" t="s">
        <v>9454</v>
      </c>
      <c r="G8610" s="259">
        <f>ROUND(Table3[[#This Row],[Net]],3)</f>
        <v>221.05</v>
      </c>
    </row>
    <row r="8611" spans="1:7">
      <c r="A8611" s="258" t="s">
        <v>9506</v>
      </c>
      <c r="B8611" s="258" t="s">
        <v>9837</v>
      </c>
      <c r="C8611" s="258">
        <v>2020</v>
      </c>
      <c r="D8611" s="258" t="s">
        <v>875</v>
      </c>
      <c r="E8611" s="258">
        <v>4.4699999999998994</v>
      </c>
      <c r="F8611" s="258" t="s">
        <v>9454</v>
      </c>
      <c r="G8611" s="259">
        <f>ROUND(Table3[[#This Row],[Net]],3)</f>
        <v>4.47</v>
      </c>
    </row>
    <row r="8612" spans="1:7">
      <c r="A8612" s="258" t="s">
        <v>9507</v>
      </c>
      <c r="B8612" s="258" t="s">
        <v>9837</v>
      </c>
      <c r="C8612" s="258">
        <v>2020</v>
      </c>
      <c r="D8612" s="258" t="s">
        <v>875</v>
      </c>
      <c r="E8612" s="258">
        <v>113.75000000000003</v>
      </c>
      <c r="F8612" s="258" t="s">
        <v>9454</v>
      </c>
      <c r="G8612" s="259">
        <f>ROUND(Table3[[#This Row],[Net]],3)</f>
        <v>113.75</v>
      </c>
    </row>
    <row r="8613" spans="1:7">
      <c r="A8613" s="258" t="s">
        <v>9508</v>
      </c>
      <c r="B8613" s="258" t="s">
        <v>9837</v>
      </c>
      <c r="C8613" s="258">
        <v>2020</v>
      </c>
      <c r="D8613" s="258" t="s">
        <v>875</v>
      </c>
      <c r="E8613" s="258">
        <v>413.60999999999967</v>
      </c>
      <c r="F8613" s="258" t="s">
        <v>9454</v>
      </c>
      <c r="G8613" s="259">
        <f>ROUND(Table3[[#This Row],[Net]],3)</f>
        <v>413.61</v>
      </c>
    </row>
    <row r="8614" spans="1:7">
      <c r="A8614" s="258" t="s">
        <v>9509</v>
      </c>
      <c r="B8614" s="258" t="s">
        <v>9837</v>
      </c>
      <c r="C8614" s="258">
        <v>2020</v>
      </c>
      <c r="D8614" s="258" t="s">
        <v>875</v>
      </c>
      <c r="E8614" s="258">
        <v>266.10000000000002</v>
      </c>
      <c r="F8614" s="258" t="s">
        <v>9454</v>
      </c>
      <c r="G8614" s="259">
        <f>ROUND(Table3[[#This Row],[Net]],3)</f>
        <v>266.10000000000002</v>
      </c>
    </row>
    <row r="8615" spans="1:7">
      <c r="A8615" s="258" t="s">
        <v>9510</v>
      </c>
      <c r="B8615" s="258" t="s">
        <v>9837</v>
      </c>
      <c r="C8615" s="258">
        <v>2020</v>
      </c>
      <c r="D8615" s="258" t="s">
        <v>875</v>
      </c>
      <c r="E8615" s="258">
        <v>150.11000000000001</v>
      </c>
      <c r="F8615" s="258" t="s">
        <v>9454</v>
      </c>
      <c r="G8615" s="259">
        <f>ROUND(Table3[[#This Row],[Net]],3)</f>
        <v>150.11000000000001</v>
      </c>
    </row>
    <row r="8616" spans="1:7">
      <c r="A8616" s="258" t="s">
        <v>9511</v>
      </c>
      <c r="B8616" s="258" t="s">
        <v>9837</v>
      </c>
      <c r="C8616" s="258">
        <v>2020</v>
      </c>
      <c r="D8616" s="258" t="s">
        <v>875</v>
      </c>
      <c r="E8616" s="258">
        <v>160.37000000000015</v>
      </c>
      <c r="F8616" s="258" t="s">
        <v>9454</v>
      </c>
      <c r="G8616" s="259">
        <f>ROUND(Table3[[#This Row],[Net]],3)</f>
        <v>160.37</v>
      </c>
    </row>
    <row r="8617" spans="1:7">
      <c r="A8617" s="258" t="s">
        <v>9512</v>
      </c>
      <c r="B8617" s="258" t="s">
        <v>9837</v>
      </c>
      <c r="C8617" s="258">
        <v>2020</v>
      </c>
      <c r="D8617" s="258" t="s">
        <v>875</v>
      </c>
      <c r="E8617" s="258">
        <v>373.9</v>
      </c>
      <c r="F8617" s="258" t="s">
        <v>9454</v>
      </c>
      <c r="G8617" s="259">
        <f>ROUND(Table3[[#This Row],[Net]],3)</f>
        <v>373.9</v>
      </c>
    </row>
    <row r="8618" spans="1:7">
      <c r="A8618" s="258" t="s">
        <v>9513</v>
      </c>
      <c r="B8618" s="258" t="s">
        <v>9837</v>
      </c>
      <c r="C8618" s="258">
        <v>2020</v>
      </c>
      <c r="D8618" s="258" t="s">
        <v>875</v>
      </c>
      <c r="E8618" s="258">
        <v>335.14000000000033</v>
      </c>
      <c r="F8618" s="258" t="s">
        <v>9454</v>
      </c>
      <c r="G8618" s="259">
        <f>ROUND(Table3[[#This Row],[Net]],3)</f>
        <v>335.14</v>
      </c>
    </row>
    <row r="8619" spans="1:7">
      <c r="A8619" s="258" t="s">
        <v>9514</v>
      </c>
      <c r="B8619" s="258" t="s">
        <v>9837</v>
      </c>
      <c r="C8619" s="258">
        <v>2020</v>
      </c>
      <c r="D8619" s="258" t="s">
        <v>890</v>
      </c>
      <c r="E8619" s="258">
        <v>351.43</v>
      </c>
      <c r="F8619" s="258" t="s">
        <v>9454</v>
      </c>
      <c r="G8619" s="259">
        <f>ROUND(Table3[[#This Row],[Net]],3)</f>
        <v>351.43</v>
      </c>
    </row>
    <row r="8620" spans="1:7">
      <c r="A8620" s="258" t="s">
        <v>9515</v>
      </c>
      <c r="B8620" s="258" t="s">
        <v>9837</v>
      </c>
      <c r="C8620" s="258">
        <v>2020</v>
      </c>
      <c r="D8620" s="258" t="s">
        <v>890</v>
      </c>
      <c r="E8620" s="258">
        <v>188.13000000000002</v>
      </c>
      <c r="F8620" s="258" t="s">
        <v>9454</v>
      </c>
      <c r="G8620" s="259">
        <f>ROUND(Table3[[#This Row],[Net]],3)</f>
        <v>188.13</v>
      </c>
    </row>
    <row r="8621" spans="1:7">
      <c r="A8621" s="258" t="s">
        <v>9516</v>
      </c>
      <c r="B8621" s="258" t="s">
        <v>9837</v>
      </c>
      <c r="C8621" s="258">
        <v>2020</v>
      </c>
      <c r="D8621" s="258" t="s">
        <v>890</v>
      </c>
      <c r="E8621" s="258">
        <v>209.10000000000025</v>
      </c>
      <c r="F8621" s="258" t="s">
        <v>9454</v>
      </c>
      <c r="G8621" s="259">
        <f>ROUND(Table3[[#This Row],[Net]],3)</f>
        <v>209.1</v>
      </c>
    </row>
    <row r="8622" spans="1:7">
      <c r="A8622" s="258" t="s">
        <v>9517</v>
      </c>
      <c r="B8622" s="258" t="s">
        <v>9837</v>
      </c>
      <c r="C8622" s="258">
        <v>2020</v>
      </c>
      <c r="D8622" s="258" t="s">
        <v>890</v>
      </c>
      <c r="E8622" s="258">
        <v>145.63000000000048</v>
      </c>
      <c r="F8622" s="258" t="s">
        <v>9454</v>
      </c>
      <c r="G8622" s="259">
        <f>ROUND(Table3[[#This Row],[Net]],3)</f>
        <v>145.63</v>
      </c>
    </row>
    <row r="8623" spans="1:7">
      <c r="A8623" s="258" t="s">
        <v>9518</v>
      </c>
      <c r="B8623" s="258" t="s">
        <v>9837</v>
      </c>
      <c r="C8623" s="258">
        <v>2020</v>
      </c>
      <c r="D8623" s="258" t="s">
        <v>890</v>
      </c>
      <c r="E8623" s="258">
        <v>235.35999999999999</v>
      </c>
      <c r="F8623" s="258" t="s">
        <v>9454</v>
      </c>
      <c r="G8623" s="259">
        <f>ROUND(Table3[[#This Row],[Net]],3)</f>
        <v>235.36</v>
      </c>
    </row>
    <row r="8624" spans="1:7">
      <c r="A8624" s="258" t="s">
        <v>9519</v>
      </c>
      <c r="B8624" s="258" t="s">
        <v>9837</v>
      </c>
      <c r="C8624" s="258">
        <v>2020</v>
      </c>
      <c r="D8624" s="258" t="s">
        <v>890</v>
      </c>
      <c r="E8624" s="258">
        <v>113.78</v>
      </c>
      <c r="F8624" s="258" t="s">
        <v>9454</v>
      </c>
      <c r="G8624" s="259">
        <f>ROUND(Table3[[#This Row],[Net]],3)</f>
        <v>113.78</v>
      </c>
    </row>
    <row r="8625" spans="1:7">
      <c r="A8625" s="258" t="s">
        <v>9520</v>
      </c>
      <c r="B8625" s="258" t="s">
        <v>9837</v>
      </c>
      <c r="C8625" s="258">
        <v>2020</v>
      </c>
      <c r="D8625" s="258" t="s">
        <v>890</v>
      </c>
      <c r="E8625" s="258">
        <v>163.73000000000002</v>
      </c>
      <c r="F8625" s="258" t="s">
        <v>9454</v>
      </c>
      <c r="G8625" s="259">
        <f>ROUND(Table3[[#This Row],[Net]],3)</f>
        <v>163.72999999999999</v>
      </c>
    </row>
    <row r="8626" spans="1:7">
      <c r="A8626" s="258" t="s">
        <v>9521</v>
      </c>
      <c r="B8626" s="258" t="s">
        <v>9837</v>
      </c>
      <c r="C8626" s="258">
        <v>2020</v>
      </c>
      <c r="D8626" s="258" t="s">
        <v>890</v>
      </c>
      <c r="E8626" s="258">
        <v>55.230000000000004</v>
      </c>
      <c r="F8626" s="258" t="s">
        <v>9454</v>
      </c>
      <c r="G8626" s="259">
        <f>ROUND(Table3[[#This Row],[Net]],3)</f>
        <v>55.23</v>
      </c>
    </row>
    <row r="8627" spans="1:7">
      <c r="A8627" s="258" t="s">
        <v>9522</v>
      </c>
      <c r="B8627" s="258" t="s">
        <v>9837</v>
      </c>
      <c r="C8627" s="258">
        <v>2020</v>
      </c>
      <c r="D8627" s="258" t="s">
        <v>890</v>
      </c>
      <c r="E8627" s="258">
        <v>71.14</v>
      </c>
      <c r="F8627" s="258" t="s">
        <v>9454</v>
      </c>
      <c r="G8627" s="259">
        <f>ROUND(Table3[[#This Row],[Net]],3)</f>
        <v>71.14</v>
      </c>
    </row>
    <row r="8628" spans="1:7">
      <c r="A8628" s="258" t="s">
        <v>9523</v>
      </c>
      <c r="B8628" s="258" t="s">
        <v>9837</v>
      </c>
      <c r="C8628" s="258">
        <v>2020</v>
      </c>
      <c r="D8628" s="258" t="s">
        <v>890</v>
      </c>
      <c r="E8628" s="258">
        <v>426.42</v>
      </c>
      <c r="F8628" s="258" t="s">
        <v>9454</v>
      </c>
      <c r="G8628" s="259">
        <f>ROUND(Table3[[#This Row],[Net]],3)</f>
        <v>426.42</v>
      </c>
    </row>
    <row r="8629" spans="1:7">
      <c r="A8629" s="258" t="s">
        <v>9524</v>
      </c>
      <c r="B8629" s="258" t="s">
        <v>9837</v>
      </c>
      <c r="C8629" s="258">
        <v>2020</v>
      </c>
      <c r="D8629" s="258" t="s">
        <v>890</v>
      </c>
      <c r="E8629" s="258">
        <v>400.07</v>
      </c>
      <c r="F8629" s="258" t="s">
        <v>9454</v>
      </c>
      <c r="G8629" s="259">
        <f>ROUND(Table3[[#This Row],[Net]],3)</f>
        <v>400.07</v>
      </c>
    </row>
    <row r="8630" spans="1:7">
      <c r="A8630" s="258" t="s">
        <v>9525</v>
      </c>
      <c r="B8630" s="258" t="s">
        <v>9837</v>
      </c>
      <c r="C8630" s="258">
        <v>2020</v>
      </c>
      <c r="D8630" s="258" t="s">
        <v>890</v>
      </c>
      <c r="E8630" s="258">
        <v>270.93</v>
      </c>
      <c r="F8630" s="258" t="s">
        <v>9454</v>
      </c>
      <c r="G8630" s="259">
        <f>ROUND(Table3[[#This Row],[Net]],3)</f>
        <v>270.93</v>
      </c>
    </row>
    <row r="8631" spans="1:7">
      <c r="A8631" s="258" t="s">
        <v>9526</v>
      </c>
      <c r="B8631" s="258" t="s">
        <v>9837</v>
      </c>
      <c r="C8631" s="258">
        <v>2020</v>
      </c>
      <c r="D8631" s="258" t="s">
        <v>890</v>
      </c>
      <c r="E8631" s="258">
        <v>317.01000000000005</v>
      </c>
      <c r="F8631" s="258" t="s">
        <v>9454</v>
      </c>
      <c r="G8631" s="259">
        <f>ROUND(Table3[[#This Row],[Net]],3)</f>
        <v>317.01</v>
      </c>
    </row>
    <row r="8632" spans="1:7">
      <c r="A8632" s="258" t="s">
        <v>9527</v>
      </c>
      <c r="B8632" s="258" t="s">
        <v>9837</v>
      </c>
      <c r="C8632" s="258">
        <v>2020</v>
      </c>
      <c r="D8632" s="258" t="s">
        <v>890</v>
      </c>
      <c r="E8632" s="258">
        <v>165.63999999999962</v>
      </c>
      <c r="F8632" s="258" t="s">
        <v>9454</v>
      </c>
      <c r="G8632" s="259">
        <f>ROUND(Table3[[#This Row],[Net]],3)</f>
        <v>165.64</v>
      </c>
    </row>
    <row r="8633" spans="1:7">
      <c r="A8633" s="258" t="s">
        <v>9528</v>
      </c>
      <c r="B8633" s="258" t="s">
        <v>9837</v>
      </c>
      <c r="C8633" s="258">
        <v>2020</v>
      </c>
      <c r="D8633" s="258" t="s">
        <v>890</v>
      </c>
      <c r="E8633" s="258">
        <v>198.95000000000005</v>
      </c>
      <c r="F8633" s="258" t="s">
        <v>9454</v>
      </c>
      <c r="G8633" s="259">
        <f>ROUND(Table3[[#This Row],[Net]],3)</f>
        <v>198.95</v>
      </c>
    </row>
    <row r="8634" spans="1:7">
      <c r="A8634" s="258" t="s">
        <v>9529</v>
      </c>
      <c r="B8634" s="258" t="s">
        <v>9837</v>
      </c>
      <c r="C8634" s="258">
        <v>2020</v>
      </c>
      <c r="D8634" s="258" t="s">
        <v>890</v>
      </c>
      <c r="E8634" s="258">
        <v>539.16999999999996</v>
      </c>
      <c r="F8634" s="258" t="s">
        <v>9454</v>
      </c>
      <c r="G8634" s="259">
        <f>ROUND(Table3[[#This Row],[Net]],3)</f>
        <v>539.16999999999996</v>
      </c>
    </row>
    <row r="8635" spans="1:7">
      <c r="A8635" s="258" t="s">
        <v>9530</v>
      </c>
      <c r="B8635" s="258" t="s">
        <v>9837</v>
      </c>
      <c r="C8635" s="258">
        <v>2020</v>
      </c>
      <c r="D8635" s="258" t="s">
        <v>890</v>
      </c>
      <c r="E8635" s="258">
        <v>272.09000000000003</v>
      </c>
      <c r="F8635" s="258" t="s">
        <v>9454</v>
      </c>
      <c r="G8635" s="259">
        <f>ROUND(Table3[[#This Row],[Net]],3)</f>
        <v>272.08999999999997</v>
      </c>
    </row>
    <row r="8636" spans="1:7">
      <c r="A8636" s="258" t="s">
        <v>9531</v>
      </c>
      <c r="B8636" s="258" t="s">
        <v>9837</v>
      </c>
      <c r="C8636" s="258">
        <v>2020</v>
      </c>
      <c r="D8636" s="258" t="s">
        <v>890</v>
      </c>
      <c r="E8636" s="258">
        <v>127.71999999999998</v>
      </c>
      <c r="F8636" s="258" t="s">
        <v>9454</v>
      </c>
      <c r="G8636" s="259">
        <f>ROUND(Table3[[#This Row],[Net]],3)</f>
        <v>127.72</v>
      </c>
    </row>
    <row r="8637" spans="1:7">
      <c r="A8637" s="258" t="s">
        <v>9532</v>
      </c>
      <c r="B8637" s="258" t="s">
        <v>9837</v>
      </c>
      <c r="C8637" s="258">
        <v>2020</v>
      </c>
      <c r="D8637" s="258" t="s">
        <v>890</v>
      </c>
      <c r="E8637" s="258">
        <v>227.46999999999997</v>
      </c>
      <c r="F8637" s="258" t="s">
        <v>9454</v>
      </c>
      <c r="G8637" s="259">
        <f>ROUND(Table3[[#This Row],[Net]],3)</f>
        <v>227.47</v>
      </c>
    </row>
    <row r="8638" spans="1:7">
      <c r="A8638" s="258" t="s">
        <v>9533</v>
      </c>
      <c r="B8638" s="258" t="s">
        <v>9837</v>
      </c>
      <c r="C8638" s="258">
        <v>2020</v>
      </c>
      <c r="D8638" s="258" t="s">
        <v>890</v>
      </c>
      <c r="E8638" s="258">
        <v>636.25</v>
      </c>
      <c r="F8638" s="258" t="s">
        <v>9454</v>
      </c>
      <c r="G8638" s="259">
        <f>ROUND(Table3[[#This Row],[Net]],3)</f>
        <v>636.25</v>
      </c>
    </row>
    <row r="8639" spans="1:7">
      <c r="A8639" s="258" t="s">
        <v>9534</v>
      </c>
      <c r="B8639" s="258" t="s">
        <v>9837</v>
      </c>
      <c r="C8639" s="258">
        <v>2020</v>
      </c>
      <c r="D8639" s="258" t="s">
        <v>890</v>
      </c>
      <c r="E8639" s="258">
        <v>308.1700000000003</v>
      </c>
      <c r="F8639" s="258" t="s">
        <v>9454</v>
      </c>
      <c r="G8639" s="259">
        <f>ROUND(Table3[[#This Row],[Net]],3)</f>
        <v>308.17</v>
      </c>
    </row>
    <row r="8640" spans="1:7">
      <c r="A8640" s="258" t="s">
        <v>9535</v>
      </c>
      <c r="B8640" s="258" t="s">
        <v>9837</v>
      </c>
      <c r="C8640" s="258">
        <v>2020</v>
      </c>
      <c r="D8640" s="258" t="s">
        <v>895</v>
      </c>
      <c r="E8640" s="258">
        <v>261.86</v>
      </c>
      <c r="F8640" s="258" t="s">
        <v>9454</v>
      </c>
      <c r="G8640" s="259">
        <f>ROUND(Table3[[#This Row],[Net]],3)</f>
        <v>261.86</v>
      </c>
    </row>
    <row r="8641" spans="1:7">
      <c r="A8641" s="258" t="s">
        <v>9536</v>
      </c>
      <c r="B8641" s="258" t="s">
        <v>9837</v>
      </c>
      <c r="C8641" s="258">
        <v>2020</v>
      </c>
      <c r="D8641" s="258" t="s">
        <v>895</v>
      </c>
      <c r="E8641" s="258">
        <v>322.04000000000002</v>
      </c>
      <c r="F8641" s="258" t="s">
        <v>9454</v>
      </c>
      <c r="G8641" s="259">
        <f>ROUND(Table3[[#This Row],[Net]],3)</f>
        <v>322.04000000000002</v>
      </c>
    </row>
    <row r="8642" spans="1:7">
      <c r="A8642" s="258" t="s">
        <v>9537</v>
      </c>
      <c r="B8642" s="258" t="s">
        <v>9837</v>
      </c>
      <c r="C8642" s="258">
        <v>2020</v>
      </c>
      <c r="D8642" s="258" t="s">
        <v>895</v>
      </c>
      <c r="E8642" s="258">
        <v>282.95999999999998</v>
      </c>
      <c r="F8642" s="258" t="s">
        <v>9454</v>
      </c>
      <c r="G8642" s="259">
        <f>ROUND(Table3[[#This Row],[Net]],3)</f>
        <v>282.95999999999998</v>
      </c>
    </row>
    <row r="8643" spans="1:7">
      <c r="A8643" s="258" t="s">
        <v>9538</v>
      </c>
      <c r="B8643" s="258" t="s">
        <v>9837</v>
      </c>
      <c r="C8643" s="258">
        <v>2020</v>
      </c>
      <c r="D8643" s="258" t="s">
        <v>895</v>
      </c>
      <c r="E8643" s="258">
        <v>196.95000000000002</v>
      </c>
      <c r="F8643" s="258" t="s">
        <v>9454</v>
      </c>
      <c r="G8643" s="259">
        <f>ROUND(Table3[[#This Row],[Net]],3)</f>
        <v>196.95</v>
      </c>
    </row>
    <row r="8644" spans="1:7">
      <c r="A8644" s="258" t="s">
        <v>9539</v>
      </c>
      <c r="B8644" s="258" t="s">
        <v>9837</v>
      </c>
      <c r="C8644" s="258">
        <v>2020</v>
      </c>
      <c r="D8644" s="258" t="s">
        <v>895</v>
      </c>
      <c r="E8644" s="258">
        <v>270.23</v>
      </c>
      <c r="F8644" s="258" t="s">
        <v>9454</v>
      </c>
      <c r="G8644" s="259">
        <f>ROUND(Table3[[#This Row],[Net]],3)</f>
        <v>270.23</v>
      </c>
    </row>
    <row r="8645" spans="1:7">
      <c r="A8645" s="258" t="s">
        <v>9540</v>
      </c>
      <c r="B8645" s="258" t="s">
        <v>9837</v>
      </c>
      <c r="C8645" s="258">
        <v>2020</v>
      </c>
      <c r="D8645" s="258" t="s">
        <v>895</v>
      </c>
      <c r="E8645" s="258">
        <v>126.22999999999999</v>
      </c>
      <c r="F8645" s="258" t="s">
        <v>9454</v>
      </c>
      <c r="G8645" s="259">
        <f>ROUND(Table3[[#This Row],[Net]],3)</f>
        <v>126.23</v>
      </c>
    </row>
    <row r="8646" spans="1:7">
      <c r="A8646" s="258" t="s">
        <v>9541</v>
      </c>
      <c r="B8646" s="258" t="s">
        <v>9837</v>
      </c>
      <c r="C8646" s="258">
        <v>2020</v>
      </c>
      <c r="D8646" s="258" t="s">
        <v>895</v>
      </c>
      <c r="E8646" s="258">
        <v>180.63</v>
      </c>
      <c r="F8646" s="258" t="s">
        <v>9454</v>
      </c>
      <c r="G8646" s="259">
        <f>ROUND(Table3[[#This Row],[Net]],3)</f>
        <v>180.63</v>
      </c>
    </row>
    <row r="8647" spans="1:7">
      <c r="A8647" s="258" t="s">
        <v>9542</v>
      </c>
      <c r="B8647" s="258" t="s">
        <v>9837</v>
      </c>
      <c r="C8647" s="258">
        <v>2020</v>
      </c>
      <c r="D8647" s="258" t="s">
        <v>895</v>
      </c>
      <c r="E8647" s="258">
        <v>60.13</v>
      </c>
      <c r="F8647" s="258" t="s">
        <v>9454</v>
      </c>
      <c r="G8647" s="259">
        <f>ROUND(Table3[[#This Row],[Net]],3)</f>
        <v>60.13</v>
      </c>
    </row>
    <row r="8648" spans="1:7">
      <c r="A8648" s="258" t="s">
        <v>9543</v>
      </c>
      <c r="B8648" s="258" t="s">
        <v>9837</v>
      </c>
      <c r="C8648" s="258">
        <v>2020</v>
      </c>
      <c r="D8648" s="258" t="s">
        <v>895</v>
      </c>
      <c r="E8648" s="258">
        <v>103.09</v>
      </c>
      <c r="F8648" s="258" t="s">
        <v>9454</v>
      </c>
      <c r="G8648" s="259">
        <f>ROUND(Table3[[#This Row],[Net]],3)</f>
        <v>103.09</v>
      </c>
    </row>
    <row r="8649" spans="1:7">
      <c r="A8649" s="258" t="s">
        <v>9544</v>
      </c>
      <c r="B8649" s="258" t="s">
        <v>9837</v>
      </c>
      <c r="C8649" s="258">
        <v>2020</v>
      </c>
      <c r="D8649" s="258" t="s">
        <v>895</v>
      </c>
      <c r="E8649" s="258">
        <v>406.91</v>
      </c>
      <c r="F8649" s="258" t="s">
        <v>9454</v>
      </c>
      <c r="G8649" s="259">
        <f>ROUND(Table3[[#This Row],[Net]],3)</f>
        <v>406.91</v>
      </c>
    </row>
    <row r="8650" spans="1:7">
      <c r="A8650" s="258" t="s">
        <v>9545</v>
      </c>
      <c r="B8650" s="258" t="s">
        <v>9837</v>
      </c>
      <c r="C8650" s="258">
        <v>2020</v>
      </c>
      <c r="D8650" s="258" t="s">
        <v>895</v>
      </c>
      <c r="E8650" s="258">
        <v>373.52</v>
      </c>
      <c r="F8650" s="258" t="s">
        <v>9454</v>
      </c>
      <c r="G8650" s="259">
        <f>ROUND(Table3[[#This Row],[Net]],3)</f>
        <v>373.52</v>
      </c>
    </row>
    <row r="8651" spans="1:7">
      <c r="A8651" s="258" t="s">
        <v>9546</v>
      </c>
      <c r="B8651" s="258" t="s">
        <v>9837</v>
      </c>
      <c r="C8651" s="258">
        <v>2020</v>
      </c>
      <c r="D8651" s="258" t="s">
        <v>895</v>
      </c>
      <c r="E8651" s="258">
        <v>302.53000000000003</v>
      </c>
      <c r="F8651" s="258" t="s">
        <v>9454</v>
      </c>
      <c r="G8651" s="259">
        <f>ROUND(Table3[[#This Row],[Net]],3)</f>
        <v>302.52999999999997</v>
      </c>
    </row>
    <row r="8652" spans="1:7">
      <c r="A8652" s="258" t="s">
        <v>9547</v>
      </c>
      <c r="B8652" s="258" t="s">
        <v>9837</v>
      </c>
      <c r="C8652" s="258">
        <v>2020</v>
      </c>
      <c r="D8652" s="258" t="s">
        <v>895</v>
      </c>
      <c r="E8652" s="258">
        <v>300.62000000000006</v>
      </c>
      <c r="F8652" s="258" t="s">
        <v>9454</v>
      </c>
      <c r="G8652" s="259">
        <f>ROUND(Table3[[#This Row],[Net]],3)</f>
        <v>300.62</v>
      </c>
    </row>
    <row r="8653" spans="1:7">
      <c r="A8653" s="258" t="s">
        <v>9548</v>
      </c>
      <c r="B8653" s="258" t="s">
        <v>9837</v>
      </c>
      <c r="C8653" s="258">
        <v>2020</v>
      </c>
      <c r="D8653" s="258" t="s">
        <v>895</v>
      </c>
      <c r="E8653" s="258">
        <v>278.45000000000016</v>
      </c>
      <c r="F8653" s="258" t="s">
        <v>9454</v>
      </c>
      <c r="G8653" s="259">
        <f>ROUND(Table3[[#This Row],[Net]],3)</f>
        <v>278.45</v>
      </c>
    </row>
    <row r="8654" spans="1:7">
      <c r="A8654" s="258" t="s">
        <v>9549</v>
      </c>
      <c r="B8654" s="258" t="s">
        <v>9837</v>
      </c>
      <c r="C8654" s="258">
        <v>2020</v>
      </c>
      <c r="D8654" s="258" t="s">
        <v>895</v>
      </c>
      <c r="E8654" s="258">
        <v>222.95999999999992</v>
      </c>
      <c r="F8654" s="258" t="s">
        <v>9454</v>
      </c>
      <c r="G8654" s="259">
        <f>ROUND(Table3[[#This Row],[Net]],3)</f>
        <v>222.96</v>
      </c>
    </row>
    <row r="8655" spans="1:7">
      <c r="A8655" s="258" t="s">
        <v>9550</v>
      </c>
      <c r="B8655" s="258" t="s">
        <v>9837</v>
      </c>
      <c r="C8655" s="258">
        <v>2020</v>
      </c>
      <c r="D8655" s="258" t="s">
        <v>895</v>
      </c>
      <c r="E8655" s="258">
        <v>510</v>
      </c>
      <c r="F8655" s="258" t="s">
        <v>9454</v>
      </c>
      <c r="G8655" s="259">
        <f>ROUND(Table3[[#This Row],[Net]],3)</f>
        <v>510</v>
      </c>
    </row>
    <row r="8656" spans="1:7">
      <c r="A8656" s="258" t="s">
        <v>9551</v>
      </c>
      <c r="B8656" s="258" t="s">
        <v>9837</v>
      </c>
      <c r="C8656" s="258">
        <v>2020</v>
      </c>
      <c r="D8656" s="258" t="s">
        <v>895</v>
      </c>
      <c r="E8656" s="258">
        <v>285.77</v>
      </c>
      <c r="F8656" s="258" t="s">
        <v>9454</v>
      </c>
      <c r="G8656" s="259">
        <f>ROUND(Table3[[#This Row],[Net]],3)</f>
        <v>285.77</v>
      </c>
    </row>
    <row r="8657" spans="1:7">
      <c r="A8657" s="258" t="s">
        <v>9552</v>
      </c>
      <c r="B8657" s="258" t="s">
        <v>9837</v>
      </c>
      <c r="C8657" s="258">
        <v>2020</v>
      </c>
      <c r="D8657" s="258" t="s">
        <v>895</v>
      </c>
      <c r="E8657" s="258">
        <v>181.31000000000009</v>
      </c>
      <c r="F8657" s="258" t="s">
        <v>9454</v>
      </c>
      <c r="G8657" s="259">
        <f>ROUND(Table3[[#This Row],[Net]],3)</f>
        <v>181.31</v>
      </c>
    </row>
    <row r="8658" spans="1:7">
      <c r="A8658" s="258" t="s">
        <v>9553</v>
      </c>
      <c r="B8658" s="258" t="s">
        <v>9837</v>
      </c>
      <c r="C8658" s="258">
        <v>2020</v>
      </c>
      <c r="D8658" s="258" t="s">
        <v>895</v>
      </c>
      <c r="E8658" s="258">
        <v>509.71999999999957</v>
      </c>
      <c r="F8658" s="258" t="s">
        <v>9454</v>
      </c>
      <c r="G8658" s="259">
        <f>ROUND(Table3[[#This Row],[Net]],3)</f>
        <v>509.72</v>
      </c>
    </row>
    <row r="8659" spans="1:7">
      <c r="A8659" s="258" t="s">
        <v>9554</v>
      </c>
      <c r="B8659" s="258" t="s">
        <v>9837</v>
      </c>
      <c r="C8659" s="258">
        <v>2020</v>
      </c>
      <c r="D8659" s="258" t="s">
        <v>895</v>
      </c>
      <c r="E8659" s="258">
        <v>4223.5400000000018</v>
      </c>
      <c r="F8659" s="258" t="s">
        <v>9454</v>
      </c>
      <c r="G8659" s="259">
        <f>ROUND(Table3[[#This Row],[Net]],3)</f>
        <v>4223.54</v>
      </c>
    </row>
    <row r="8660" spans="1:7">
      <c r="A8660" s="258" t="s">
        <v>9555</v>
      </c>
      <c r="B8660" s="258" t="s">
        <v>9837</v>
      </c>
      <c r="C8660" s="258">
        <v>2020</v>
      </c>
      <c r="D8660" s="258" t="s">
        <v>895</v>
      </c>
      <c r="E8660" s="258">
        <v>240.79</v>
      </c>
      <c r="F8660" s="258" t="s">
        <v>9454</v>
      </c>
      <c r="G8660" s="259">
        <f>ROUND(Table3[[#This Row],[Net]],3)</f>
        <v>240.79</v>
      </c>
    </row>
    <row r="8661" spans="1:7">
      <c r="A8661" s="258" t="s">
        <v>9556</v>
      </c>
      <c r="B8661" s="258" t="s">
        <v>9837</v>
      </c>
      <c r="C8661" s="258">
        <v>2020</v>
      </c>
      <c r="D8661" s="258" t="s">
        <v>895</v>
      </c>
      <c r="E8661" s="258">
        <v>726.88999999999987</v>
      </c>
      <c r="F8661" s="258" t="s">
        <v>9454</v>
      </c>
      <c r="G8661" s="259">
        <f>ROUND(Table3[[#This Row],[Net]],3)</f>
        <v>726.89</v>
      </c>
    </row>
    <row r="8662" spans="1:7">
      <c r="A8662" s="258" t="s">
        <v>9557</v>
      </c>
      <c r="B8662" s="258" t="s">
        <v>9837</v>
      </c>
      <c r="C8662" s="258">
        <v>2020</v>
      </c>
      <c r="D8662" s="258" t="s">
        <v>895</v>
      </c>
      <c r="E8662" s="258">
        <v>400.99999999999937</v>
      </c>
      <c r="F8662" s="258" t="s">
        <v>9454</v>
      </c>
      <c r="G8662" s="259">
        <f>ROUND(Table3[[#This Row],[Net]],3)</f>
        <v>401</v>
      </c>
    </row>
    <row r="8663" spans="1:7">
      <c r="A8663" s="258" t="s">
        <v>9558</v>
      </c>
      <c r="B8663" s="258" t="s">
        <v>9837</v>
      </c>
      <c r="C8663" s="258">
        <v>2020</v>
      </c>
      <c r="D8663" s="258" t="s">
        <v>900</v>
      </c>
      <c r="E8663" s="258">
        <v>234.45000000000002</v>
      </c>
      <c r="F8663" s="258" t="s">
        <v>9454</v>
      </c>
      <c r="G8663" s="259">
        <f>ROUND(Table3[[#This Row],[Net]],3)</f>
        <v>234.45</v>
      </c>
    </row>
    <row r="8664" spans="1:7">
      <c r="A8664" s="258" t="s">
        <v>9559</v>
      </c>
      <c r="B8664" s="258" t="s">
        <v>9837</v>
      </c>
      <c r="C8664" s="258">
        <v>2020</v>
      </c>
      <c r="D8664" s="258" t="s">
        <v>900</v>
      </c>
      <c r="E8664" s="258">
        <v>328.33999999999992</v>
      </c>
      <c r="F8664" s="258" t="s">
        <v>9454</v>
      </c>
      <c r="G8664" s="259">
        <f>ROUND(Table3[[#This Row],[Net]],3)</f>
        <v>328.34</v>
      </c>
    </row>
    <row r="8665" spans="1:7">
      <c r="A8665" s="258" t="s">
        <v>9560</v>
      </c>
      <c r="B8665" s="258" t="s">
        <v>9837</v>
      </c>
      <c r="C8665" s="258">
        <v>2020</v>
      </c>
      <c r="D8665" s="258" t="s">
        <v>900</v>
      </c>
      <c r="E8665" s="258">
        <v>313.18000000000018</v>
      </c>
      <c r="F8665" s="258" t="s">
        <v>9454</v>
      </c>
      <c r="G8665" s="259">
        <f>ROUND(Table3[[#This Row],[Net]],3)</f>
        <v>313.18</v>
      </c>
    </row>
    <row r="8666" spans="1:7">
      <c r="A8666" s="258" t="s">
        <v>9561</v>
      </c>
      <c r="B8666" s="258" t="s">
        <v>9837</v>
      </c>
      <c r="C8666" s="258">
        <v>2020</v>
      </c>
      <c r="D8666" s="258" t="s">
        <v>900</v>
      </c>
      <c r="E8666" s="258">
        <v>218.03</v>
      </c>
      <c r="F8666" s="258" t="s">
        <v>9454</v>
      </c>
      <c r="G8666" s="259">
        <f>ROUND(Table3[[#This Row],[Net]],3)</f>
        <v>218.03</v>
      </c>
    </row>
    <row r="8667" spans="1:7">
      <c r="A8667" s="258" t="s">
        <v>9562</v>
      </c>
      <c r="B8667" s="258" t="s">
        <v>9837</v>
      </c>
      <c r="C8667" s="258">
        <v>2020</v>
      </c>
      <c r="D8667" s="258" t="s">
        <v>900</v>
      </c>
      <c r="E8667" s="258">
        <v>306.99</v>
      </c>
      <c r="F8667" s="258" t="s">
        <v>9454</v>
      </c>
      <c r="G8667" s="259">
        <f>ROUND(Table3[[#This Row],[Net]],3)</f>
        <v>306.99</v>
      </c>
    </row>
    <row r="8668" spans="1:7">
      <c r="A8668" s="258" t="s">
        <v>9563</v>
      </c>
      <c r="B8668" s="258" t="s">
        <v>9837</v>
      </c>
      <c r="C8668" s="258">
        <v>2020</v>
      </c>
      <c r="D8668" s="258" t="s">
        <v>900</v>
      </c>
      <c r="E8668" s="258">
        <v>135.23000000000002</v>
      </c>
      <c r="F8668" s="258" t="s">
        <v>9454</v>
      </c>
      <c r="G8668" s="259">
        <f>ROUND(Table3[[#This Row],[Net]],3)</f>
        <v>135.22999999999999</v>
      </c>
    </row>
    <row r="8669" spans="1:7">
      <c r="A8669" s="258" t="s">
        <v>9564</v>
      </c>
      <c r="B8669" s="258" t="s">
        <v>9837</v>
      </c>
      <c r="C8669" s="258">
        <v>2020</v>
      </c>
      <c r="D8669" s="258" t="s">
        <v>900</v>
      </c>
      <c r="E8669" s="258">
        <v>201.31</v>
      </c>
      <c r="F8669" s="258" t="s">
        <v>9454</v>
      </c>
      <c r="G8669" s="259">
        <f>ROUND(Table3[[#This Row],[Net]],3)</f>
        <v>201.31</v>
      </c>
    </row>
    <row r="8670" spans="1:7">
      <c r="A8670" s="258" t="s">
        <v>9565</v>
      </c>
      <c r="B8670" s="258" t="s">
        <v>9837</v>
      </c>
      <c r="C8670" s="258">
        <v>2020</v>
      </c>
      <c r="D8670" s="258" t="s">
        <v>900</v>
      </c>
      <c r="E8670" s="258">
        <v>66.240000000000009</v>
      </c>
      <c r="F8670" s="258" t="s">
        <v>9454</v>
      </c>
      <c r="G8670" s="259">
        <f>ROUND(Table3[[#This Row],[Net]],3)</f>
        <v>66.239999999999995</v>
      </c>
    </row>
    <row r="8671" spans="1:7">
      <c r="A8671" s="258" t="s">
        <v>9566</v>
      </c>
      <c r="B8671" s="258" t="s">
        <v>9837</v>
      </c>
      <c r="C8671" s="258">
        <v>2020</v>
      </c>
      <c r="D8671" s="258" t="s">
        <v>900</v>
      </c>
      <c r="E8671" s="258">
        <v>126.09</v>
      </c>
      <c r="F8671" s="258" t="s">
        <v>9454</v>
      </c>
      <c r="G8671" s="259">
        <f>ROUND(Table3[[#This Row],[Net]],3)</f>
        <v>126.09</v>
      </c>
    </row>
    <row r="8672" spans="1:7">
      <c r="A8672" s="258" t="s">
        <v>9567</v>
      </c>
      <c r="B8672" s="258" t="s">
        <v>9837</v>
      </c>
      <c r="C8672" s="258">
        <v>2020</v>
      </c>
      <c r="D8672" s="258" t="s">
        <v>900</v>
      </c>
      <c r="E8672" s="258">
        <v>454.68000000000018</v>
      </c>
      <c r="F8672" s="258" t="s">
        <v>9454</v>
      </c>
      <c r="G8672" s="259">
        <f>ROUND(Table3[[#This Row],[Net]],3)</f>
        <v>454.68</v>
      </c>
    </row>
    <row r="8673" spans="1:7">
      <c r="A8673" s="258" t="s">
        <v>9568</v>
      </c>
      <c r="B8673" s="258" t="s">
        <v>9837</v>
      </c>
      <c r="C8673" s="258">
        <v>2020</v>
      </c>
      <c r="D8673" s="258" t="s">
        <v>900</v>
      </c>
      <c r="E8673" s="258">
        <v>429.48000000000008</v>
      </c>
      <c r="F8673" s="258" t="s">
        <v>9454</v>
      </c>
      <c r="G8673" s="259">
        <f>ROUND(Table3[[#This Row],[Net]],3)</f>
        <v>429.48</v>
      </c>
    </row>
    <row r="8674" spans="1:7">
      <c r="A8674" s="258" t="s">
        <v>9569</v>
      </c>
      <c r="B8674" s="258" t="s">
        <v>9837</v>
      </c>
      <c r="C8674" s="258">
        <v>2020</v>
      </c>
      <c r="D8674" s="258" t="s">
        <v>900</v>
      </c>
      <c r="E8674" s="258">
        <v>346.41000000000014</v>
      </c>
      <c r="F8674" s="258" t="s">
        <v>9454</v>
      </c>
      <c r="G8674" s="259">
        <f>ROUND(Table3[[#This Row],[Net]],3)</f>
        <v>346.41</v>
      </c>
    </row>
    <row r="8675" spans="1:7">
      <c r="A8675" s="258" t="s">
        <v>9570</v>
      </c>
      <c r="B8675" s="258" t="s">
        <v>9837</v>
      </c>
      <c r="C8675" s="258">
        <v>2020</v>
      </c>
      <c r="D8675" s="258" t="s">
        <v>900</v>
      </c>
      <c r="E8675" s="258">
        <v>349.21000000000015</v>
      </c>
      <c r="F8675" s="258" t="s">
        <v>9454</v>
      </c>
      <c r="G8675" s="259">
        <f>ROUND(Table3[[#This Row],[Net]],3)</f>
        <v>349.21</v>
      </c>
    </row>
    <row r="8676" spans="1:7">
      <c r="A8676" s="258" t="s">
        <v>9571</v>
      </c>
      <c r="B8676" s="258" t="s">
        <v>9837</v>
      </c>
      <c r="C8676" s="258">
        <v>2020</v>
      </c>
      <c r="D8676" s="258" t="s">
        <v>900</v>
      </c>
      <c r="E8676" s="258">
        <v>305.70999999999981</v>
      </c>
      <c r="F8676" s="258" t="s">
        <v>9454</v>
      </c>
      <c r="G8676" s="259">
        <f>ROUND(Table3[[#This Row],[Net]],3)</f>
        <v>305.70999999999998</v>
      </c>
    </row>
    <row r="8677" spans="1:7">
      <c r="A8677" s="258" t="s">
        <v>9572</v>
      </c>
      <c r="B8677" s="258" t="s">
        <v>9837</v>
      </c>
      <c r="C8677" s="258">
        <v>2020</v>
      </c>
      <c r="D8677" s="258" t="s">
        <v>900</v>
      </c>
      <c r="E8677" s="258">
        <v>259.61</v>
      </c>
      <c r="F8677" s="258" t="s">
        <v>9454</v>
      </c>
      <c r="G8677" s="259">
        <f>ROUND(Table3[[#This Row],[Net]],3)</f>
        <v>259.61</v>
      </c>
    </row>
    <row r="8678" spans="1:7">
      <c r="A8678" s="258" t="s">
        <v>9573</v>
      </c>
      <c r="B8678" s="258" t="s">
        <v>9837</v>
      </c>
      <c r="C8678" s="258">
        <v>2020</v>
      </c>
      <c r="D8678" s="258" t="s">
        <v>900</v>
      </c>
      <c r="E8678" s="258">
        <v>525.53</v>
      </c>
      <c r="F8678" s="258" t="s">
        <v>9454</v>
      </c>
      <c r="G8678" s="259">
        <f>ROUND(Table3[[#This Row],[Net]],3)</f>
        <v>525.53</v>
      </c>
    </row>
    <row r="8679" spans="1:7">
      <c r="A8679" s="258" t="s">
        <v>9574</v>
      </c>
      <c r="B8679" s="258" t="s">
        <v>9837</v>
      </c>
      <c r="C8679" s="258">
        <v>2020</v>
      </c>
      <c r="D8679" s="258" t="s">
        <v>900</v>
      </c>
      <c r="E8679" s="258">
        <v>306.76</v>
      </c>
      <c r="F8679" s="258" t="s">
        <v>9454</v>
      </c>
      <c r="G8679" s="259">
        <f>ROUND(Table3[[#This Row],[Net]],3)</f>
        <v>306.76</v>
      </c>
    </row>
    <row r="8680" spans="1:7">
      <c r="A8680" s="258" t="s">
        <v>9575</v>
      </c>
      <c r="B8680" s="258" t="s">
        <v>9837</v>
      </c>
      <c r="C8680" s="258">
        <v>2020</v>
      </c>
      <c r="D8680" s="258" t="s">
        <v>900</v>
      </c>
      <c r="E8680" s="258">
        <v>224.16000000000003</v>
      </c>
      <c r="F8680" s="258" t="s">
        <v>9454</v>
      </c>
      <c r="G8680" s="259">
        <f>ROUND(Table3[[#This Row],[Net]],3)</f>
        <v>224.16</v>
      </c>
    </row>
    <row r="8681" spans="1:7">
      <c r="A8681" s="258" t="s">
        <v>9576</v>
      </c>
      <c r="B8681" s="258" t="s">
        <v>9837</v>
      </c>
      <c r="C8681" s="258">
        <v>2020</v>
      </c>
      <c r="D8681" s="258" t="s">
        <v>900</v>
      </c>
      <c r="E8681" s="258">
        <v>467.50999999999993</v>
      </c>
      <c r="F8681" s="258" t="s">
        <v>9454</v>
      </c>
      <c r="G8681" s="259">
        <f>ROUND(Table3[[#This Row],[Net]],3)</f>
        <v>467.51</v>
      </c>
    </row>
    <row r="8682" spans="1:7">
      <c r="A8682" s="258" t="s">
        <v>9577</v>
      </c>
      <c r="B8682" s="258" t="s">
        <v>9837</v>
      </c>
      <c r="C8682" s="258">
        <v>2020</v>
      </c>
      <c r="D8682" s="258" t="s">
        <v>900</v>
      </c>
      <c r="E8682" s="258">
        <v>299.79999999999995</v>
      </c>
      <c r="F8682" s="258" t="s">
        <v>9454</v>
      </c>
      <c r="G8682" s="259">
        <f>ROUND(Table3[[#This Row],[Net]],3)</f>
        <v>299.8</v>
      </c>
    </row>
    <row r="8683" spans="1:7">
      <c r="A8683" s="258" t="s">
        <v>9578</v>
      </c>
      <c r="B8683" s="258" t="s">
        <v>9837</v>
      </c>
      <c r="C8683" s="258">
        <v>2020</v>
      </c>
      <c r="D8683" s="258" t="s">
        <v>900</v>
      </c>
      <c r="E8683" s="258">
        <v>917.99</v>
      </c>
      <c r="F8683" s="258" t="s">
        <v>9454</v>
      </c>
      <c r="G8683" s="259">
        <f>ROUND(Table3[[#This Row],[Net]],3)</f>
        <v>917.99</v>
      </c>
    </row>
    <row r="8684" spans="1:7">
      <c r="A8684" s="258" t="s">
        <v>9579</v>
      </c>
      <c r="B8684" s="258" t="s">
        <v>9837</v>
      </c>
      <c r="C8684" s="258">
        <v>2020</v>
      </c>
      <c r="D8684" s="258" t="s">
        <v>900</v>
      </c>
      <c r="E8684" s="258">
        <v>467.51000000000005</v>
      </c>
      <c r="F8684" s="258" t="s">
        <v>9454</v>
      </c>
      <c r="G8684" s="259">
        <f>ROUND(Table3[[#This Row],[Net]],3)</f>
        <v>467.51</v>
      </c>
    </row>
    <row r="8685" spans="1:7">
      <c r="A8685" s="258" t="s">
        <v>9580</v>
      </c>
      <c r="B8685" s="258" t="s">
        <v>9837</v>
      </c>
      <c r="C8685" s="258">
        <v>2020</v>
      </c>
      <c r="D8685" s="258" t="s">
        <v>905</v>
      </c>
      <c r="E8685" s="258">
        <v>301.18</v>
      </c>
      <c r="F8685" s="258" t="s">
        <v>9454</v>
      </c>
      <c r="G8685" s="259">
        <f>ROUND(Table3[[#This Row],[Net]],3)</f>
        <v>301.18</v>
      </c>
    </row>
    <row r="8686" spans="1:7">
      <c r="A8686" s="258" t="s">
        <v>9581</v>
      </c>
      <c r="B8686" s="258" t="s">
        <v>9837</v>
      </c>
      <c r="C8686" s="258">
        <v>2020</v>
      </c>
      <c r="D8686" s="258" t="s">
        <v>905</v>
      </c>
      <c r="E8686" s="258">
        <v>283.12</v>
      </c>
      <c r="F8686" s="258" t="s">
        <v>9454</v>
      </c>
      <c r="G8686" s="259">
        <f>ROUND(Table3[[#This Row],[Net]],3)</f>
        <v>283.12</v>
      </c>
    </row>
    <row r="8687" spans="1:7">
      <c r="A8687" s="258" t="s">
        <v>9582</v>
      </c>
      <c r="B8687" s="258" t="s">
        <v>9837</v>
      </c>
      <c r="C8687" s="258">
        <v>2020</v>
      </c>
      <c r="D8687" s="258" t="s">
        <v>905</v>
      </c>
      <c r="E8687" s="258">
        <v>283.49999999999994</v>
      </c>
      <c r="F8687" s="258" t="s">
        <v>9454</v>
      </c>
      <c r="G8687" s="259">
        <f>ROUND(Table3[[#This Row],[Net]],3)</f>
        <v>283.5</v>
      </c>
    </row>
    <row r="8688" spans="1:7">
      <c r="A8688" s="258" t="s">
        <v>9583</v>
      </c>
      <c r="B8688" s="258" t="s">
        <v>9837</v>
      </c>
      <c r="C8688" s="258">
        <v>2020</v>
      </c>
      <c r="D8688" s="258" t="s">
        <v>905</v>
      </c>
      <c r="E8688" s="258">
        <v>199.62</v>
      </c>
      <c r="F8688" s="258" t="s">
        <v>9454</v>
      </c>
      <c r="G8688" s="259">
        <f>ROUND(Table3[[#This Row],[Net]],3)</f>
        <v>199.62</v>
      </c>
    </row>
    <row r="8689" spans="1:7">
      <c r="A8689" s="258" t="s">
        <v>9584</v>
      </c>
      <c r="B8689" s="258" t="s">
        <v>9837</v>
      </c>
      <c r="C8689" s="258">
        <v>2020</v>
      </c>
      <c r="D8689" s="258" t="s">
        <v>905</v>
      </c>
      <c r="E8689" s="258">
        <v>265.31</v>
      </c>
      <c r="F8689" s="258" t="s">
        <v>9454</v>
      </c>
      <c r="G8689" s="259">
        <f>ROUND(Table3[[#This Row],[Net]],3)</f>
        <v>265.31</v>
      </c>
    </row>
    <row r="8690" spans="1:7">
      <c r="A8690" s="258" t="s">
        <v>9585</v>
      </c>
      <c r="B8690" s="258" t="s">
        <v>9837</v>
      </c>
      <c r="C8690" s="258">
        <v>2020</v>
      </c>
      <c r="D8690" s="258" t="s">
        <v>905</v>
      </c>
      <c r="E8690" s="258">
        <v>123.97</v>
      </c>
      <c r="F8690" s="258" t="s">
        <v>9454</v>
      </c>
      <c r="G8690" s="259">
        <f>ROUND(Table3[[#This Row],[Net]],3)</f>
        <v>123.97</v>
      </c>
    </row>
    <row r="8691" spans="1:7">
      <c r="A8691" s="258" t="s">
        <v>9586</v>
      </c>
      <c r="B8691" s="258" t="s">
        <v>9837</v>
      </c>
      <c r="C8691" s="258">
        <v>2020</v>
      </c>
      <c r="D8691" s="258" t="s">
        <v>905</v>
      </c>
      <c r="E8691" s="258">
        <v>183.18</v>
      </c>
      <c r="F8691" s="258" t="s">
        <v>9454</v>
      </c>
      <c r="G8691" s="259">
        <f>ROUND(Table3[[#This Row],[Net]],3)</f>
        <v>183.18</v>
      </c>
    </row>
    <row r="8692" spans="1:7">
      <c r="A8692" s="258" t="s">
        <v>9587</v>
      </c>
      <c r="B8692" s="258" t="s">
        <v>9837</v>
      </c>
      <c r="C8692" s="258">
        <v>2020</v>
      </c>
      <c r="D8692" s="258" t="s">
        <v>905</v>
      </c>
      <c r="E8692" s="258">
        <v>64.740000000000009</v>
      </c>
      <c r="F8692" s="258" t="s">
        <v>9454</v>
      </c>
      <c r="G8692" s="259">
        <f>ROUND(Table3[[#This Row],[Net]],3)</f>
        <v>64.739999999999995</v>
      </c>
    </row>
    <row r="8693" spans="1:7">
      <c r="A8693" s="258" t="s">
        <v>9588</v>
      </c>
      <c r="B8693" s="258" t="s">
        <v>9837</v>
      </c>
      <c r="C8693" s="258">
        <v>2020</v>
      </c>
      <c r="D8693" s="258" t="s">
        <v>905</v>
      </c>
      <c r="E8693" s="258">
        <v>132.81</v>
      </c>
      <c r="F8693" s="258" t="s">
        <v>9454</v>
      </c>
      <c r="G8693" s="259">
        <f>ROUND(Table3[[#This Row],[Net]],3)</f>
        <v>132.81</v>
      </c>
    </row>
    <row r="8694" spans="1:7">
      <c r="A8694" s="258" t="s">
        <v>9589</v>
      </c>
      <c r="B8694" s="258" t="s">
        <v>9837</v>
      </c>
      <c r="C8694" s="258">
        <v>2020</v>
      </c>
      <c r="D8694" s="258" t="s">
        <v>905</v>
      </c>
      <c r="E8694" s="258">
        <v>423.41</v>
      </c>
      <c r="F8694" s="258" t="s">
        <v>9454</v>
      </c>
      <c r="G8694" s="259">
        <f>ROUND(Table3[[#This Row],[Net]],3)</f>
        <v>423.41</v>
      </c>
    </row>
    <row r="8695" spans="1:7">
      <c r="A8695" s="258" t="s">
        <v>9590</v>
      </c>
      <c r="B8695" s="258" t="s">
        <v>9837</v>
      </c>
      <c r="C8695" s="258">
        <v>2020</v>
      </c>
      <c r="D8695" s="258" t="s">
        <v>905</v>
      </c>
      <c r="E8695" s="258">
        <v>400.28</v>
      </c>
      <c r="F8695" s="258" t="s">
        <v>9454</v>
      </c>
      <c r="G8695" s="259">
        <f>ROUND(Table3[[#This Row],[Net]],3)</f>
        <v>400.28</v>
      </c>
    </row>
    <row r="8696" spans="1:7">
      <c r="A8696" s="258" t="s">
        <v>9591</v>
      </c>
      <c r="B8696" s="258" t="s">
        <v>9837</v>
      </c>
      <c r="C8696" s="258">
        <v>2020</v>
      </c>
      <c r="D8696" s="258" t="s">
        <v>905</v>
      </c>
      <c r="E8696" s="258">
        <v>301.34999999999997</v>
      </c>
      <c r="F8696" s="258" t="s">
        <v>9454</v>
      </c>
      <c r="G8696" s="259">
        <f>ROUND(Table3[[#This Row],[Net]],3)</f>
        <v>301.35000000000002</v>
      </c>
    </row>
    <row r="8697" spans="1:7">
      <c r="A8697" s="258" t="s">
        <v>9592</v>
      </c>
      <c r="B8697" s="258" t="s">
        <v>9837</v>
      </c>
      <c r="C8697" s="258">
        <v>2020</v>
      </c>
      <c r="D8697" s="258" t="s">
        <v>905</v>
      </c>
      <c r="E8697" s="258">
        <v>323.69</v>
      </c>
      <c r="F8697" s="258" t="s">
        <v>9454</v>
      </c>
      <c r="G8697" s="259">
        <f>ROUND(Table3[[#This Row],[Net]],3)</f>
        <v>323.69</v>
      </c>
    </row>
    <row r="8698" spans="1:7">
      <c r="A8698" s="258" t="s">
        <v>9593</v>
      </c>
      <c r="B8698" s="258" t="s">
        <v>9837</v>
      </c>
      <c r="C8698" s="258">
        <v>2020</v>
      </c>
      <c r="D8698" s="258" t="s">
        <v>905</v>
      </c>
      <c r="E8698" s="258">
        <v>265.63</v>
      </c>
      <c r="F8698" s="258" t="s">
        <v>9454</v>
      </c>
      <c r="G8698" s="259">
        <f>ROUND(Table3[[#This Row],[Net]],3)</f>
        <v>265.63</v>
      </c>
    </row>
    <row r="8699" spans="1:7">
      <c r="A8699" s="258" t="s">
        <v>9594</v>
      </c>
      <c r="B8699" s="258" t="s">
        <v>9837</v>
      </c>
      <c r="C8699" s="258">
        <v>2020</v>
      </c>
      <c r="D8699" s="258" t="s">
        <v>905</v>
      </c>
      <c r="E8699" s="258">
        <v>254.15000000000009</v>
      </c>
      <c r="F8699" s="258" t="s">
        <v>9454</v>
      </c>
      <c r="G8699" s="259">
        <f>ROUND(Table3[[#This Row],[Net]],3)</f>
        <v>254.15</v>
      </c>
    </row>
    <row r="8700" spans="1:7">
      <c r="A8700" s="258" t="s">
        <v>9595</v>
      </c>
      <c r="B8700" s="258" t="s">
        <v>9837</v>
      </c>
      <c r="C8700" s="258">
        <v>2020</v>
      </c>
      <c r="D8700" s="258" t="s">
        <v>905</v>
      </c>
      <c r="E8700" s="258">
        <v>539.81000000000006</v>
      </c>
      <c r="F8700" s="258" t="s">
        <v>9454</v>
      </c>
      <c r="G8700" s="259">
        <f>ROUND(Table3[[#This Row],[Net]],3)</f>
        <v>539.80999999999995</v>
      </c>
    </row>
    <row r="8701" spans="1:7">
      <c r="A8701" s="258" t="s">
        <v>9596</v>
      </c>
      <c r="B8701" s="258" t="s">
        <v>9837</v>
      </c>
      <c r="C8701" s="258">
        <v>2020</v>
      </c>
      <c r="D8701" s="258" t="s">
        <v>905</v>
      </c>
      <c r="E8701" s="258">
        <v>277.39</v>
      </c>
      <c r="F8701" s="258" t="s">
        <v>9454</v>
      </c>
      <c r="G8701" s="259">
        <f>ROUND(Table3[[#This Row],[Net]],3)</f>
        <v>277.39</v>
      </c>
    </row>
    <row r="8702" spans="1:7">
      <c r="A8702" s="258" t="s">
        <v>9597</v>
      </c>
      <c r="B8702" s="258" t="s">
        <v>9837</v>
      </c>
      <c r="C8702" s="258">
        <v>2020</v>
      </c>
      <c r="D8702" s="258" t="s">
        <v>905</v>
      </c>
      <c r="E8702" s="258">
        <v>173.79999999999995</v>
      </c>
      <c r="F8702" s="258" t="s">
        <v>9454</v>
      </c>
      <c r="G8702" s="259">
        <f>ROUND(Table3[[#This Row],[Net]],3)</f>
        <v>173.8</v>
      </c>
    </row>
    <row r="8703" spans="1:7">
      <c r="A8703" s="258" t="s">
        <v>9598</v>
      </c>
      <c r="B8703" s="258" t="s">
        <v>9837</v>
      </c>
      <c r="C8703" s="258">
        <v>2020</v>
      </c>
      <c r="D8703" s="258" t="s">
        <v>905</v>
      </c>
      <c r="E8703" s="258">
        <v>424.25</v>
      </c>
      <c r="F8703" s="258" t="s">
        <v>9454</v>
      </c>
      <c r="G8703" s="259">
        <f>ROUND(Table3[[#This Row],[Net]],3)</f>
        <v>424.25</v>
      </c>
    </row>
    <row r="8704" spans="1:7">
      <c r="A8704" s="258" t="s">
        <v>9599</v>
      </c>
      <c r="B8704" s="258" t="s">
        <v>9837</v>
      </c>
      <c r="C8704" s="258">
        <v>2020</v>
      </c>
      <c r="D8704" s="258" t="s">
        <v>905</v>
      </c>
      <c r="E8704" s="258">
        <v>264.27</v>
      </c>
      <c r="F8704" s="258" t="s">
        <v>9454</v>
      </c>
      <c r="G8704" s="259">
        <f>ROUND(Table3[[#This Row],[Net]],3)</f>
        <v>264.27</v>
      </c>
    </row>
    <row r="8705" spans="1:7">
      <c r="A8705" s="258" t="s">
        <v>9600</v>
      </c>
      <c r="B8705" s="258" t="s">
        <v>9837</v>
      </c>
      <c r="C8705" s="258">
        <v>2020</v>
      </c>
      <c r="D8705" s="258" t="s">
        <v>905</v>
      </c>
      <c r="E8705" s="258">
        <v>829.76</v>
      </c>
      <c r="F8705" s="258" t="s">
        <v>9454</v>
      </c>
      <c r="G8705" s="259">
        <f>ROUND(Table3[[#This Row],[Net]],3)</f>
        <v>829.76</v>
      </c>
    </row>
    <row r="8706" spans="1:7">
      <c r="A8706" s="258" t="s">
        <v>9601</v>
      </c>
      <c r="B8706" s="258" t="s">
        <v>9837</v>
      </c>
      <c r="C8706" s="258">
        <v>2020</v>
      </c>
      <c r="D8706" s="258" t="s">
        <v>905</v>
      </c>
      <c r="E8706" s="258">
        <v>369.84999999999991</v>
      </c>
      <c r="F8706" s="258" t="s">
        <v>9454</v>
      </c>
      <c r="G8706" s="259">
        <f>ROUND(Table3[[#This Row],[Net]],3)</f>
        <v>369.85</v>
      </c>
    </row>
    <row r="8707" spans="1:7">
      <c r="A8707" s="258" t="s">
        <v>9602</v>
      </c>
      <c r="B8707" s="258" t="s">
        <v>9837</v>
      </c>
      <c r="C8707" s="258">
        <v>2020</v>
      </c>
      <c r="D8707" s="258" t="s">
        <v>910</v>
      </c>
      <c r="E8707" s="258">
        <v>302.85000000000002</v>
      </c>
      <c r="F8707" s="258" t="s">
        <v>9454</v>
      </c>
      <c r="G8707" s="259">
        <f>ROUND(Table3[[#This Row],[Net]],3)</f>
        <v>302.85000000000002</v>
      </c>
    </row>
    <row r="8708" spans="1:7">
      <c r="A8708" s="258" t="s">
        <v>9603</v>
      </c>
      <c r="B8708" s="258" t="s">
        <v>9837</v>
      </c>
      <c r="C8708" s="258">
        <v>2020</v>
      </c>
      <c r="D8708" s="258" t="s">
        <v>910</v>
      </c>
      <c r="E8708" s="258">
        <v>373.39</v>
      </c>
      <c r="F8708" s="258" t="s">
        <v>9454</v>
      </c>
      <c r="G8708" s="259">
        <f>ROUND(Table3[[#This Row],[Net]],3)</f>
        <v>373.39</v>
      </c>
    </row>
    <row r="8709" spans="1:7">
      <c r="A8709" s="258" t="s">
        <v>9604</v>
      </c>
      <c r="B8709" s="258" t="s">
        <v>9837</v>
      </c>
      <c r="C8709" s="258">
        <v>2020</v>
      </c>
      <c r="D8709" s="258" t="s">
        <v>910</v>
      </c>
      <c r="E8709" s="258">
        <v>285.59000000000003</v>
      </c>
      <c r="F8709" s="258" t="s">
        <v>9454</v>
      </c>
      <c r="G8709" s="259">
        <f>ROUND(Table3[[#This Row],[Net]],3)</f>
        <v>285.58999999999997</v>
      </c>
    </row>
    <row r="8710" spans="1:7">
      <c r="A8710" s="258" t="s">
        <v>9605</v>
      </c>
      <c r="B8710" s="258" t="s">
        <v>9837</v>
      </c>
      <c r="C8710" s="258">
        <v>2020</v>
      </c>
      <c r="D8710" s="258" t="s">
        <v>910</v>
      </c>
      <c r="E8710" s="258">
        <v>198.16</v>
      </c>
      <c r="F8710" s="258" t="s">
        <v>9454</v>
      </c>
      <c r="G8710" s="259">
        <f>ROUND(Table3[[#This Row],[Net]],3)</f>
        <v>198.16</v>
      </c>
    </row>
    <row r="8711" spans="1:7">
      <c r="A8711" s="258" t="s">
        <v>9606</v>
      </c>
      <c r="B8711" s="258" t="s">
        <v>9837</v>
      </c>
      <c r="C8711" s="258">
        <v>2020</v>
      </c>
      <c r="D8711" s="258" t="s">
        <v>910</v>
      </c>
      <c r="E8711" s="258">
        <v>285.32</v>
      </c>
      <c r="F8711" s="258" t="s">
        <v>9454</v>
      </c>
      <c r="G8711" s="259">
        <f>ROUND(Table3[[#This Row],[Net]],3)</f>
        <v>285.32</v>
      </c>
    </row>
    <row r="8712" spans="1:7">
      <c r="A8712" s="258" t="s">
        <v>9607</v>
      </c>
      <c r="B8712" s="258" t="s">
        <v>9837</v>
      </c>
      <c r="C8712" s="258">
        <v>2020</v>
      </c>
      <c r="D8712" s="258" t="s">
        <v>910</v>
      </c>
      <c r="E8712" s="258">
        <v>135.13</v>
      </c>
      <c r="F8712" s="258" t="s">
        <v>9454</v>
      </c>
      <c r="G8712" s="259">
        <f>ROUND(Table3[[#This Row],[Net]],3)</f>
        <v>135.13</v>
      </c>
    </row>
    <row r="8713" spans="1:7">
      <c r="A8713" s="258" t="s">
        <v>9608</v>
      </c>
      <c r="B8713" s="258" t="s">
        <v>9837</v>
      </c>
      <c r="C8713" s="258">
        <v>2020</v>
      </c>
      <c r="D8713" s="258" t="s">
        <v>910</v>
      </c>
      <c r="E8713" s="258">
        <v>186.93</v>
      </c>
      <c r="F8713" s="258" t="s">
        <v>9454</v>
      </c>
      <c r="G8713" s="259">
        <f>ROUND(Table3[[#This Row],[Net]],3)</f>
        <v>186.93</v>
      </c>
    </row>
    <row r="8714" spans="1:7">
      <c r="A8714" s="258" t="s">
        <v>9609</v>
      </c>
      <c r="B8714" s="258" t="s">
        <v>9837</v>
      </c>
      <c r="C8714" s="258">
        <v>2020</v>
      </c>
      <c r="D8714" s="258" t="s">
        <v>910</v>
      </c>
      <c r="E8714" s="258">
        <v>583.97</v>
      </c>
      <c r="F8714" s="258" t="s">
        <v>9454</v>
      </c>
      <c r="G8714" s="259">
        <f>ROUND(Table3[[#This Row],[Net]],3)</f>
        <v>583.97</v>
      </c>
    </row>
    <row r="8715" spans="1:7">
      <c r="A8715" s="258" t="s">
        <v>9610</v>
      </c>
      <c r="B8715" s="258" t="s">
        <v>9837</v>
      </c>
      <c r="C8715" s="258">
        <v>2020</v>
      </c>
      <c r="D8715" s="258" t="s">
        <v>910</v>
      </c>
      <c r="E8715" s="258">
        <v>-1.3655743202889425E-14</v>
      </c>
      <c r="F8715" s="258" t="s">
        <v>9454</v>
      </c>
      <c r="G8715" s="259">
        <f>ROUND(Table3[[#This Row],[Net]],3)</f>
        <v>0</v>
      </c>
    </row>
    <row r="8716" spans="1:7">
      <c r="A8716" s="258" t="s">
        <v>9611</v>
      </c>
      <c r="B8716" s="258" t="s">
        <v>9837</v>
      </c>
      <c r="C8716" s="258">
        <v>2020</v>
      </c>
      <c r="D8716" s="258" t="s">
        <v>910</v>
      </c>
      <c r="E8716" s="258">
        <v>66.540000000000006</v>
      </c>
      <c r="F8716" s="258" t="s">
        <v>9454</v>
      </c>
      <c r="G8716" s="259">
        <f>ROUND(Table3[[#This Row],[Net]],3)</f>
        <v>66.540000000000006</v>
      </c>
    </row>
    <row r="8717" spans="1:7">
      <c r="A8717" s="258" t="s">
        <v>9612</v>
      </c>
      <c r="B8717" s="258" t="s">
        <v>9837</v>
      </c>
      <c r="C8717" s="258">
        <v>2020</v>
      </c>
      <c r="D8717" s="258" t="s">
        <v>910</v>
      </c>
      <c r="E8717" s="258">
        <v>117.04999999999998</v>
      </c>
      <c r="F8717" s="258" t="s">
        <v>9454</v>
      </c>
      <c r="G8717" s="259">
        <f>ROUND(Table3[[#This Row],[Net]],3)</f>
        <v>117.05</v>
      </c>
    </row>
    <row r="8718" spans="1:7">
      <c r="A8718" s="258" t="s">
        <v>9613</v>
      </c>
      <c r="B8718" s="258" t="s">
        <v>9837</v>
      </c>
      <c r="C8718" s="258">
        <v>2020</v>
      </c>
      <c r="D8718" s="258" t="s">
        <v>910</v>
      </c>
      <c r="E8718" s="258">
        <v>475.73</v>
      </c>
      <c r="F8718" s="258" t="s">
        <v>9454</v>
      </c>
      <c r="G8718" s="259">
        <f>ROUND(Table3[[#This Row],[Net]],3)</f>
        <v>475.73</v>
      </c>
    </row>
    <row r="8719" spans="1:7">
      <c r="A8719" s="258" t="s">
        <v>9614</v>
      </c>
      <c r="B8719" s="258" t="s">
        <v>9837</v>
      </c>
      <c r="C8719" s="258">
        <v>2020</v>
      </c>
      <c r="D8719" s="258" t="s">
        <v>910</v>
      </c>
      <c r="E8719" s="258">
        <v>489.83</v>
      </c>
      <c r="F8719" s="258" t="s">
        <v>9454</v>
      </c>
      <c r="G8719" s="259">
        <f>ROUND(Table3[[#This Row],[Net]],3)</f>
        <v>489.83</v>
      </c>
    </row>
    <row r="8720" spans="1:7">
      <c r="A8720" s="258" t="s">
        <v>9615</v>
      </c>
      <c r="B8720" s="258" t="s">
        <v>9837</v>
      </c>
      <c r="C8720" s="258">
        <v>2020</v>
      </c>
      <c r="D8720" s="258" t="s">
        <v>910</v>
      </c>
      <c r="E8720" s="258">
        <v>395.32000000000005</v>
      </c>
      <c r="F8720" s="258" t="s">
        <v>9454</v>
      </c>
      <c r="G8720" s="259">
        <f>ROUND(Table3[[#This Row],[Net]],3)</f>
        <v>395.32</v>
      </c>
    </row>
    <row r="8721" spans="1:7">
      <c r="A8721" s="258" t="s">
        <v>9616</v>
      </c>
      <c r="B8721" s="258" t="s">
        <v>9837</v>
      </c>
      <c r="C8721" s="258">
        <v>2020</v>
      </c>
      <c r="D8721" s="258" t="s">
        <v>910</v>
      </c>
      <c r="E8721" s="258">
        <v>424.81000000000006</v>
      </c>
      <c r="F8721" s="258" t="s">
        <v>9454</v>
      </c>
      <c r="G8721" s="259">
        <f>ROUND(Table3[[#This Row],[Net]],3)</f>
        <v>424.81</v>
      </c>
    </row>
    <row r="8722" spans="1:7">
      <c r="A8722" s="258" t="s">
        <v>9617</v>
      </c>
      <c r="B8722" s="258" t="s">
        <v>9837</v>
      </c>
      <c r="C8722" s="258">
        <v>2020</v>
      </c>
      <c r="D8722" s="258" t="s">
        <v>910</v>
      </c>
      <c r="E8722" s="258">
        <v>434.59999999999997</v>
      </c>
      <c r="F8722" s="258" t="s">
        <v>9454</v>
      </c>
      <c r="G8722" s="259">
        <f>ROUND(Table3[[#This Row],[Net]],3)</f>
        <v>434.6</v>
      </c>
    </row>
    <row r="8723" spans="1:7">
      <c r="A8723" s="258" t="s">
        <v>9618</v>
      </c>
      <c r="B8723" s="258" t="s">
        <v>9837</v>
      </c>
      <c r="C8723" s="258">
        <v>2020</v>
      </c>
      <c r="D8723" s="258" t="s">
        <v>910</v>
      </c>
      <c r="E8723" s="258">
        <v>571.83999999999992</v>
      </c>
      <c r="F8723" s="258" t="s">
        <v>9454</v>
      </c>
      <c r="G8723" s="259">
        <f>ROUND(Table3[[#This Row],[Net]],3)</f>
        <v>571.84</v>
      </c>
    </row>
    <row r="8724" spans="1:7">
      <c r="A8724" s="258" t="s">
        <v>9619</v>
      </c>
      <c r="B8724" s="258" t="s">
        <v>9837</v>
      </c>
      <c r="C8724" s="258">
        <v>2020</v>
      </c>
      <c r="D8724" s="258" t="s">
        <v>910</v>
      </c>
      <c r="E8724" s="258">
        <v>323.7700000000001</v>
      </c>
      <c r="F8724" s="258" t="s">
        <v>9454</v>
      </c>
      <c r="G8724" s="259">
        <f>ROUND(Table3[[#This Row],[Net]],3)</f>
        <v>323.77</v>
      </c>
    </row>
    <row r="8725" spans="1:7">
      <c r="A8725" s="258" t="s">
        <v>9620</v>
      </c>
      <c r="B8725" s="258" t="s">
        <v>9837</v>
      </c>
      <c r="C8725" s="258">
        <v>2020</v>
      </c>
      <c r="D8725" s="258" t="s">
        <v>910</v>
      </c>
      <c r="E8725" s="258">
        <v>163.05000000000001</v>
      </c>
      <c r="F8725" s="258" t="s">
        <v>9454</v>
      </c>
      <c r="G8725" s="259">
        <f>ROUND(Table3[[#This Row],[Net]],3)</f>
        <v>163.05000000000001</v>
      </c>
    </row>
    <row r="8726" spans="1:7">
      <c r="A8726" s="258" t="s">
        <v>9621</v>
      </c>
      <c r="B8726" s="258" t="s">
        <v>9837</v>
      </c>
      <c r="C8726" s="258">
        <v>2020</v>
      </c>
      <c r="D8726" s="258" t="s">
        <v>910</v>
      </c>
      <c r="E8726" s="258">
        <v>446.65999999999997</v>
      </c>
      <c r="F8726" s="258" t="s">
        <v>9454</v>
      </c>
      <c r="G8726" s="259">
        <f>ROUND(Table3[[#This Row],[Net]],3)</f>
        <v>446.66</v>
      </c>
    </row>
    <row r="8727" spans="1:7">
      <c r="A8727" s="258" t="s">
        <v>9622</v>
      </c>
      <c r="B8727" s="258" t="s">
        <v>9837</v>
      </c>
      <c r="C8727" s="258">
        <v>2020</v>
      </c>
      <c r="D8727" s="258" t="s">
        <v>910</v>
      </c>
      <c r="E8727" s="258">
        <v>733.65</v>
      </c>
      <c r="F8727" s="258" t="s">
        <v>9454</v>
      </c>
      <c r="G8727" s="259">
        <f>ROUND(Table3[[#This Row],[Net]],3)</f>
        <v>733.65</v>
      </c>
    </row>
    <row r="8728" spans="1:7">
      <c r="A8728" s="258" t="s">
        <v>9623</v>
      </c>
      <c r="B8728" s="258" t="s">
        <v>9837</v>
      </c>
      <c r="C8728" s="258">
        <v>2020</v>
      </c>
      <c r="D8728" s="258" t="s">
        <v>910</v>
      </c>
      <c r="E8728" s="258">
        <v>301.72000000000003</v>
      </c>
      <c r="F8728" s="258" t="s">
        <v>9454</v>
      </c>
      <c r="G8728" s="259">
        <f>ROUND(Table3[[#This Row],[Net]],3)</f>
        <v>301.72000000000003</v>
      </c>
    </row>
    <row r="8729" spans="1:7">
      <c r="A8729" s="258" t="s">
        <v>9624</v>
      </c>
      <c r="B8729" s="258" t="s">
        <v>9837</v>
      </c>
      <c r="C8729" s="258">
        <v>2020</v>
      </c>
      <c r="D8729" s="258" t="s">
        <v>910</v>
      </c>
      <c r="E8729" s="258">
        <v>823.34999999999991</v>
      </c>
      <c r="F8729" s="258" t="s">
        <v>9454</v>
      </c>
      <c r="G8729" s="259">
        <f>ROUND(Table3[[#This Row],[Net]],3)</f>
        <v>823.35</v>
      </c>
    </row>
    <row r="8730" spans="1:7">
      <c r="A8730" s="258" t="s">
        <v>9625</v>
      </c>
      <c r="B8730" s="258" t="s">
        <v>9837</v>
      </c>
      <c r="C8730" s="258">
        <v>2020</v>
      </c>
      <c r="D8730" s="258" t="s">
        <v>910</v>
      </c>
      <c r="E8730" s="258">
        <v>452.51</v>
      </c>
      <c r="F8730" s="258" t="s">
        <v>9454</v>
      </c>
      <c r="G8730" s="259">
        <f>ROUND(Table3[[#This Row],[Net]],3)</f>
        <v>452.51</v>
      </c>
    </row>
    <row r="8731" spans="1:7">
      <c r="A8731" s="258" t="s">
        <v>9626</v>
      </c>
      <c r="B8731" s="258" t="s">
        <v>9838</v>
      </c>
      <c r="C8731" s="258">
        <v>2020</v>
      </c>
      <c r="D8731" s="258" t="s">
        <v>900</v>
      </c>
      <c r="E8731" s="258">
        <v>33.190000000000012</v>
      </c>
      <c r="F8731" s="258" t="s">
        <v>9454</v>
      </c>
      <c r="G8731" s="259">
        <f>ROUND(Table3[[#This Row],[Net]],3)</f>
        <v>33.19</v>
      </c>
    </row>
    <row r="8732" spans="1:7">
      <c r="A8732" s="258" t="s">
        <v>9627</v>
      </c>
      <c r="B8732" s="258" t="s">
        <v>9838</v>
      </c>
      <c r="C8732" s="258">
        <v>2020</v>
      </c>
      <c r="D8732" s="258" t="s">
        <v>905</v>
      </c>
      <c r="E8732" s="258">
        <v>13.280000000000001</v>
      </c>
      <c r="F8732" s="258" t="s">
        <v>9454</v>
      </c>
      <c r="G8732" s="259">
        <f>ROUND(Table3[[#This Row],[Net]],3)</f>
        <v>13.28</v>
      </c>
    </row>
    <row r="8733" spans="1:7">
      <c r="A8733" s="258" t="s">
        <v>9628</v>
      </c>
      <c r="B8733" s="258" t="s">
        <v>9838</v>
      </c>
      <c r="C8733" s="258">
        <v>2020</v>
      </c>
      <c r="D8733" s="258" t="s">
        <v>916</v>
      </c>
      <c r="E8733" s="258">
        <v>7.5499999999999687</v>
      </c>
      <c r="F8733" s="258" t="s">
        <v>9454</v>
      </c>
      <c r="G8733" s="259">
        <f>ROUND(Table3[[#This Row],[Net]],3)</f>
        <v>7.55</v>
      </c>
    </row>
    <row r="8734" spans="1:7">
      <c r="A8734" s="258" t="s">
        <v>9629</v>
      </c>
      <c r="B8734" s="258" t="s">
        <v>9838</v>
      </c>
      <c r="C8734" s="258">
        <v>2020</v>
      </c>
      <c r="D8734" s="258" t="s">
        <v>916</v>
      </c>
      <c r="E8734" s="258">
        <v>-29.090000000000003</v>
      </c>
      <c r="F8734" s="258" t="s">
        <v>9454</v>
      </c>
      <c r="G8734" s="259">
        <f>ROUND(Table3[[#This Row],[Net]],3)</f>
        <v>-29.09</v>
      </c>
    </row>
    <row r="8735" spans="1:7">
      <c r="A8735" s="258" t="s">
        <v>9630</v>
      </c>
      <c r="B8735" s="258" t="s">
        <v>9838</v>
      </c>
      <c r="C8735" s="258">
        <v>2020</v>
      </c>
      <c r="D8735" s="258" t="s">
        <v>921</v>
      </c>
      <c r="E8735" s="258">
        <v>7.8000000000000149</v>
      </c>
      <c r="F8735" s="258" t="s">
        <v>9454</v>
      </c>
      <c r="G8735" s="259">
        <f>ROUND(Table3[[#This Row],[Net]],3)</f>
        <v>7.8</v>
      </c>
    </row>
    <row r="8736" spans="1:7">
      <c r="A8736" s="258" t="s">
        <v>9631</v>
      </c>
      <c r="B8736" s="258" t="s">
        <v>9838</v>
      </c>
      <c r="C8736" s="258">
        <v>2020</v>
      </c>
      <c r="D8736" s="258" t="s">
        <v>921</v>
      </c>
      <c r="E8736" s="258">
        <v>-2.7999999999999794</v>
      </c>
      <c r="F8736" s="258" t="s">
        <v>9454</v>
      </c>
      <c r="G8736" s="259">
        <f>ROUND(Table3[[#This Row],[Net]],3)</f>
        <v>-2.8</v>
      </c>
    </row>
    <row r="8737" spans="1:7">
      <c r="A8737" s="258" t="s">
        <v>9632</v>
      </c>
      <c r="B8737" s="258" t="s">
        <v>9838</v>
      </c>
      <c r="C8737" s="258">
        <v>2020</v>
      </c>
      <c r="D8737" s="258" t="s">
        <v>927</v>
      </c>
      <c r="E8737" s="258">
        <v>78.069999999999993</v>
      </c>
      <c r="F8737" s="258" t="s">
        <v>9454</v>
      </c>
      <c r="G8737" s="259">
        <f>ROUND(Table3[[#This Row],[Net]],3)</f>
        <v>78.069999999999993</v>
      </c>
    </row>
    <row r="8738" spans="1:7">
      <c r="A8738" s="258" t="s">
        <v>9633</v>
      </c>
      <c r="B8738" s="258" t="s">
        <v>9838</v>
      </c>
      <c r="C8738" s="258">
        <v>2020</v>
      </c>
      <c r="D8738" s="258" t="s">
        <v>927</v>
      </c>
      <c r="E8738" s="258">
        <v>8.0700000000000216</v>
      </c>
      <c r="F8738" s="258" t="s">
        <v>9454</v>
      </c>
      <c r="G8738" s="259">
        <f>ROUND(Table3[[#This Row],[Net]],3)</f>
        <v>8.07</v>
      </c>
    </row>
    <row r="8739" spans="1:7">
      <c r="A8739" s="258" t="s">
        <v>9634</v>
      </c>
      <c r="B8739" s="258" t="s">
        <v>9838</v>
      </c>
      <c r="C8739" s="258">
        <v>2020</v>
      </c>
      <c r="D8739" s="258" t="s">
        <v>927</v>
      </c>
      <c r="E8739" s="258">
        <v>-67.549999999999983</v>
      </c>
      <c r="F8739" s="258" t="s">
        <v>9454</v>
      </c>
      <c r="G8739" s="259">
        <f>ROUND(Table3[[#This Row],[Net]],3)</f>
        <v>-67.55</v>
      </c>
    </row>
    <row r="8740" spans="1:7">
      <c r="A8740" s="258" t="s">
        <v>9635</v>
      </c>
      <c r="B8740" s="258" t="s">
        <v>9838</v>
      </c>
      <c r="C8740" s="258">
        <v>2020</v>
      </c>
      <c r="D8740" s="258" t="s">
        <v>933</v>
      </c>
      <c r="E8740" s="258">
        <v>23.420000000000009</v>
      </c>
      <c r="F8740" s="258" t="s">
        <v>9454</v>
      </c>
      <c r="G8740" s="259">
        <f>ROUND(Table3[[#This Row],[Net]],3)</f>
        <v>23.42</v>
      </c>
    </row>
    <row r="8741" spans="1:7">
      <c r="A8741" s="258" t="s">
        <v>9636</v>
      </c>
      <c r="B8741" s="258" t="s">
        <v>9838</v>
      </c>
      <c r="C8741" s="258">
        <v>2020</v>
      </c>
      <c r="D8741" s="258" t="s">
        <v>933</v>
      </c>
      <c r="E8741" s="258">
        <v>7.8000000000000149</v>
      </c>
      <c r="F8741" s="258" t="s">
        <v>9454</v>
      </c>
      <c r="G8741" s="259">
        <f>ROUND(Table3[[#This Row],[Net]],3)</f>
        <v>7.8</v>
      </c>
    </row>
    <row r="8742" spans="1:7">
      <c r="A8742" s="258" t="s">
        <v>9637</v>
      </c>
      <c r="B8742" s="258" t="s">
        <v>9838</v>
      </c>
      <c r="C8742" s="258">
        <v>2020</v>
      </c>
      <c r="D8742" s="258" t="s">
        <v>933</v>
      </c>
      <c r="E8742" s="258">
        <v>-107.70999999999998</v>
      </c>
      <c r="F8742" s="258" t="s">
        <v>9454</v>
      </c>
      <c r="G8742" s="259">
        <f>ROUND(Table3[[#This Row],[Net]],3)</f>
        <v>-107.71</v>
      </c>
    </row>
    <row r="8743" spans="1:7">
      <c r="A8743" s="258" t="s">
        <v>9638</v>
      </c>
      <c r="B8743" s="258" t="s">
        <v>9838</v>
      </c>
      <c r="C8743" s="258">
        <v>2020</v>
      </c>
      <c r="D8743" s="258" t="s">
        <v>877</v>
      </c>
      <c r="E8743" s="258">
        <v>251.80000000000004</v>
      </c>
      <c r="F8743" s="258" t="s">
        <v>9454</v>
      </c>
      <c r="G8743" s="259">
        <f>ROUND(Table3[[#This Row],[Net]],3)</f>
        <v>251.8</v>
      </c>
    </row>
    <row r="8744" spans="1:7">
      <c r="A8744" s="258" t="s">
        <v>9639</v>
      </c>
      <c r="B8744" s="258" t="s">
        <v>9838</v>
      </c>
      <c r="C8744" s="258">
        <v>2020</v>
      </c>
      <c r="D8744" s="258" t="s">
        <v>877</v>
      </c>
      <c r="E8744" s="258">
        <v>310.90000000000003</v>
      </c>
      <c r="F8744" s="258" t="s">
        <v>9454</v>
      </c>
      <c r="G8744" s="259">
        <f>ROUND(Table3[[#This Row],[Net]],3)</f>
        <v>310.89999999999998</v>
      </c>
    </row>
    <row r="8745" spans="1:7">
      <c r="A8745" s="258" t="s">
        <v>9640</v>
      </c>
      <c r="B8745" s="258" t="s">
        <v>9838</v>
      </c>
      <c r="C8745" s="258">
        <v>2020</v>
      </c>
      <c r="D8745" s="258" t="s">
        <v>877</v>
      </c>
      <c r="E8745" s="258">
        <v>228.26000000000002</v>
      </c>
      <c r="F8745" s="258" t="s">
        <v>9454</v>
      </c>
      <c r="G8745" s="259">
        <f>ROUND(Table3[[#This Row],[Net]],3)</f>
        <v>228.26</v>
      </c>
    </row>
    <row r="8746" spans="1:7">
      <c r="A8746" s="258" t="s">
        <v>9641</v>
      </c>
      <c r="B8746" s="258" t="s">
        <v>9838</v>
      </c>
      <c r="C8746" s="258">
        <v>2020</v>
      </c>
      <c r="D8746" s="258" t="s">
        <v>864</v>
      </c>
      <c r="E8746" s="258">
        <v>446.37</v>
      </c>
      <c r="F8746" s="258" t="s">
        <v>9454</v>
      </c>
      <c r="G8746" s="259">
        <f>ROUND(Table3[[#This Row],[Net]],3)</f>
        <v>446.37</v>
      </c>
    </row>
    <row r="8747" spans="1:7">
      <c r="A8747" s="258" t="s">
        <v>9642</v>
      </c>
      <c r="B8747" s="258" t="s">
        <v>9838</v>
      </c>
      <c r="C8747" s="258">
        <v>2020</v>
      </c>
      <c r="D8747" s="258" t="s">
        <v>864</v>
      </c>
      <c r="E8747" s="258">
        <v>380.45999999999913</v>
      </c>
      <c r="F8747" s="258" t="s">
        <v>9454</v>
      </c>
      <c r="G8747" s="259">
        <f>ROUND(Table3[[#This Row],[Net]],3)</f>
        <v>380.46</v>
      </c>
    </row>
    <row r="8748" spans="1:7">
      <c r="A8748" s="258" t="s">
        <v>9643</v>
      </c>
      <c r="B8748" s="258" t="s">
        <v>9838</v>
      </c>
      <c r="C8748" s="258">
        <v>2020</v>
      </c>
      <c r="D8748" s="258" t="s">
        <v>864</v>
      </c>
      <c r="E8748" s="258">
        <v>256.41000000000003</v>
      </c>
      <c r="F8748" s="258" t="s">
        <v>9454</v>
      </c>
      <c r="G8748" s="259">
        <f>ROUND(Table3[[#This Row],[Net]],3)</f>
        <v>256.41000000000003</v>
      </c>
    </row>
    <row r="8749" spans="1:7">
      <c r="A8749" s="258" t="s">
        <v>9644</v>
      </c>
      <c r="B8749" s="258" t="s">
        <v>9838</v>
      </c>
      <c r="C8749" s="258">
        <v>2020</v>
      </c>
      <c r="D8749" s="258" t="s">
        <v>864</v>
      </c>
      <c r="E8749" s="258">
        <v>530.81999999999994</v>
      </c>
      <c r="F8749" s="258" t="s">
        <v>9454</v>
      </c>
      <c r="G8749" s="259">
        <f>ROUND(Table3[[#This Row],[Net]],3)</f>
        <v>530.82000000000005</v>
      </c>
    </row>
    <row r="8750" spans="1:7">
      <c r="A8750" s="258" t="s">
        <v>9645</v>
      </c>
      <c r="B8750" s="258" t="s">
        <v>9838</v>
      </c>
      <c r="C8750" s="258">
        <v>2020</v>
      </c>
      <c r="D8750" s="258" t="s">
        <v>864</v>
      </c>
      <c r="E8750" s="258">
        <v>152.92000000000002</v>
      </c>
      <c r="F8750" s="258" t="s">
        <v>9454</v>
      </c>
      <c r="G8750" s="259">
        <f>ROUND(Table3[[#This Row],[Net]],3)</f>
        <v>152.91999999999999</v>
      </c>
    </row>
    <row r="8751" spans="1:7">
      <c r="A8751" s="258" t="s">
        <v>9646</v>
      </c>
      <c r="B8751" s="258" t="s">
        <v>9838</v>
      </c>
      <c r="C8751" s="258">
        <v>2020</v>
      </c>
      <c r="D8751" s="258" t="s">
        <v>864</v>
      </c>
      <c r="E8751" s="258">
        <v>308.33</v>
      </c>
      <c r="F8751" s="258" t="s">
        <v>9454</v>
      </c>
      <c r="G8751" s="259">
        <f>ROUND(Table3[[#This Row],[Net]],3)</f>
        <v>308.33</v>
      </c>
    </row>
    <row r="8752" spans="1:7">
      <c r="A8752" s="258" t="s">
        <v>9647</v>
      </c>
      <c r="B8752" s="258" t="s">
        <v>9838</v>
      </c>
      <c r="C8752" s="258">
        <v>2020</v>
      </c>
      <c r="D8752" s="258" t="s">
        <v>864</v>
      </c>
      <c r="E8752" s="258">
        <v>107.87</v>
      </c>
      <c r="F8752" s="258" t="s">
        <v>9454</v>
      </c>
      <c r="G8752" s="259">
        <f>ROUND(Table3[[#This Row],[Net]],3)</f>
        <v>107.87</v>
      </c>
    </row>
    <row r="8753" spans="1:7">
      <c r="A8753" s="258" t="s">
        <v>9648</v>
      </c>
      <c r="B8753" s="258" t="s">
        <v>9838</v>
      </c>
      <c r="C8753" s="258">
        <v>2020</v>
      </c>
      <c r="D8753" s="258" t="s">
        <v>864</v>
      </c>
      <c r="E8753" s="258">
        <v>194.75999999999996</v>
      </c>
      <c r="F8753" s="258" t="s">
        <v>9454</v>
      </c>
      <c r="G8753" s="259">
        <f>ROUND(Table3[[#This Row],[Net]],3)</f>
        <v>194.76</v>
      </c>
    </row>
    <row r="8754" spans="1:7">
      <c r="A8754" s="258" t="s">
        <v>9649</v>
      </c>
      <c r="B8754" s="258" t="s">
        <v>9838</v>
      </c>
      <c r="C8754" s="258">
        <v>2020</v>
      </c>
      <c r="D8754" s="258" t="s">
        <v>864</v>
      </c>
      <c r="E8754" s="258">
        <v>471.52000000000004</v>
      </c>
      <c r="F8754" s="258" t="s">
        <v>9454</v>
      </c>
      <c r="G8754" s="259">
        <f>ROUND(Table3[[#This Row],[Net]],3)</f>
        <v>471.52</v>
      </c>
    </row>
    <row r="8755" spans="1:7">
      <c r="A8755" s="258" t="s">
        <v>9650</v>
      </c>
      <c r="B8755" s="258" t="s">
        <v>9838</v>
      </c>
      <c r="C8755" s="258">
        <v>2020</v>
      </c>
      <c r="D8755" s="258" t="s">
        <v>864</v>
      </c>
      <c r="E8755" s="258">
        <v>470.03000000000003</v>
      </c>
      <c r="F8755" s="258" t="s">
        <v>9454</v>
      </c>
      <c r="G8755" s="259">
        <f>ROUND(Table3[[#This Row],[Net]],3)</f>
        <v>470.03</v>
      </c>
    </row>
    <row r="8756" spans="1:7">
      <c r="A8756" s="258" t="s">
        <v>9651</v>
      </c>
      <c r="B8756" s="258" t="s">
        <v>9838</v>
      </c>
      <c r="C8756" s="258">
        <v>2020</v>
      </c>
      <c r="D8756" s="258" t="s">
        <v>864</v>
      </c>
      <c r="E8756" s="258">
        <v>151.7299999999999</v>
      </c>
      <c r="F8756" s="258" t="s">
        <v>9454</v>
      </c>
      <c r="G8756" s="259">
        <f>ROUND(Table3[[#This Row],[Net]],3)</f>
        <v>151.72999999999999</v>
      </c>
    </row>
    <row r="8757" spans="1:7">
      <c r="A8757" s="258" t="s">
        <v>9652</v>
      </c>
      <c r="B8757" s="258" t="s">
        <v>9838</v>
      </c>
      <c r="C8757" s="258">
        <v>2020</v>
      </c>
      <c r="D8757" s="258" t="s">
        <v>864</v>
      </c>
      <c r="E8757" s="258">
        <v>133.24000000000009</v>
      </c>
      <c r="F8757" s="258" t="s">
        <v>9454</v>
      </c>
      <c r="G8757" s="259">
        <f>ROUND(Table3[[#This Row],[Net]],3)</f>
        <v>133.24</v>
      </c>
    </row>
    <row r="8758" spans="1:7">
      <c r="A8758" s="258" t="s">
        <v>9653</v>
      </c>
      <c r="B8758" s="258" t="s">
        <v>9838</v>
      </c>
      <c r="C8758" s="258">
        <v>2020</v>
      </c>
      <c r="D8758" s="258" t="s">
        <v>864</v>
      </c>
      <c r="E8758" s="258">
        <v>4.9399999999999338</v>
      </c>
      <c r="F8758" s="258" t="s">
        <v>9454</v>
      </c>
      <c r="G8758" s="259">
        <f>ROUND(Table3[[#This Row],[Net]],3)</f>
        <v>4.9400000000000004</v>
      </c>
    </row>
    <row r="8759" spans="1:7">
      <c r="A8759" s="258" t="s">
        <v>9654</v>
      </c>
      <c r="B8759" s="258" t="s">
        <v>9838</v>
      </c>
      <c r="C8759" s="258">
        <v>2020</v>
      </c>
      <c r="D8759" s="258" t="s">
        <v>864</v>
      </c>
      <c r="E8759" s="258">
        <v>937.67</v>
      </c>
      <c r="F8759" s="258" t="s">
        <v>9454</v>
      </c>
      <c r="G8759" s="259">
        <f>ROUND(Table3[[#This Row],[Net]],3)</f>
        <v>937.67</v>
      </c>
    </row>
    <row r="8760" spans="1:7">
      <c r="A8760" s="258" t="s">
        <v>9655</v>
      </c>
      <c r="B8760" s="258" t="s">
        <v>9838</v>
      </c>
      <c r="C8760" s="258">
        <v>2020</v>
      </c>
      <c r="D8760" s="258" t="s">
        <v>864</v>
      </c>
      <c r="E8760" s="258">
        <v>631.79999999999995</v>
      </c>
      <c r="F8760" s="258" t="s">
        <v>9454</v>
      </c>
      <c r="G8760" s="259">
        <f>ROUND(Table3[[#This Row],[Net]],3)</f>
        <v>631.79999999999995</v>
      </c>
    </row>
    <row r="8761" spans="1:7">
      <c r="A8761" s="258" t="s">
        <v>9656</v>
      </c>
      <c r="B8761" s="258" t="s">
        <v>9838</v>
      </c>
      <c r="C8761" s="258">
        <v>2020</v>
      </c>
      <c r="D8761" s="258" t="s">
        <v>864</v>
      </c>
      <c r="E8761" s="258">
        <v>366.29000000000008</v>
      </c>
      <c r="F8761" s="258" t="s">
        <v>9454</v>
      </c>
      <c r="G8761" s="259">
        <f>ROUND(Table3[[#This Row],[Net]],3)</f>
        <v>366.29</v>
      </c>
    </row>
    <row r="8762" spans="1:7">
      <c r="A8762" s="258" t="s">
        <v>9657</v>
      </c>
      <c r="B8762" s="258" t="s">
        <v>9838</v>
      </c>
      <c r="C8762" s="258">
        <v>2020</v>
      </c>
      <c r="D8762" s="258" t="s">
        <v>864</v>
      </c>
      <c r="E8762" s="258">
        <v>317.60000000000036</v>
      </c>
      <c r="F8762" s="258" t="s">
        <v>9454</v>
      </c>
      <c r="G8762" s="259">
        <f>ROUND(Table3[[#This Row],[Net]],3)</f>
        <v>317.60000000000002</v>
      </c>
    </row>
    <row r="8763" spans="1:7">
      <c r="A8763" s="258" t="s">
        <v>9658</v>
      </c>
      <c r="B8763" s="258" t="s">
        <v>9838</v>
      </c>
      <c r="C8763" s="258">
        <v>2020</v>
      </c>
      <c r="D8763" s="258" t="s">
        <v>864</v>
      </c>
      <c r="E8763" s="258">
        <v>7969.8799999999974</v>
      </c>
      <c r="F8763" s="258" t="s">
        <v>9454</v>
      </c>
      <c r="G8763" s="259">
        <f>ROUND(Table3[[#This Row],[Net]],3)</f>
        <v>7969.88</v>
      </c>
    </row>
    <row r="8764" spans="1:7">
      <c r="A8764" s="258" t="s">
        <v>9659</v>
      </c>
      <c r="B8764" s="258" t="s">
        <v>9838</v>
      </c>
      <c r="C8764" s="258">
        <v>2020</v>
      </c>
      <c r="D8764" s="258" t="s">
        <v>864</v>
      </c>
      <c r="E8764" s="258">
        <v>27104.509999999995</v>
      </c>
      <c r="F8764" s="258" t="s">
        <v>9454</v>
      </c>
      <c r="G8764" s="259">
        <f>ROUND(Table3[[#This Row],[Net]],3)</f>
        <v>27104.51</v>
      </c>
    </row>
    <row r="8765" spans="1:7">
      <c r="A8765" s="258" t="s">
        <v>9660</v>
      </c>
      <c r="B8765" s="258" t="s">
        <v>9838</v>
      </c>
      <c r="C8765" s="258">
        <v>2020</v>
      </c>
      <c r="D8765" s="258" t="s">
        <v>864</v>
      </c>
      <c r="E8765" s="258">
        <v>4645.0700000000015</v>
      </c>
      <c r="F8765" s="258" t="s">
        <v>9454</v>
      </c>
      <c r="G8765" s="259">
        <f>ROUND(Table3[[#This Row],[Net]],3)</f>
        <v>4645.07</v>
      </c>
    </row>
    <row r="8766" spans="1:7">
      <c r="A8766" s="258" t="s">
        <v>9661</v>
      </c>
      <c r="B8766" s="258" t="s">
        <v>9838</v>
      </c>
      <c r="C8766" s="258">
        <v>2020</v>
      </c>
      <c r="D8766" s="258" t="s">
        <v>864</v>
      </c>
      <c r="E8766" s="258">
        <v>3156.83</v>
      </c>
      <c r="F8766" s="258" t="s">
        <v>9454</v>
      </c>
      <c r="G8766" s="259">
        <f>ROUND(Table3[[#This Row],[Net]],3)</f>
        <v>3156.83</v>
      </c>
    </row>
    <row r="8767" spans="1:7">
      <c r="A8767" s="258" t="s">
        <v>9662</v>
      </c>
      <c r="B8767" s="258" t="s">
        <v>9838</v>
      </c>
      <c r="C8767" s="258">
        <v>2020</v>
      </c>
      <c r="D8767" s="258" t="s">
        <v>864</v>
      </c>
      <c r="E8767" s="258">
        <v>322.74999999999994</v>
      </c>
      <c r="F8767" s="258" t="s">
        <v>9454</v>
      </c>
      <c r="G8767" s="259">
        <f>ROUND(Table3[[#This Row],[Net]],3)</f>
        <v>322.75</v>
      </c>
    </row>
    <row r="8768" spans="1:7">
      <c r="A8768" s="258" t="s">
        <v>9663</v>
      </c>
      <c r="B8768" s="258" t="s">
        <v>9838</v>
      </c>
      <c r="C8768" s="258">
        <v>2020</v>
      </c>
      <c r="D8768" s="258" t="s">
        <v>864</v>
      </c>
      <c r="E8768" s="258">
        <v>1264.32</v>
      </c>
      <c r="F8768" s="258" t="s">
        <v>9454</v>
      </c>
      <c r="G8768" s="259">
        <f>ROUND(Table3[[#This Row],[Net]],3)</f>
        <v>1264.32</v>
      </c>
    </row>
    <row r="8769" spans="1:7">
      <c r="A8769" s="258" t="s">
        <v>9664</v>
      </c>
      <c r="B8769" s="258" t="s">
        <v>9838</v>
      </c>
      <c r="C8769" s="258">
        <v>2020</v>
      </c>
      <c r="D8769" s="258" t="s">
        <v>864</v>
      </c>
      <c r="E8769" s="258">
        <v>442.48</v>
      </c>
      <c r="F8769" s="258" t="s">
        <v>9454</v>
      </c>
      <c r="G8769" s="259">
        <f>ROUND(Table3[[#This Row],[Net]],3)</f>
        <v>442.48</v>
      </c>
    </row>
    <row r="8770" spans="1:7">
      <c r="A8770" s="258" t="s">
        <v>9665</v>
      </c>
      <c r="B8770" s="258" t="s">
        <v>9838</v>
      </c>
      <c r="C8770" s="258">
        <v>2020</v>
      </c>
      <c r="D8770" s="258" t="s">
        <v>875</v>
      </c>
      <c r="E8770" s="258">
        <v>348.05</v>
      </c>
      <c r="F8770" s="258" t="s">
        <v>9454</v>
      </c>
      <c r="G8770" s="259">
        <f>ROUND(Table3[[#This Row],[Net]],3)</f>
        <v>348.05</v>
      </c>
    </row>
    <row r="8771" spans="1:7">
      <c r="A8771" s="258" t="s">
        <v>9666</v>
      </c>
      <c r="B8771" s="258" t="s">
        <v>9838</v>
      </c>
      <c r="C8771" s="258">
        <v>2020</v>
      </c>
      <c r="D8771" s="258" t="s">
        <v>875</v>
      </c>
      <c r="E8771" s="258">
        <v>184.19</v>
      </c>
      <c r="F8771" s="258" t="s">
        <v>9454</v>
      </c>
      <c r="G8771" s="259">
        <f>ROUND(Table3[[#This Row],[Net]],3)</f>
        <v>184.19</v>
      </c>
    </row>
    <row r="8772" spans="1:7">
      <c r="A8772" s="258" t="s">
        <v>9667</v>
      </c>
      <c r="B8772" s="258" t="s">
        <v>9838</v>
      </c>
      <c r="C8772" s="258">
        <v>2020</v>
      </c>
      <c r="D8772" s="258" t="s">
        <v>875</v>
      </c>
      <c r="E8772" s="258">
        <v>210.57000000000005</v>
      </c>
      <c r="F8772" s="258" t="s">
        <v>9454</v>
      </c>
      <c r="G8772" s="259">
        <f>ROUND(Table3[[#This Row],[Net]],3)</f>
        <v>210.57</v>
      </c>
    </row>
    <row r="8773" spans="1:7">
      <c r="A8773" s="258" t="s">
        <v>9668</v>
      </c>
      <c r="B8773" s="258" t="s">
        <v>9838</v>
      </c>
      <c r="C8773" s="258">
        <v>2020</v>
      </c>
      <c r="D8773" s="258" t="s">
        <v>875</v>
      </c>
      <c r="E8773" s="258">
        <v>144.86000000000001</v>
      </c>
      <c r="F8773" s="258" t="s">
        <v>9454</v>
      </c>
      <c r="G8773" s="259">
        <f>ROUND(Table3[[#This Row],[Net]],3)</f>
        <v>144.86000000000001</v>
      </c>
    </row>
    <row r="8774" spans="1:7">
      <c r="A8774" s="258" t="s">
        <v>9669</v>
      </c>
      <c r="B8774" s="258" t="s">
        <v>9838</v>
      </c>
      <c r="C8774" s="258">
        <v>2020</v>
      </c>
      <c r="D8774" s="258" t="s">
        <v>875</v>
      </c>
      <c r="E8774" s="258">
        <v>195.17</v>
      </c>
      <c r="F8774" s="258" t="s">
        <v>9454</v>
      </c>
      <c r="G8774" s="259">
        <f>ROUND(Table3[[#This Row],[Net]],3)</f>
        <v>195.17</v>
      </c>
    </row>
    <row r="8775" spans="1:7">
      <c r="A8775" s="258" t="s">
        <v>9670</v>
      </c>
      <c r="B8775" s="258" t="s">
        <v>9838</v>
      </c>
      <c r="C8775" s="258">
        <v>2020</v>
      </c>
      <c r="D8775" s="258" t="s">
        <v>875</v>
      </c>
      <c r="E8775" s="258">
        <v>148.14000000000001</v>
      </c>
      <c r="F8775" s="258" t="s">
        <v>9454</v>
      </c>
      <c r="G8775" s="259">
        <f>ROUND(Table3[[#This Row],[Net]],3)</f>
        <v>148.13999999999999</v>
      </c>
    </row>
    <row r="8776" spans="1:7">
      <c r="A8776" s="258" t="s">
        <v>9671</v>
      </c>
      <c r="B8776" s="258" t="s">
        <v>9838</v>
      </c>
      <c r="C8776" s="258">
        <v>2020</v>
      </c>
      <c r="D8776" s="258" t="s">
        <v>875</v>
      </c>
      <c r="E8776" s="258">
        <v>138.60000000000002</v>
      </c>
      <c r="F8776" s="258" t="s">
        <v>9454</v>
      </c>
      <c r="G8776" s="259">
        <f>ROUND(Table3[[#This Row],[Net]],3)</f>
        <v>138.6</v>
      </c>
    </row>
    <row r="8777" spans="1:7">
      <c r="A8777" s="258" t="s">
        <v>9672</v>
      </c>
      <c r="B8777" s="258" t="s">
        <v>9838</v>
      </c>
      <c r="C8777" s="258">
        <v>2020</v>
      </c>
      <c r="D8777" s="258" t="s">
        <v>875</v>
      </c>
      <c r="E8777" s="258">
        <v>48.31</v>
      </c>
      <c r="F8777" s="258" t="s">
        <v>9454</v>
      </c>
      <c r="G8777" s="259">
        <f>ROUND(Table3[[#This Row],[Net]],3)</f>
        <v>48.31</v>
      </c>
    </row>
    <row r="8778" spans="1:7">
      <c r="A8778" s="258" t="s">
        <v>9673</v>
      </c>
      <c r="B8778" s="258" t="s">
        <v>9838</v>
      </c>
      <c r="C8778" s="258">
        <v>2020</v>
      </c>
      <c r="D8778" s="258" t="s">
        <v>875</v>
      </c>
      <c r="E8778" s="258">
        <v>61.49</v>
      </c>
      <c r="F8778" s="258" t="s">
        <v>9454</v>
      </c>
      <c r="G8778" s="259">
        <f>ROUND(Table3[[#This Row],[Net]],3)</f>
        <v>61.49</v>
      </c>
    </row>
    <row r="8779" spans="1:7">
      <c r="A8779" s="258" t="s">
        <v>9674</v>
      </c>
      <c r="B8779" s="258" t="s">
        <v>9838</v>
      </c>
      <c r="C8779" s="258">
        <v>2020</v>
      </c>
      <c r="D8779" s="258" t="s">
        <v>875</v>
      </c>
      <c r="E8779" s="258">
        <v>337.3</v>
      </c>
      <c r="F8779" s="258" t="s">
        <v>9454</v>
      </c>
      <c r="G8779" s="259">
        <f>ROUND(Table3[[#This Row],[Net]],3)</f>
        <v>337.3</v>
      </c>
    </row>
    <row r="8780" spans="1:7">
      <c r="A8780" s="258" t="s">
        <v>9675</v>
      </c>
      <c r="B8780" s="258" t="s">
        <v>9838</v>
      </c>
      <c r="C8780" s="258">
        <v>2020</v>
      </c>
      <c r="D8780" s="258" t="s">
        <v>875</v>
      </c>
      <c r="E8780" s="258">
        <v>266.93</v>
      </c>
      <c r="F8780" s="258" t="s">
        <v>9454</v>
      </c>
      <c r="G8780" s="259">
        <f>ROUND(Table3[[#This Row],[Net]],3)</f>
        <v>266.93</v>
      </c>
    </row>
    <row r="8781" spans="1:7">
      <c r="A8781" s="258" t="s">
        <v>9676</v>
      </c>
      <c r="B8781" s="258" t="s">
        <v>9838</v>
      </c>
      <c r="C8781" s="258">
        <v>2020</v>
      </c>
      <c r="D8781" s="258" t="s">
        <v>875</v>
      </c>
      <c r="E8781" s="258">
        <v>184.01000000000028</v>
      </c>
      <c r="F8781" s="258" t="s">
        <v>9454</v>
      </c>
      <c r="G8781" s="259">
        <f>ROUND(Table3[[#This Row],[Net]],3)</f>
        <v>184.01</v>
      </c>
    </row>
    <row r="8782" spans="1:7">
      <c r="A8782" s="258" t="s">
        <v>9677</v>
      </c>
      <c r="B8782" s="258" t="s">
        <v>9838</v>
      </c>
      <c r="C8782" s="258">
        <v>2020</v>
      </c>
      <c r="D8782" s="258" t="s">
        <v>875</v>
      </c>
      <c r="E8782" s="258">
        <v>221.05</v>
      </c>
      <c r="F8782" s="258" t="s">
        <v>9454</v>
      </c>
      <c r="G8782" s="259">
        <f>ROUND(Table3[[#This Row],[Net]],3)</f>
        <v>221.05</v>
      </c>
    </row>
    <row r="8783" spans="1:7">
      <c r="A8783" s="258" t="s">
        <v>9678</v>
      </c>
      <c r="B8783" s="258" t="s">
        <v>9838</v>
      </c>
      <c r="C8783" s="258">
        <v>2020</v>
      </c>
      <c r="D8783" s="258" t="s">
        <v>875</v>
      </c>
      <c r="E8783" s="258">
        <v>4.4699999999998994</v>
      </c>
      <c r="F8783" s="258" t="s">
        <v>9454</v>
      </c>
      <c r="G8783" s="259">
        <f>ROUND(Table3[[#This Row],[Net]],3)</f>
        <v>4.47</v>
      </c>
    </row>
    <row r="8784" spans="1:7">
      <c r="A8784" s="258" t="s">
        <v>9679</v>
      </c>
      <c r="B8784" s="258" t="s">
        <v>9838</v>
      </c>
      <c r="C8784" s="258">
        <v>2020</v>
      </c>
      <c r="D8784" s="258" t="s">
        <v>875</v>
      </c>
      <c r="E8784" s="258">
        <v>113.75000000000003</v>
      </c>
      <c r="F8784" s="258" t="s">
        <v>9454</v>
      </c>
      <c r="G8784" s="259">
        <f>ROUND(Table3[[#This Row],[Net]],3)</f>
        <v>113.75</v>
      </c>
    </row>
    <row r="8785" spans="1:7">
      <c r="A8785" s="258" t="s">
        <v>9680</v>
      </c>
      <c r="B8785" s="258" t="s">
        <v>9838</v>
      </c>
      <c r="C8785" s="258">
        <v>2020</v>
      </c>
      <c r="D8785" s="258" t="s">
        <v>875</v>
      </c>
      <c r="E8785" s="258">
        <v>413.60999999999967</v>
      </c>
      <c r="F8785" s="258" t="s">
        <v>9454</v>
      </c>
      <c r="G8785" s="259">
        <f>ROUND(Table3[[#This Row],[Net]],3)</f>
        <v>413.61</v>
      </c>
    </row>
    <row r="8786" spans="1:7">
      <c r="A8786" s="258" t="s">
        <v>9681</v>
      </c>
      <c r="B8786" s="258" t="s">
        <v>9838</v>
      </c>
      <c r="C8786" s="258">
        <v>2020</v>
      </c>
      <c r="D8786" s="258" t="s">
        <v>875</v>
      </c>
      <c r="E8786" s="258">
        <v>266.10000000000002</v>
      </c>
      <c r="F8786" s="258" t="s">
        <v>9454</v>
      </c>
      <c r="G8786" s="259">
        <f>ROUND(Table3[[#This Row],[Net]],3)</f>
        <v>266.10000000000002</v>
      </c>
    </row>
    <row r="8787" spans="1:7">
      <c r="A8787" s="258" t="s">
        <v>9682</v>
      </c>
      <c r="B8787" s="258" t="s">
        <v>9838</v>
      </c>
      <c r="C8787" s="258">
        <v>2020</v>
      </c>
      <c r="D8787" s="258" t="s">
        <v>875</v>
      </c>
      <c r="E8787" s="258">
        <v>150.11000000000001</v>
      </c>
      <c r="F8787" s="258" t="s">
        <v>9454</v>
      </c>
      <c r="G8787" s="259">
        <f>ROUND(Table3[[#This Row],[Net]],3)</f>
        <v>150.11000000000001</v>
      </c>
    </row>
    <row r="8788" spans="1:7">
      <c r="A8788" s="258" t="s">
        <v>9683</v>
      </c>
      <c r="B8788" s="258" t="s">
        <v>9838</v>
      </c>
      <c r="C8788" s="258">
        <v>2020</v>
      </c>
      <c r="D8788" s="258" t="s">
        <v>875</v>
      </c>
      <c r="E8788" s="258">
        <v>160.37000000000015</v>
      </c>
      <c r="F8788" s="258" t="s">
        <v>9454</v>
      </c>
      <c r="G8788" s="259">
        <f>ROUND(Table3[[#This Row],[Net]],3)</f>
        <v>160.37</v>
      </c>
    </row>
    <row r="8789" spans="1:7">
      <c r="A8789" s="258" t="s">
        <v>9684</v>
      </c>
      <c r="B8789" s="258" t="s">
        <v>9838</v>
      </c>
      <c r="C8789" s="258">
        <v>2020</v>
      </c>
      <c r="D8789" s="258" t="s">
        <v>875</v>
      </c>
      <c r="E8789" s="258">
        <v>373.9</v>
      </c>
      <c r="F8789" s="258" t="s">
        <v>9454</v>
      </c>
      <c r="G8789" s="259">
        <f>ROUND(Table3[[#This Row],[Net]],3)</f>
        <v>373.9</v>
      </c>
    </row>
    <row r="8790" spans="1:7">
      <c r="A8790" s="258" t="s">
        <v>9685</v>
      </c>
      <c r="B8790" s="258" t="s">
        <v>9838</v>
      </c>
      <c r="C8790" s="258">
        <v>2020</v>
      </c>
      <c r="D8790" s="258" t="s">
        <v>875</v>
      </c>
      <c r="E8790" s="258">
        <v>335.14000000000033</v>
      </c>
      <c r="F8790" s="258" t="s">
        <v>9454</v>
      </c>
      <c r="G8790" s="259">
        <f>ROUND(Table3[[#This Row],[Net]],3)</f>
        <v>335.14</v>
      </c>
    </row>
    <row r="8791" spans="1:7">
      <c r="A8791" s="258" t="s">
        <v>9686</v>
      </c>
      <c r="B8791" s="258" t="s">
        <v>9838</v>
      </c>
      <c r="C8791" s="258">
        <v>2020</v>
      </c>
      <c r="D8791" s="258" t="s">
        <v>890</v>
      </c>
      <c r="E8791" s="258">
        <v>351.43</v>
      </c>
      <c r="F8791" s="258" t="s">
        <v>9454</v>
      </c>
      <c r="G8791" s="259">
        <f>ROUND(Table3[[#This Row],[Net]],3)</f>
        <v>351.43</v>
      </c>
    </row>
    <row r="8792" spans="1:7">
      <c r="A8792" s="258" t="s">
        <v>9687</v>
      </c>
      <c r="B8792" s="258" t="s">
        <v>9838</v>
      </c>
      <c r="C8792" s="258">
        <v>2020</v>
      </c>
      <c r="D8792" s="258" t="s">
        <v>890</v>
      </c>
      <c r="E8792" s="258">
        <v>188.13000000000002</v>
      </c>
      <c r="F8792" s="258" t="s">
        <v>9454</v>
      </c>
      <c r="G8792" s="259">
        <f>ROUND(Table3[[#This Row],[Net]],3)</f>
        <v>188.13</v>
      </c>
    </row>
    <row r="8793" spans="1:7">
      <c r="A8793" s="258" t="s">
        <v>9688</v>
      </c>
      <c r="B8793" s="258" t="s">
        <v>9838</v>
      </c>
      <c r="C8793" s="258">
        <v>2020</v>
      </c>
      <c r="D8793" s="258" t="s">
        <v>890</v>
      </c>
      <c r="E8793" s="258">
        <v>209.10000000000025</v>
      </c>
      <c r="F8793" s="258" t="s">
        <v>9454</v>
      </c>
      <c r="G8793" s="259">
        <f>ROUND(Table3[[#This Row],[Net]],3)</f>
        <v>209.1</v>
      </c>
    </row>
    <row r="8794" spans="1:7">
      <c r="A8794" s="258" t="s">
        <v>9689</v>
      </c>
      <c r="B8794" s="258" t="s">
        <v>9838</v>
      </c>
      <c r="C8794" s="258">
        <v>2020</v>
      </c>
      <c r="D8794" s="258" t="s">
        <v>890</v>
      </c>
      <c r="E8794" s="258">
        <v>145.63000000000048</v>
      </c>
      <c r="F8794" s="258" t="s">
        <v>9454</v>
      </c>
      <c r="G8794" s="259">
        <f>ROUND(Table3[[#This Row],[Net]],3)</f>
        <v>145.63</v>
      </c>
    </row>
    <row r="8795" spans="1:7">
      <c r="A8795" s="258" t="s">
        <v>9690</v>
      </c>
      <c r="B8795" s="258" t="s">
        <v>9838</v>
      </c>
      <c r="C8795" s="258">
        <v>2020</v>
      </c>
      <c r="D8795" s="258" t="s">
        <v>890</v>
      </c>
      <c r="E8795" s="258">
        <v>235.35999999999999</v>
      </c>
      <c r="F8795" s="258" t="s">
        <v>9454</v>
      </c>
      <c r="G8795" s="259">
        <f>ROUND(Table3[[#This Row],[Net]],3)</f>
        <v>235.36</v>
      </c>
    </row>
    <row r="8796" spans="1:7">
      <c r="A8796" s="258" t="s">
        <v>9691</v>
      </c>
      <c r="B8796" s="258" t="s">
        <v>9838</v>
      </c>
      <c r="C8796" s="258">
        <v>2020</v>
      </c>
      <c r="D8796" s="258" t="s">
        <v>890</v>
      </c>
      <c r="E8796" s="258">
        <v>113.78</v>
      </c>
      <c r="F8796" s="258" t="s">
        <v>9454</v>
      </c>
      <c r="G8796" s="259">
        <f>ROUND(Table3[[#This Row],[Net]],3)</f>
        <v>113.78</v>
      </c>
    </row>
    <row r="8797" spans="1:7">
      <c r="A8797" s="258" t="s">
        <v>9692</v>
      </c>
      <c r="B8797" s="258" t="s">
        <v>9838</v>
      </c>
      <c r="C8797" s="258">
        <v>2020</v>
      </c>
      <c r="D8797" s="258" t="s">
        <v>890</v>
      </c>
      <c r="E8797" s="258">
        <v>163.73000000000002</v>
      </c>
      <c r="F8797" s="258" t="s">
        <v>9454</v>
      </c>
      <c r="G8797" s="259">
        <f>ROUND(Table3[[#This Row],[Net]],3)</f>
        <v>163.72999999999999</v>
      </c>
    </row>
    <row r="8798" spans="1:7">
      <c r="A8798" s="258" t="s">
        <v>9693</v>
      </c>
      <c r="B8798" s="258" t="s">
        <v>9838</v>
      </c>
      <c r="C8798" s="258">
        <v>2020</v>
      </c>
      <c r="D8798" s="258" t="s">
        <v>890</v>
      </c>
      <c r="E8798" s="258">
        <v>55.230000000000004</v>
      </c>
      <c r="F8798" s="258" t="s">
        <v>9454</v>
      </c>
      <c r="G8798" s="259">
        <f>ROUND(Table3[[#This Row],[Net]],3)</f>
        <v>55.23</v>
      </c>
    </row>
    <row r="8799" spans="1:7">
      <c r="A8799" s="258" t="s">
        <v>9694</v>
      </c>
      <c r="B8799" s="258" t="s">
        <v>9838</v>
      </c>
      <c r="C8799" s="258">
        <v>2020</v>
      </c>
      <c r="D8799" s="258" t="s">
        <v>890</v>
      </c>
      <c r="E8799" s="258">
        <v>71.14</v>
      </c>
      <c r="F8799" s="258" t="s">
        <v>9454</v>
      </c>
      <c r="G8799" s="259">
        <f>ROUND(Table3[[#This Row],[Net]],3)</f>
        <v>71.14</v>
      </c>
    </row>
    <row r="8800" spans="1:7">
      <c r="A8800" s="258" t="s">
        <v>9695</v>
      </c>
      <c r="B8800" s="258" t="s">
        <v>9838</v>
      </c>
      <c r="C8800" s="258">
        <v>2020</v>
      </c>
      <c r="D8800" s="258" t="s">
        <v>890</v>
      </c>
      <c r="E8800" s="258">
        <v>426.42</v>
      </c>
      <c r="F8800" s="258" t="s">
        <v>9454</v>
      </c>
      <c r="G8800" s="259">
        <f>ROUND(Table3[[#This Row],[Net]],3)</f>
        <v>426.42</v>
      </c>
    </row>
    <row r="8801" spans="1:7">
      <c r="A8801" s="258" t="s">
        <v>9696</v>
      </c>
      <c r="B8801" s="258" t="s">
        <v>9838</v>
      </c>
      <c r="C8801" s="258">
        <v>2020</v>
      </c>
      <c r="D8801" s="258" t="s">
        <v>890</v>
      </c>
      <c r="E8801" s="258">
        <v>400.07</v>
      </c>
      <c r="F8801" s="258" t="s">
        <v>9454</v>
      </c>
      <c r="G8801" s="259">
        <f>ROUND(Table3[[#This Row],[Net]],3)</f>
        <v>400.07</v>
      </c>
    </row>
    <row r="8802" spans="1:7">
      <c r="A8802" s="258" t="s">
        <v>9697</v>
      </c>
      <c r="B8802" s="258" t="s">
        <v>9838</v>
      </c>
      <c r="C8802" s="258">
        <v>2020</v>
      </c>
      <c r="D8802" s="258" t="s">
        <v>890</v>
      </c>
      <c r="E8802" s="258">
        <v>270.93</v>
      </c>
      <c r="F8802" s="258" t="s">
        <v>9454</v>
      </c>
      <c r="G8802" s="259">
        <f>ROUND(Table3[[#This Row],[Net]],3)</f>
        <v>270.93</v>
      </c>
    </row>
    <row r="8803" spans="1:7">
      <c r="A8803" s="258" t="s">
        <v>9698</v>
      </c>
      <c r="B8803" s="258" t="s">
        <v>9838</v>
      </c>
      <c r="C8803" s="258">
        <v>2020</v>
      </c>
      <c r="D8803" s="258" t="s">
        <v>890</v>
      </c>
      <c r="E8803" s="258">
        <v>317.01000000000005</v>
      </c>
      <c r="F8803" s="258" t="s">
        <v>9454</v>
      </c>
      <c r="G8803" s="259">
        <f>ROUND(Table3[[#This Row],[Net]],3)</f>
        <v>317.01</v>
      </c>
    </row>
    <row r="8804" spans="1:7">
      <c r="A8804" s="258" t="s">
        <v>9699</v>
      </c>
      <c r="B8804" s="258" t="s">
        <v>9838</v>
      </c>
      <c r="C8804" s="258">
        <v>2020</v>
      </c>
      <c r="D8804" s="258" t="s">
        <v>890</v>
      </c>
      <c r="E8804" s="258">
        <v>165.63999999999962</v>
      </c>
      <c r="F8804" s="258" t="s">
        <v>9454</v>
      </c>
      <c r="G8804" s="259">
        <f>ROUND(Table3[[#This Row],[Net]],3)</f>
        <v>165.64</v>
      </c>
    </row>
    <row r="8805" spans="1:7">
      <c r="A8805" s="258" t="s">
        <v>9700</v>
      </c>
      <c r="B8805" s="258" t="s">
        <v>9838</v>
      </c>
      <c r="C8805" s="258">
        <v>2020</v>
      </c>
      <c r="D8805" s="258" t="s">
        <v>890</v>
      </c>
      <c r="E8805" s="258">
        <v>198.95000000000005</v>
      </c>
      <c r="F8805" s="258" t="s">
        <v>9454</v>
      </c>
      <c r="G8805" s="259">
        <f>ROUND(Table3[[#This Row],[Net]],3)</f>
        <v>198.95</v>
      </c>
    </row>
    <row r="8806" spans="1:7">
      <c r="A8806" s="258" t="s">
        <v>9701</v>
      </c>
      <c r="B8806" s="258" t="s">
        <v>9838</v>
      </c>
      <c r="C8806" s="258">
        <v>2020</v>
      </c>
      <c r="D8806" s="258" t="s">
        <v>890</v>
      </c>
      <c r="E8806" s="258">
        <v>539.16999999999996</v>
      </c>
      <c r="F8806" s="258" t="s">
        <v>9454</v>
      </c>
      <c r="G8806" s="259">
        <f>ROUND(Table3[[#This Row],[Net]],3)</f>
        <v>539.16999999999996</v>
      </c>
    </row>
    <row r="8807" spans="1:7">
      <c r="A8807" s="258" t="s">
        <v>9702</v>
      </c>
      <c r="B8807" s="258" t="s">
        <v>9838</v>
      </c>
      <c r="C8807" s="258">
        <v>2020</v>
      </c>
      <c r="D8807" s="258" t="s">
        <v>890</v>
      </c>
      <c r="E8807" s="258">
        <v>272.09000000000003</v>
      </c>
      <c r="F8807" s="258" t="s">
        <v>9454</v>
      </c>
      <c r="G8807" s="259">
        <f>ROUND(Table3[[#This Row],[Net]],3)</f>
        <v>272.08999999999997</v>
      </c>
    </row>
    <row r="8808" spans="1:7">
      <c r="A8808" s="258" t="s">
        <v>9703</v>
      </c>
      <c r="B8808" s="258" t="s">
        <v>9838</v>
      </c>
      <c r="C8808" s="258">
        <v>2020</v>
      </c>
      <c r="D8808" s="258" t="s">
        <v>890</v>
      </c>
      <c r="E8808" s="258">
        <v>127.71999999999998</v>
      </c>
      <c r="F8808" s="258" t="s">
        <v>9454</v>
      </c>
      <c r="G8808" s="259">
        <f>ROUND(Table3[[#This Row],[Net]],3)</f>
        <v>127.72</v>
      </c>
    </row>
    <row r="8809" spans="1:7">
      <c r="A8809" s="258" t="s">
        <v>9704</v>
      </c>
      <c r="B8809" s="258" t="s">
        <v>9838</v>
      </c>
      <c r="C8809" s="258">
        <v>2020</v>
      </c>
      <c r="D8809" s="258" t="s">
        <v>890</v>
      </c>
      <c r="E8809" s="258">
        <v>227.46999999999997</v>
      </c>
      <c r="F8809" s="258" t="s">
        <v>9454</v>
      </c>
      <c r="G8809" s="259">
        <f>ROUND(Table3[[#This Row],[Net]],3)</f>
        <v>227.47</v>
      </c>
    </row>
    <row r="8810" spans="1:7">
      <c r="A8810" s="258" t="s">
        <v>9705</v>
      </c>
      <c r="B8810" s="258" t="s">
        <v>9838</v>
      </c>
      <c r="C8810" s="258">
        <v>2020</v>
      </c>
      <c r="D8810" s="258" t="s">
        <v>890</v>
      </c>
      <c r="E8810" s="258">
        <v>636.25</v>
      </c>
      <c r="F8810" s="258" t="s">
        <v>9454</v>
      </c>
      <c r="G8810" s="259">
        <f>ROUND(Table3[[#This Row],[Net]],3)</f>
        <v>636.25</v>
      </c>
    </row>
    <row r="8811" spans="1:7">
      <c r="A8811" s="258" t="s">
        <v>9706</v>
      </c>
      <c r="B8811" s="258" t="s">
        <v>9838</v>
      </c>
      <c r="C8811" s="258">
        <v>2020</v>
      </c>
      <c r="D8811" s="258" t="s">
        <v>890</v>
      </c>
      <c r="E8811" s="258">
        <v>308.1700000000003</v>
      </c>
      <c r="F8811" s="258" t="s">
        <v>9454</v>
      </c>
      <c r="G8811" s="259">
        <f>ROUND(Table3[[#This Row],[Net]],3)</f>
        <v>308.17</v>
      </c>
    </row>
    <row r="8812" spans="1:7">
      <c r="A8812" s="258" t="s">
        <v>9707</v>
      </c>
      <c r="B8812" s="258" t="s">
        <v>9838</v>
      </c>
      <c r="C8812" s="258">
        <v>2020</v>
      </c>
      <c r="D8812" s="258" t="s">
        <v>895</v>
      </c>
      <c r="E8812" s="258">
        <v>261.86</v>
      </c>
      <c r="F8812" s="258" t="s">
        <v>9454</v>
      </c>
      <c r="G8812" s="259">
        <f>ROUND(Table3[[#This Row],[Net]],3)</f>
        <v>261.86</v>
      </c>
    </row>
    <row r="8813" spans="1:7">
      <c r="A8813" s="258" t="s">
        <v>9708</v>
      </c>
      <c r="B8813" s="258" t="s">
        <v>9838</v>
      </c>
      <c r="C8813" s="258">
        <v>2020</v>
      </c>
      <c r="D8813" s="258" t="s">
        <v>895</v>
      </c>
      <c r="E8813" s="258">
        <v>322.04000000000002</v>
      </c>
      <c r="F8813" s="258" t="s">
        <v>9454</v>
      </c>
      <c r="G8813" s="259">
        <f>ROUND(Table3[[#This Row],[Net]],3)</f>
        <v>322.04000000000002</v>
      </c>
    </row>
    <row r="8814" spans="1:7">
      <c r="A8814" s="258" t="s">
        <v>9709</v>
      </c>
      <c r="B8814" s="258" t="s">
        <v>9838</v>
      </c>
      <c r="C8814" s="258">
        <v>2020</v>
      </c>
      <c r="D8814" s="258" t="s">
        <v>895</v>
      </c>
      <c r="E8814" s="258">
        <v>282.95999999999998</v>
      </c>
      <c r="F8814" s="258" t="s">
        <v>9454</v>
      </c>
      <c r="G8814" s="259">
        <f>ROUND(Table3[[#This Row],[Net]],3)</f>
        <v>282.95999999999998</v>
      </c>
    </row>
    <row r="8815" spans="1:7">
      <c r="A8815" s="258" t="s">
        <v>9710</v>
      </c>
      <c r="B8815" s="258" t="s">
        <v>9838</v>
      </c>
      <c r="C8815" s="258">
        <v>2020</v>
      </c>
      <c r="D8815" s="258" t="s">
        <v>895</v>
      </c>
      <c r="E8815" s="258">
        <v>196.95000000000002</v>
      </c>
      <c r="F8815" s="258" t="s">
        <v>9454</v>
      </c>
      <c r="G8815" s="259">
        <f>ROUND(Table3[[#This Row],[Net]],3)</f>
        <v>196.95</v>
      </c>
    </row>
    <row r="8816" spans="1:7">
      <c r="A8816" s="258" t="s">
        <v>9711</v>
      </c>
      <c r="B8816" s="258" t="s">
        <v>9838</v>
      </c>
      <c r="C8816" s="258">
        <v>2020</v>
      </c>
      <c r="D8816" s="258" t="s">
        <v>895</v>
      </c>
      <c r="E8816" s="258">
        <v>270.23</v>
      </c>
      <c r="F8816" s="258" t="s">
        <v>9454</v>
      </c>
      <c r="G8816" s="259">
        <f>ROUND(Table3[[#This Row],[Net]],3)</f>
        <v>270.23</v>
      </c>
    </row>
    <row r="8817" spans="1:7">
      <c r="A8817" s="258" t="s">
        <v>9712</v>
      </c>
      <c r="B8817" s="258" t="s">
        <v>9838</v>
      </c>
      <c r="C8817" s="258">
        <v>2020</v>
      </c>
      <c r="D8817" s="258" t="s">
        <v>895</v>
      </c>
      <c r="E8817" s="258">
        <v>126.22999999999999</v>
      </c>
      <c r="F8817" s="258" t="s">
        <v>9454</v>
      </c>
      <c r="G8817" s="259">
        <f>ROUND(Table3[[#This Row],[Net]],3)</f>
        <v>126.23</v>
      </c>
    </row>
    <row r="8818" spans="1:7">
      <c r="A8818" s="258" t="s">
        <v>9713</v>
      </c>
      <c r="B8818" s="258" t="s">
        <v>9838</v>
      </c>
      <c r="C8818" s="258">
        <v>2020</v>
      </c>
      <c r="D8818" s="258" t="s">
        <v>895</v>
      </c>
      <c r="E8818" s="258">
        <v>180.63</v>
      </c>
      <c r="F8818" s="258" t="s">
        <v>9454</v>
      </c>
      <c r="G8818" s="259">
        <f>ROUND(Table3[[#This Row],[Net]],3)</f>
        <v>180.63</v>
      </c>
    </row>
    <row r="8819" spans="1:7">
      <c r="A8819" s="258" t="s">
        <v>9714</v>
      </c>
      <c r="B8819" s="258" t="s">
        <v>9838</v>
      </c>
      <c r="C8819" s="258">
        <v>2020</v>
      </c>
      <c r="D8819" s="258" t="s">
        <v>895</v>
      </c>
      <c r="E8819" s="258">
        <v>60.13</v>
      </c>
      <c r="F8819" s="258" t="s">
        <v>9454</v>
      </c>
      <c r="G8819" s="259">
        <f>ROUND(Table3[[#This Row],[Net]],3)</f>
        <v>60.13</v>
      </c>
    </row>
    <row r="8820" spans="1:7">
      <c r="A8820" s="258" t="s">
        <v>9715</v>
      </c>
      <c r="B8820" s="258" t="s">
        <v>9838</v>
      </c>
      <c r="C8820" s="258">
        <v>2020</v>
      </c>
      <c r="D8820" s="258" t="s">
        <v>895</v>
      </c>
      <c r="E8820" s="258">
        <v>103.09</v>
      </c>
      <c r="F8820" s="258" t="s">
        <v>9454</v>
      </c>
      <c r="G8820" s="259">
        <f>ROUND(Table3[[#This Row],[Net]],3)</f>
        <v>103.09</v>
      </c>
    </row>
    <row r="8821" spans="1:7">
      <c r="A8821" s="258" t="s">
        <v>9716</v>
      </c>
      <c r="B8821" s="258" t="s">
        <v>9838</v>
      </c>
      <c r="C8821" s="258">
        <v>2020</v>
      </c>
      <c r="D8821" s="258" t="s">
        <v>895</v>
      </c>
      <c r="E8821" s="258">
        <v>406.91</v>
      </c>
      <c r="F8821" s="258" t="s">
        <v>9454</v>
      </c>
      <c r="G8821" s="259">
        <f>ROUND(Table3[[#This Row],[Net]],3)</f>
        <v>406.91</v>
      </c>
    </row>
    <row r="8822" spans="1:7">
      <c r="A8822" s="258" t="s">
        <v>9717</v>
      </c>
      <c r="B8822" s="258" t="s">
        <v>9838</v>
      </c>
      <c r="C8822" s="258">
        <v>2020</v>
      </c>
      <c r="D8822" s="258" t="s">
        <v>895</v>
      </c>
      <c r="E8822" s="258">
        <v>373.52</v>
      </c>
      <c r="F8822" s="258" t="s">
        <v>9454</v>
      </c>
      <c r="G8822" s="259">
        <f>ROUND(Table3[[#This Row],[Net]],3)</f>
        <v>373.52</v>
      </c>
    </row>
    <row r="8823" spans="1:7">
      <c r="A8823" s="258" t="s">
        <v>9718</v>
      </c>
      <c r="B8823" s="258" t="s">
        <v>9838</v>
      </c>
      <c r="C8823" s="258">
        <v>2020</v>
      </c>
      <c r="D8823" s="258" t="s">
        <v>895</v>
      </c>
      <c r="E8823" s="258">
        <v>302.53000000000003</v>
      </c>
      <c r="F8823" s="258" t="s">
        <v>9454</v>
      </c>
      <c r="G8823" s="259">
        <f>ROUND(Table3[[#This Row],[Net]],3)</f>
        <v>302.52999999999997</v>
      </c>
    </row>
    <row r="8824" spans="1:7">
      <c r="A8824" s="258" t="s">
        <v>9719</v>
      </c>
      <c r="B8824" s="258" t="s">
        <v>9838</v>
      </c>
      <c r="C8824" s="258">
        <v>2020</v>
      </c>
      <c r="D8824" s="258" t="s">
        <v>895</v>
      </c>
      <c r="E8824" s="258">
        <v>300.62000000000006</v>
      </c>
      <c r="F8824" s="258" t="s">
        <v>9454</v>
      </c>
      <c r="G8824" s="259">
        <f>ROUND(Table3[[#This Row],[Net]],3)</f>
        <v>300.62</v>
      </c>
    </row>
    <row r="8825" spans="1:7">
      <c r="A8825" s="258" t="s">
        <v>9720</v>
      </c>
      <c r="B8825" s="258" t="s">
        <v>9838</v>
      </c>
      <c r="C8825" s="258">
        <v>2020</v>
      </c>
      <c r="D8825" s="258" t="s">
        <v>895</v>
      </c>
      <c r="E8825" s="258">
        <v>278.45000000000016</v>
      </c>
      <c r="F8825" s="258" t="s">
        <v>9454</v>
      </c>
      <c r="G8825" s="259">
        <f>ROUND(Table3[[#This Row],[Net]],3)</f>
        <v>278.45</v>
      </c>
    </row>
    <row r="8826" spans="1:7">
      <c r="A8826" s="258" t="s">
        <v>9721</v>
      </c>
      <c r="B8826" s="258" t="s">
        <v>9838</v>
      </c>
      <c r="C8826" s="258">
        <v>2020</v>
      </c>
      <c r="D8826" s="258" t="s">
        <v>895</v>
      </c>
      <c r="E8826" s="258">
        <v>222.95999999999992</v>
      </c>
      <c r="F8826" s="258" t="s">
        <v>9454</v>
      </c>
      <c r="G8826" s="259">
        <f>ROUND(Table3[[#This Row],[Net]],3)</f>
        <v>222.96</v>
      </c>
    </row>
    <row r="8827" spans="1:7">
      <c r="A8827" s="258" t="s">
        <v>9722</v>
      </c>
      <c r="B8827" s="258" t="s">
        <v>9838</v>
      </c>
      <c r="C8827" s="258">
        <v>2020</v>
      </c>
      <c r="D8827" s="258" t="s">
        <v>895</v>
      </c>
      <c r="E8827" s="258">
        <v>510</v>
      </c>
      <c r="F8827" s="258" t="s">
        <v>9454</v>
      </c>
      <c r="G8827" s="259">
        <f>ROUND(Table3[[#This Row],[Net]],3)</f>
        <v>510</v>
      </c>
    </row>
    <row r="8828" spans="1:7">
      <c r="A8828" s="258" t="s">
        <v>9723</v>
      </c>
      <c r="B8828" s="258" t="s">
        <v>9838</v>
      </c>
      <c r="C8828" s="258">
        <v>2020</v>
      </c>
      <c r="D8828" s="258" t="s">
        <v>895</v>
      </c>
      <c r="E8828" s="258">
        <v>285.77</v>
      </c>
      <c r="F8828" s="258" t="s">
        <v>9454</v>
      </c>
      <c r="G8828" s="259">
        <f>ROUND(Table3[[#This Row],[Net]],3)</f>
        <v>285.77</v>
      </c>
    </row>
    <row r="8829" spans="1:7">
      <c r="A8829" s="258" t="s">
        <v>9724</v>
      </c>
      <c r="B8829" s="258" t="s">
        <v>9838</v>
      </c>
      <c r="C8829" s="258">
        <v>2020</v>
      </c>
      <c r="D8829" s="258" t="s">
        <v>895</v>
      </c>
      <c r="E8829" s="258">
        <v>181.31000000000009</v>
      </c>
      <c r="F8829" s="258" t="s">
        <v>9454</v>
      </c>
      <c r="G8829" s="259">
        <f>ROUND(Table3[[#This Row],[Net]],3)</f>
        <v>181.31</v>
      </c>
    </row>
    <row r="8830" spans="1:7">
      <c r="A8830" s="258" t="s">
        <v>9725</v>
      </c>
      <c r="B8830" s="258" t="s">
        <v>9838</v>
      </c>
      <c r="C8830" s="258">
        <v>2020</v>
      </c>
      <c r="D8830" s="258" t="s">
        <v>895</v>
      </c>
      <c r="E8830" s="258">
        <v>509.71999999999957</v>
      </c>
      <c r="F8830" s="258" t="s">
        <v>9454</v>
      </c>
      <c r="G8830" s="259">
        <f>ROUND(Table3[[#This Row],[Net]],3)</f>
        <v>509.72</v>
      </c>
    </row>
    <row r="8831" spans="1:7">
      <c r="A8831" s="258" t="s">
        <v>9726</v>
      </c>
      <c r="B8831" s="258" t="s">
        <v>9838</v>
      </c>
      <c r="C8831" s="258">
        <v>2020</v>
      </c>
      <c r="D8831" s="258" t="s">
        <v>895</v>
      </c>
      <c r="E8831" s="258">
        <v>4223.5400000000018</v>
      </c>
      <c r="F8831" s="258" t="s">
        <v>9454</v>
      </c>
      <c r="G8831" s="259">
        <f>ROUND(Table3[[#This Row],[Net]],3)</f>
        <v>4223.54</v>
      </c>
    </row>
    <row r="8832" spans="1:7">
      <c r="A8832" s="258" t="s">
        <v>9727</v>
      </c>
      <c r="B8832" s="258" t="s">
        <v>9838</v>
      </c>
      <c r="C8832" s="258">
        <v>2020</v>
      </c>
      <c r="D8832" s="258" t="s">
        <v>895</v>
      </c>
      <c r="E8832" s="258">
        <v>240.79</v>
      </c>
      <c r="F8832" s="258" t="s">
        <v>9454</v>
      </c>
      <c r="G8832" s="259">
        <f>ROUND(Table3[[#This Row],[Net]],3)</f>
        <v>240.79</v>
      </c>
    </row>
    <row r="8833" spans="1:7">
      <c r="A8833" s="258" t="s">
        <v>9728</v>
      </c>
      <c r="B8833" s="258" t="s">
        <v>9838</v>
      </c>
      <c r="C8833" s="258">
        <v>2020</v>
      </c>
      <c r="D8833" s="258" t="s">
        <v>895</v>
      </c>
      <c r="E8833" s="258">
        <v>726.88999999999987</v>
      </c>
      <c r="F8833" s="258" t="s">
        <v>9454</v>
      </c>
      <c r="G8833" s="259">
        <f>ROUND(Table3[[#This Row],[Net]],3)</f>
        <v>726.89</v>
      </c>
    </row>
    <row r="8834" spans="1:7">
      <c r="A8834" s="258" t="s">
        <v>9729</v>
      </c>
      <c r="B8834" s="258" t="s">
        <v>9838</v>
      </c>
      <c r="C8834" s="258">
        <v>2020</v>
      </c>
      <c r="D8834" s="258" t="s">
        <v>895</v>
      </c>
      <c r="E8834" s="258">
        <v>400.99999999999937</v>
      </c>
      <c r="F8834" s="258" t="s">
        <v>9454</v>
      </c>
      <c r="G8834" s="259">
        <f>ROUND(Table3[[#This Row],[Net]],3)</f>
        <v>401</v>
      </c>
    </row>
    <row r="8835" spans="1:7">
      <c r="A8835" s="258" t="s">
        <v>9730</v>
      </c>
      <c r="B8835" s="258" t="s">
        <v>9838</v>
      </c>
      <c r="C8835" s="258">
        <v>2020</v>
      </c>
      <c r="D8835" s="258" t="s">
        <v>900</v>
      </c>
      <c r="E8835" s="258">
        <v>234.45000000000002</v>
      </c>
      <c r="F8835" s="258" t="s">
        <v>9454</v>
      </c>
      <c r="G8835" s="259">
        <f>ROUND(Table3[[#This Row],[Net]],3)</f>
        <v>234.45</v>
      </c>
    </row>
    <row r="8836" spans="1:7">
      <c r="A8836" s="258" t="s">
        <v>9731</v>
      </c>
      <c r="B8836" s="258" t="s">
        <v>9838</v>
      </c>
      <c r="C8836" s="258">
        <v>2020</v>
      </c>
      <c r="D8836" s="258" t="s">
        <v>900</v>
      </c>
      <c r="E8836" s="258">
        <v>328.33999999999992</v>
      </c>
      <c r="F8836" s="258" t="s">
        <v>9454</v>
      </c>
      <c r="G8836" s="259">
        <f>ROUND(Table3[[#This Row],[Net]],3)</f>
        <v>328.34</v>
      </c>
    </row>
    <row r="8837" spans="1:7">
      <c r="A8837" s="258" t="s">
        <v>9732</v>
      </c>
      <c r="B8837" s="258" t="s">
        <v>9838</v>
      </c>
      <c r="C8837" s="258">
        <v>2020</v>
      </c>
      <c r="D8837" s="258" t="s">
        <v>900</v>
      </c>
      <c r="E8837" s="258">
        <v>313.18000000000018</v>
      </c>
      <c r="F8837" s="258" t="s">
        <v>9454</v>
      </c>
      <c r="G8837" s="259">
        <f>ROUND(Table3[[#This Row],[Net]],3)</f>
        <v>313.18</v>
      </c>
    </row>
    <row r="8838" spans="1:7">
      <c r="A8838" s="258" t="s">
        <v>9733</v>
      </c>
      <c r="B8838" s="258" t="s">
        <v>9838</v>
      </c>
      <c r="C8838" s="258">
        <v>2020</v>
      </c>
      <c r="D8838" s="258" t="s">
        <v>900</v>
      </c>
      <c r="E8838" s="258">
        <v>218.03</v>
      </c>
      <c r="F8838" s="258" t="s">
        <v>9454</v>
      </c>
      <c r="G8838" s="259">
        <f>ROUND(Table3[[#This Row],[Net]],3)</f>
        <v>218.03</v>
      </c>
    </row>
    <row r="8839" spans="1:7">
      <c r="A8839" s="258" t="s">
        <v>9734</v>
      </c>
      <c r="B8839" s="258" t="s">
        <v>9838</v>
      </c>
      <c r="C8839" s="258">
        <v>2020</v>
      </c>
      <c r="D8839" s="258" t="s">
        <v>900</v>
      </c>
      <c r="E8839" s="258">
        <v>306.99</v>
      </c>
      <c r="F8839" s="258" t="s">
        <v>9454</v>
      </c>
      <c r="G8839" s="259">
        <f>ROUND(Table3[[#This Row],[Net]],3)</f>
        <v>306.99</v>
      </c>
    </row>
    <row r="8840" spans="1:7">
      <c r="A8840" s="258" t="s">
        <v>9735</v>
      </c>
      <c r="B8840" s="258" t="s">
        <v>9838</v>
      </c>
      <c r="C8840" s="258">
        <v>2020</v>
      </c>
      <c r="D8840" s="258" t="s">
        <v>900</v>
      </c>
      <c r="E8840" s="258">
        <v>135.23000000000002</v>
      </c>
      <c r="F8840" s="258" t="s">
        <v>9454</v>
      </c>
      <c r="G8840" s="259">
        <f>ROUND(Table3[[#This Row],[Net]],3)</f>
        <v>135.22999999999999</v>
      </c>
    </row>
    <row r="8841" spans="1:7">
      <c r="A8841" s="258" t="s">
        <v>9736</v>
      </c>
      <c r="B8841" s="258" t="s">
        <v>9838</v>
      </c>
      <c r="C8841" s="258">
        <v>2020</v>
      </c>
      <c r="D8841" s="258" t="s">
        <v>900</v>
      </c>
      <c r="E8841" s="258">
        <v>201.31</v>
      </c>
      <c r="F8841" s="258" t="s">
        <v>9454</v>
      </c>
      <c r="G8841" s="259">
        <f>ROUND(Table3[[#This Row],[Net]],3)</f>
        <v>201.31</v>
      </c>
    </row>
    <row r="8842" spans="1:7">
      <c r="A8842" s="258" t="s">
        <v>9737</v>
      </c>
      <c r="B8842" s="258" t="s">
        <v>9838</v>
      </c>
      <c r="C8842" s="258">
        <v>2020</v>
      </c>
      <c r="D8842" s="258" t="s">
        <v>900</v>
      </c>
      <c r="E8842" s="258">
        <v>66.240000000000009</v>
      </c>
      <c r="F8842" s="258" t="s">
        <v>9454</v>
      </c>
      <c r="G8842" s="259">
        <f>ROUND(Table3[[#This Row],[Net]],3)</f>
        <v>66.239999999999995</v>
      </c>
    </row>
    <row r="8843" spans="1:7">
      <c r="A8843" s="258" t="s">
        <v>9738</v>
      </c>
      <c r="B8843" s="258" t="s">
        <v>9838</v>
      </c>
      <c r="C8843" s="258">
        <v>2020</v>
      </c>
      <c r="D8843" s="258" t="s">
        <v>900</v>
      </c>
      <c r="E8843" s="258">
        <v>126.09</v>
      </c>
      <c r="F8843" s="258" t="s">
        <v>9454</v>
      </c>
      <c r="G8843" s="259">
        <f>ROUND(Table3[[#This Row],[Net]],3)</f>
        <v>126.09</v>
      </c>
    </row>
    <row r="8844" spans="1:7">
      <c r="A8844" s="258" t="s">
        <v>9739</v>
      </c>
      <c r="B8844" s="258" t="s">
        <v>9838</v>
      </c>
      <c r="C8844" s="258">
        <v>2020</v>
      </c>
      <c r="D8844" s="258" t="s">
        <v>900</v>
      </c>
      <c r="E8844" s="258">
        <v>454.68000000000018</v>
      </c>
      <c r="F8844" s="258" t="s">
        <v>9454</v>
      </c>
      <c r="G8844" s="259">
        <f>ROUND(Table3[[#This Row],[Net]],3)</f>
        <v>454.68</v>
      </c>
    </row>
    <row r="8845" spans="1:7">
      <c r="A8845" s="258" t="s">
        <v>9740</v>
      </c>
      <c r="B8845" s="258" t="s">
        <v>9838</v>
      </c>
      <c r="C8845" s="258">
        <v>2020</v>
      </c>
      <c r="D8845" s="258" t="s">
        <v>900</v>
      </c>
      <c r="E8845" s="258">
        <v>429.48000000000008</v>
      </c>
      <c r="F8845" s="258" t="s">
        <v>9454</v>
      </c>
      <c r="G8845" s="259">
        <f>ROUND(Table3[[#This Row],[Net]],3)</f>
        <v>429.48</v>
      </c>
    </row>
    <row r="8846" spans="1:7">
      <c r="A8846" s="258" t="s">
        <v>9741</v>
      </c>
      <c r="B8846" s="258" t="s">
        <v>9838</v>
      </c>
      <c r="C8846" s="258">
        <v>2020</v>
      </c>
      <c r="D8846" s="258" t="s">
        <v>900</v>
      </c>
      <c r="E8846" s="258">
        <v>346.41000000000014</v>
      </c>
      <c r="F8846" s="258" t="s">
        <v>9454</v>
      </c>
      <c r="G8846" s="259">
        <f>ROUND(Table3[[#This Row],[Net]],3)</f>
        <v>346.41</v>
      </c>
    </row>
    <row r="8847" spans="1:7">
      <c r="A8847" s="258" t="s">
        <v>9742</v>
      </c>
      <c r="B8847" s="258" t="s">
        <v>9838</v>
      </c>
      <c r="C8847" s="258">
        <v>2020</v>
      </c>
      <c r="D8847" s="258" t="s">
        <v>900</v>
      </c>
      <c r="E8847" s="258">
        <v>349.21000000000015</v>
      </c>
      <c r="F8847" s="258" t="s">
        <v>9454</v>
      </c>
      <c r="G8847" s="259">
        <f>ROUND(Table3[[#This Row],[Net]],3)</f>
        <v>349.21</v>
      </c>
    </row>
    <row r="8848" spans="1:7">
      <c r="A8848" s="258" t="s">
        <v>9743</v>
      </c>
      <c r="B8848" s="258" t="s">
        <v>9838</v>
      </c>
      <c r="C8848" s="258">
        <v>2020</v>
      </c>
      <c r="D8848" s="258" t="s">
        <v>900</v>
      </c>
      <c r="E8848" s="258">
        <v>305.70999999999981</v>
      </c>
      <c r="F8848" s="258" t="s">
        <v>9454</v>
      </c>
      <c r="G8848" s="259">
        <f>ROUND(Table3[[#This Row],[Net]],3)</f>
        <v>305.70999999999998</v>
      </c>
    </row>
    <row r="8849" spans="1:7">
      <c r="A8849" s="258" t="s">
        <v>9744</v>
      </c>
      <c r="B8849" s="258" t="s">
        <v>9838</v>
      </c>
      <c r="C8849" s="258">
        <v>2020</v>
      </c>
      <c r="D8849" s="258" t="s">
        <v>900</v>
      </c>
      <c r="E8849" s="258">
        <v>259.61</v>
      </c>
      <c r="F8849" s="258" t="s">
        <v>9454</v>
      </c>
      <c r="G8849" s="259">
        <f>ROUND(Table3[[#This Row],[Net]],3)</f>
        <v>259.61</v>
      </c>
    </row>
    <row r="8850" spans="1:7">
      <c r="A8850" s="258" t="s">
        <v>9745</v>
      </c>
      <c r="B8850" s="258" t="s">
        <v>9838</v>
      </c>
      <c r="C8850" s="258">
        <v>2020</v>
      </c>
      <c r="D8850" s="258" t="s">
        <v>900</v>
      </c>
      <c r="E8850" s="258">
        <v>525.53</v>
      </c>
      <c r="F8850" s="258" t="s">
        <v>9454</v>
      </c>
      <c r="G8850" s="259">
        <f>ROUND(Table3[[#This Row],[Net]],3)</f>
        <v>525.53</v>
      </c>
    </row>
    <row r="8851" spans="1:7">
      <c r="A8851" s="258" t="s">
        <v>9746</v>
      </c>
      <c r="B8851" s="258" t="s">
        <v>9838</v>
      </c>
      <c r="C8851" s="258">
        <v>2020</v>
      </c>
      <c r="D8851" s="258" t="s">
        <v>900</v>
      </c>
      <c r="E8851" s="258">
        <v>306.76</v>
      </c>
      <c r="F8851" s="258" t="s">
        <v>9454</v>
      </c>
      <c r="G8851" s="259">
        <f>ROUND(Table3[[#This Row],[Net]],3)</f>
        <v>306.76</v>
      </c>
    </row>
    <row r="8852" spans="1:7">
      <c r="A8852" s="258" t="s">
        <v>9747</v>
      </c>
      <c r="B8852" s="258" t="s">
        <v>9838</v>
      </c>
      <c r="C8852" s="258">
        <v>2020</v>
      </c>
      <c r="D8852" s="258" t="s">
        <v>900</v>
      </c>
      <c r="E8852" s="258">
        <v>224.16000000000003</v>
      </c>
      <c r="F8852" s="258" t="s">
        <v>9454</v>
      </c>
      <c r="G8852" s="259">
        <f>ROUND(Table3[[#This Row],[Net]],3)</f>
        <v>224.16</v>
      </c>
    </row>
    <row r="8853" spans="1:7">
      <c r="A8853" s="258" t="s">
        <v>9748</v>
      </c>
      <c r="B8853" s="258" t="s">
        <v>9838</v>
      </c>
      <c r="C8853" s="258">
        <v>2020</v>
      </c>
      <c r="D8853" s="258" t="s">
        <v>900</v>
      </c>
      <c r="E8853" s="258">
        <v>467.50999999999993</v>
      </c>
      <c r="F8853" s="258" t="s">
        <v>9454</v>
      </c>
      <c r="G8853" s="259">
        <f>ROUND(Table3[[#This Row],[Net]],3)</f>
        <v>467.51</v>
      </c>
    </row>
    <row r="8854" spans="1:7">
      <c r="A8854" s="258" t="s">
        <v>9749</v>
      </c>
      <c r="B8854" s="258" t="s">
        <v>9838</v>
      </c>
      <c r="C8854" s="258">
        <v>2020</v>
      </c>
      <c r="D8854" s="258" t="s">
        <v>900</v>
      </c>
      <c r="E8854" s="258">
        <v>299.79999999999995</v>
      </c>
      <c r="F8854" s="258" t="s">
        <v>9454</v>
      </c>
      <c r="G8854" s="259">
        <f>ROUND(Table3[[#This Row],[Net]],3)</f>
        <v>299.8</v>
      </c>
    </row>
    <row r="8855" spans="1:7">
      <c r="A8855" s="258" t="s">
        <v>9750</v>
      </c>
      <c r="B8855" s="258" t="s">
        <v>9838</v>
      </c>
      <c r="C8855" s="258">
        <v>2020</v>
      </c>
      <c r="D8855" s="258" t="s">
        <v>900</v>
      </c>
      <c r="E8855" s="258">
        <v>917.99</v>
      </c>
      <c r="F8855" s="258" t="s">
        <v>9454</v>
      </c>
      <c r="G8855" s="259">
        <f>ROUND(Table3[[#This Row],[Net]],3)</f>
        <v>917.99</v>
      </c>
    </row>
    <row r="8856" spans="1:7">
      <c r="A8856" s="258" t="s">
        <v>9751</v>
      </c>
      <c r="B8856" s="258" t="s">
        <v>9838</v>
      </c>
      <c r="C8856" s="258">
        <v>2020</v>
      </c>
      <c r="D8856" s="258" t="s">
        <v>900</v>
      </c>
      <c r="E8856" s="258">
        <v>467.51000000000005</v>
      </c>
      <c r="F8856" s="258" t="s">
        <v>9454</v>
      </c>
      <c r="G8856" s="259">
        <f>ROUND(Table3[[#This Row],[Net]],3)</f>
        <v>467.51</v>
      </c>
    </row>
    <row r="8857" spans="1:7">
      <c r="A8857" s="258" t="s">
        <v>9752</v>
      </c>
      <c r="B8857" s="258" t="s">
        <v>9838</v>
      </c>
      <c r="C8857" s="258">
        <v>2020</v>
      </c>
      <c r="D8857" s="258" t="s">
        <v>905</v>
      </c>
      <c r="E8857" s="258">
        <v>301.18</v>
      </c>
      <c r="F8857" s="258" t="s">
        <v>9454</v>
      </c>
      <c r="G8857" s="259">
        <f>ROUND(Table3[[#This Row],[Net]],3)</f>
        <v>301.18</v>
      </c>
    </row>
    <row r="8858" spans="1:7">
      <c r="A8858" s="258" t="s">
        <v>9753</v>
      </c>
      <c r="B8858" s="258" t="s">
        <v>9838</v>
      </c>
      <c r="C8858" s="258">
        <v>2020</v>
      </c>
      <c r="D8858" s="258" t="s">
        <v>905</v>
      </c>
      <c r="E8858" s="258">
        <v>283.12</v>
      </c>
      <c r="F8858" s="258" t="s">
        <v>9454</v>
      </c>
      <c r="G8858" s="259">
        <f>ROUND(Table3[[#This Row],[Net]],3)</f>
        <v>283.12</v>
      </c>
    </row>
    <row r="8859" spans="1:7">
      <c r="A8859" s="258" t="s">
        <v>9754</v>
      </c>
      <c r="B8859" s="258" t="s">
        <v>9838</v>
      </c>
      <c r="C8859" s="258">
        <v>2020</v>
      </c>
      <c r="D8859" s="258" t="s">
        <v>905</v>
      </c>
      <c r="E8859" s="258">
        <v>283.49999999999994</v>
      </c>
      <c r="F8859" s="258" t="s">
        <v>9454</v>
      </c>
      <c r="G8859" s="259">
        <f>ROUND(Table3[[#This Row],[Net]],3)</f>
        <v>283.5</v>
      </c>
    </row>
    <row r="8860" spans="1:7">
      <c r="A8860" s="258" t="s">
        <v>9755</v>
      </c>
      <c r="B8860" s="258" t="s">
        <v>9838</v>
      </c>
      <c r="C8860" s="258">
        <v>2020</v>
      </c>
      <c r="D8860" s="258" t="s">
        <v>905</v>
      </c>
      <c r="E8860" s="258">
        <v>199.62</v>
      </c>
      <c r="F8860" s="258" t="s">
        <v>9454</v>
      </c>
      <c r="G8860" s="259">
        <f>ROUND(Table3[[#This Row],[Net]],3)</f>
        <v>199.62</v>
      </c>
    </row>
    <row r="8861" spans="1:7">
      <c r="A8861" s="258" t="s">
        <v>9756</v>
      </c>
      <c r="B8861" s="258" t="s">
        <v>9838</v>
      </c>
      <c r="C8861" s="258">
        <v>2020</v>
      </c>
      <c r="D8861" s="258" t="s">
        <v>905</v>
      </c>
      <c r="E8861" s="258">
        <v>265.31</v>
      </c>
      <c r="F8861" s="258" t="s">
        <v>9454</v>
      </c>
      <c r="G8861" s="259">
        <f>ROUND(Table3[[#This Row],[Net]],3)</f>
        <v>265.31</v>
      </c>
    </row>
    <row r="8862" spans="1:7">
      <c r="A8862" s="258" t="s">
        <v>9757</v>
      </c>
      <c r="B8862" s="258" t="s">
        <v>9838</v>
      </c>
      <c r="C8862" s="258">
        <v>2020</v>
      </c>
      <c r="D8862" s="258" t="s">
        <v>905</v>
      </c>
      <c r="E8862" s="258">
        <v>123.97</v>
      </c>
      <c r="F8862" s="258" t="s">
        <v>9454</v>
      </c>
      <c r="G8862" s="259">
        <f>ROUND(Table3[[#This Row],[Net]],3)</f>
        <v>123.97</v>
      </c>
    </row>
    <row r="8863" spans="1:7">
      <c r="A8863" s="258" t="s">
        <v>9758</v>
      </c>
      <c r="B8863" s="258" t="s">
        <v>9838</v>
      </c>
      <c r="C8863" s="258">
        <v>2020</v>
      </c>
      <c r="D8863" s="258" t="s">
        <v>905</v>
      </c>
      <c r="E8863" s="258">
        <v>183.18</v>
      </c>
      <c r="F8863" s="258" t="s">
        <v>9454</v>
      </c>
      <c r="G8863" s="259">
        <f>ROUND(Table3[[#This Row],[Net]],3)</f>
        <v>183.18</v>
      </c>
    </row>
    <row r="8864" spans="1:7">
      <c r="A8864" s="258" t="s">
        <v>9759</v>
      </c>
      <c r="B8864" s="258" t="s">
        <v>9838</v>
      </c>
      <c r="C8864" s="258">
        <v>2020</v>
      </c>
      <c r="D8864" s="258" t="s">
        <v>905</v>
      </c>
      <c r="E8864" s="258">
        <v>64.740000000000009</v>
      </c>
      <c r="F8864" s="258" t="s">
        <v>9454</v>
      </c>
      <c r="G8864" s="259">
        <f>ROUND(Table3[[#This Row],[Net]],3)</f>
        <v>64.739999999999995</v>
      </c>
    </row>
    <row r="8865" spans="1:7">
      <c r="A8865" s="258" t="s">
        <v>9760</v>
      </c>
      <c r="B8865" s="258" t="s">
        <v>9838</v>
      </c>
      <c r="C8865" s="258">
        <v>2020</v>
      </c>
      <c r="D8865" s="258" t="s">
        <v>905</v>
      </c>
      <c r="E8865" s="258">
        <v>132.81</v>
      </c>
      <c r="F8865" s="258" t="s">
        <v>9454</v>
      </c>
      <c r="G8865" s="259">
        <f>ROUND(Table3[[#This Row],[Net]],3)</f>
        <v>132.81</v>
      </c>
    </row>
    <row r="8866" spans="1:7">
      <c r="A8866" s="258" t="s">
        <v>9761</v>
      </c>
      <c r="B8866" s="258" t="s">
        <v>9838</v>
      </c>
      <c r="C8866" s="258">
        <v>2020</v>
      </c>
      <c r="D8866" s="258" t="s">
        <v>905</v>
      </c>
      <c r="E8866" s="258">
        <v>423.41</v>
      </c>
      <c r="F8866" s="258" t="s">
        <v>9454</v>
      </c>
      <c r="G8866" s="259">
        <f>ROUND(Table3[[#This Row],[Net]],3)</f>
        <v>423.41</v>
      </c>
    </row>
    <row r="8867" spans="1:7">
      <c r="A8867" s="258" t="s">
        <v>9762</v>
      </c>
      <c r="B8867" s="258" t="s">
        <v>9838</v>
      </c>
      <c r="C8867" s="258">
        <v>2020</v>
      </c>
      <c r="D8867" s="258" t="s">
        <v>905</v>
      </c>
      <c r="E8867" s="258">
        <v>400.28</v>
      </c>
      <c r="F8867" s="258" t="s">
        <v>9454</v>
      </c>
      <c r="G8867" s="259">
        <f>ROUND(Table3[[#This Row],[Net]],3)</f>
        <v>400.28</v>
      </c>
    </row>
    <row r="8868" spans="1:7">
      <c r="A8868" s="258" t="s">
        <v>9763</v>
      </c>
      <c r="B8868" s="258" t="s">
        <v>9838</v>
      </c>
      <c r="C8868" s="258">
        <v>2020</v>
      </c>
      <c r="D8868" s="258" t="s">
        <v>905</v>
      </c>
      <c r="E8868" s="258">
        <v>301.34999999999997</v>
      </c>
      <c r="F8868" s="258" t="s">
        <v>9454</v>
      </c>
      <c r="G8868" s="259">
        <f>ROUND(Table3[[#This Row],[Net]],3)</f>
        <v>301.35000000000002</v>
      </c>
    </row>
    <row r="8869" spans="1:7">
      <c r="A8869" s="258" t="s">
        <v>9764</v>
      </c>
      <c r="B8869" s="258" t="s">
        <v>9838</v>
      </c>
      <c r="C8869" s="258">
        <v>2020</v>
      </c>
      <c r="D8869" s="258" t="s">
        <v>905</v>
      </c>
      <c r="E8869" s="258">
        <v>323.69</v>
      </c>
      <c r="F8869" s="258" t="s">
        <v>9454</v>
      </c>
      <c r="G8869" s="259">
        <f>ROUND(Table3[[#This Row],[Net]],3)</f>
        <v>323.69</v>
      </c>
    </row>
    <row r="8870" spans="1:7">
      <c r="A8870" s="258" t="s">
        <v>9765</v>
      </c>
      <c r="B8870" s="258" t="s">
        <v>9838</v>
      </c>
      <c r="C8870" s="258">
        <v>2020</v>
      </c>
      <c r="D8870" s="258" t="s">
        <v>905</v>
      </c>
      <c r="E8870" s="258">
        <v>265.63</v>
      </c>
      <c r="F8870" s="258" t="s">
        <v>9454</v>
      </c>
      <c r="G8870" s="259">
        <f>ROUND(Table3[[#This Row],[Net]],3)</f>
        <v>265.63</v>
      </c>
    </row>
    <row r="8871" spans="1:7">
      <c r="A8871" s="258" t="s">
        <v>9766</v>
      </c>
      <c r="B8871" s="258" t="s">
        <v>9838</v>
      </c>
      <c r="C8871" s="258">
        <v>2020</v>
      </c>
      <c r="D8871" s="258" t="s">
        <v>905</v>
      </c>
      <c r="E8871" s="258">
        <v>254.15000000000009</v>
      </c>
      <c r="F8871" s="258" t="s">
        <v>9454</v>
      </c>
      <c r="G8871" s="259">
        <f>ROUND(Table3[[#This Row],[Net]],3)</f>
        <v>254.15</v>
      </c>
    </row>
    <row r="8872" spans="1:7">
      <c r="A8872" s="258" t="s">
        <v>9767</v>
      </c>
      <c r="B8872" s="258" t="s">
        <v>9838</v>
      </c>
      <c r="C8872" s="258">
        <v>2020</v>
      </c>
      <c r="D8872" s="258" t="s">
        <v>905</v>
      </c>
      <c r="E8872" s="258">
        <v>539.81000000000006</v>
      </c>
      <c r="F8872" s="258" t="s">
        <v>9454</v>
      </c>
      <c r="G8872" s="259">
        <f>ROUND(Table3[[#This Row],[Net]],3)</f>
        <v>539.80999999999995</v>
      </c>
    </row>
    <row r="8873" spans="1:7">
      <c r="A8873" s="258" t="s">
        <v>9768</v>
      </c>
      <c r="B8873" s="258" t="s">
        <v>9838</v>
      </c>
      <c r="C8873" s="258">
        <v>2020</v>
      </c>
      <c r="D8873" s="258" t="s">
        <v>905</v>
      </c>
      <c r="E8873" s="258">
        <v>277.39</v>
      </c>
      <c r="F8873" s="258" t="s">
        <v>9454</v>
      </c>
      <c r="G8873" s="259">
        <f>ROUND(Table3[[#This Row],[Net]],3)</f>
        <v>277.39</v>
      </c>
    </row>
    <row r="8874" spans="1:7">
      <c r="A8874" s="258" t="s">
        <v>9769</v>
      </c>
      <c r="B8874" s="258" t="s">
        <v>9838</v>
      </c>
      <c r="C8874" s="258">
        <v>2020</v>
      </c>
      <c r="D8874" s="258" t="s">
        <v>905</v>
      </c>
      <c r="E8874" s="258">
        <v>173.79999999999995</v>
      </c>
      <c r="F8874" s="258" t="s">
        <v>9454</v>
      </c>
      <c r="G8874" s="259">
        <f>ROUND(Table3[[#This Row],[Net]],3)</f>
        <v>173.8</v>
      </c>
    </row>
    <row r="8875" spans="1:7">
      <c r="A8875" s="258" t="s">
        <v>9770</v>
      </c>
      <c r="B8875" s="258" t="s">
        <v>9838</v>
      </c>
      <c r="C8875" s="258">
        <v>2020</v>
      </c>
      <c r="D8875" s="258" t="s">
        <v>905</v>
      </c>
      <c r="E8875" s="258">
        <v>424.25</v>
      </c>
      <c r="F8875" s="258" t="s">
        <v>9454</v>
      </c>
      <c r="G8875" s="259">
        <f>ROUND(Table3[[#This Row],[Net]],3)</f>
        <v>424.25</v>
      </c>
    </row>
    <row r="8876" spans="1:7">
      <c r="A8876" s="258" t="s">
        <v>9771</v>
      </c>
      <c r="B8876" s="258" t="s">
        <v>9838</v>
      </c>
      <c r="C8876" s="258">
        <v>2020</v>
      </c>
      <c r="D8876" s="258" t="s">
        <v>905</v>
      </c>
      <c r="E8876" s="258">
        <v>264.27</v>
      </c>
      <c r="F8876" s="258" t="s">
        <v>9454</v>
      </c>
      <c r="G8876" s="259">
        <f>ROUND(Table3[[#This Row],[Net]],3)</f>
        <v>264.27</v>
      </c>
    </row>
    <row r="8877" spans="1:7">
      <c r="A8877" s="258" t="s">
        <v>9772</v>
      </c>
      <c r="B8877" s="258" t="s">
        <v>9838</v>
      </c>
      <c r="C8877" s="258">
        <v>2020</v>
      </c>
      <c r="D8877" s="258" t="s">
        <v>905</v>
      </c>
      <c r="E8877" s="258">
        <v>829.76</v>
      </c>
      <c r="F8877" s="258" t="s">
        <v>9454</v>
      </c>
      <c r="G8877" s="259">
        <f>ROUND(Table3[[#This Row],[Net]],3)</f>
        <v>829.76</v>
      </c>
    </row>
    <row r="8878" spans="1:7">
      <c r="A8878" s="258" t="s">
        <v>9773</v>
      </c>
      <c r="B8878" s="258" t="s">
        <v>9838</v>
      </c>
      <c r="C8878" s="258">
        <v>2020</v>
      </c>
      <c r="D8878" s="258" t="s">
        <v>905</v>
      </c>
      <c r="E8878" s="258">
        <v>369.84999999999991</v>
      </c>
      <c r="F8878" s="258" t="s">
        <v>9454</v>
      </c>
      <c r="G8878" s="259">
        <f>ROUND(Table3[[#This Row],[Net]],3)</f>
        <v>369.85</v>
      </c>
    </row>
    <row r="8879" spans="1:7">
      <c r="A8879" s="258" t="s">
        <v>9774</v>
      </c>
      <c r="B8879" s="258" t="s">
        <v>9838</v>
      </c>
      <c r="C8879" s="258">
        <v>2020</v>
      </c>
      <c r="D8879" s="258" t="s">
        <v>910</v>
      </c>
      <c r="E8879" s="258">
        <v>302.85000000000002</v>
      </c>
      <c r="F8879" s="258" t="s">
        <v>9454</v>
      </c>
      <c r="G8879" s="259">
        <f>ROUND(Table3[[#This Row],[Net]],3)</f>
        <v>302.85000000000002</v>
      </c>
    </row>
    <row r="8880" spans="1:7">
      <c r="A8880" s="258" t="s">
        <v>9775</v>
      </c>
      <c r="B8880" s="258" t="s">
        <v>9838</v>
      </c>
      <c r="C8880" s="258">
        <v>2020</v>
      </c>
      <c r="D8880" s="258" t="s">
        <v>910</v>
      </c>
      <c r="E8880" s="258">
        <v>373.39</v>
      </c>
      <c r="F8880" s="258" t="s">
        <v>9454</v>
      </c>
      <c r="G8880" s="259">
        <f>ROUND(Table3[[#This Row],[Net]],3)</f>
        <v>373.39</v>
      </c>
    </row>
    <row r="8881" spans="1:7">
      <c r="A8881" s="258" t="s">
        <v>9776</v>
      </c>
      <c r="B8881" s="258" t="s">
        <v>9838</v>
      </c>
      <c r="C8881" s="258">
        <v>2020</v>
      </c>
      <c r="D8881" s="258" t="s">
        <v>910</v>
      </c>
      <c r="E8881" s="258">
        <v>285.59000000000003</v>
      </c>
      <c r="F8881" s="258" t="s">
        <v>9454</v>
      </c>
      <c r="G8881" s="259">
        <f>ROUND(Table3[[#This Row],[Net]],3)</f>
        <v>285.58999999999997</v>
      </c>
    </row>
    <row r="8882" spans="1:7">
      <c r="A8882" s="258" t="s">
        <v>9777</v>
      </c>
      <c r="B8882" s="258" t="s">
        <v>9838</v>
      </c>
      <c r="C8882" s="258">
        <v>2020</v>
      </c>
      <c r="D8882" s="258" t="s">
        <v>910</v>
      </c>
      <c r="E8882" s="258">
        <v>198.16</v>
      </c>
      <c r="F8882" s="258" t="s">
        <v>9454</v>
      </c>
      <c r="G8882" s="259">
        <f>ROUND(Table3[[#This Row],[Net]],3)</f>
        <v>198.16</v>
      </c>
    </row>
    <row r="8883" spans="1:7">
      <c r="A8883" s="258" t="s">
        <v>9778</v>
      </c>
      <c r="B8883" s="258" t="s">
        <v>9838</v>
      </c>
      <c r="C8883" s="258">
        <v>2020</v>
      </c>
      <c r="D8883" s="258" t="s">
        <v>910</v>
      </c>
      <c r="E8883" s="258">
        <v>285.32</v>
      </c>
      <c r="F8883" s="258" t="s">
        <v>9454</v>
      </c>
      <c r="G8883" s="259">
        <f>ROUND(Table3[[#This Row],[Net]],3)</f>
        <v>285.32</v>
      </c>
    </row>
    <row r="8884" spans="1:7">
      <c r="A8884" s="258" t="s">
        <v>9779</v>
      </c>
      <c r="B8884" s="258" t="s">
        <v>9838</v>
      </c>
      <c r="C8884" s="258">
        <v>2020</v>
      </c>
      <c r="D8884" s="258" t="s">
        <v>910</v>
      </c>
      <c r="E8884" s="258">
        <v>135.13</v>
      </c>
      <c r="F8884" s="258" t="s">
        <v>9454</v>
      </c>
      <c r="G8884" s="259">
        <f>ROUND(Table3[[#This Row],[Net]],3)</f>
        <v>135.13</v>
      </c>
    </row>
    <row r="8885" spans="1:7">
      <c r="A8885" s="258" t="s">
        <v>9780</v>
      </c>
      <c r="B8885" s="258" t="s">
        <v>9838</v>
      </c>
      <c r="C8885" s="258">
        <v>2020</v>
      </c>
      <c r="D8885" s="258" t="s">
        <v>910</v>
      </c>
      <c r="E8885" s="258">
        <v>186.93</v>
      </c>
      <c r="F8885" s="258" t="s">
        <v>9454</v>
      </c>
      <c r="G8885" s="259">
        <f>ROUND(Table3[[#This Row],[Net]],3)</f>
        <v>186.93</v>
      </c>
    </row>
    <row r="8886" spans="1:7">
      <c r="A8886" s="258" t="s">
        <v>9781</v>
      </c>
      <c r="B8886" s="258" t="s">
        <v>9838</v>
      </c>
      <c r="C8886" s="258">
        <v>2020</v>
      </c>
      <c r="D8886" s="258" t="s">
        <v>910</v>
      </c>
      <c r="E8886" s="258">
        <v>583.97</v>
      </c>
      <c r="F8886" s="258" t="s">
        <v>9454</v>
      </c>
      <c r="G8886" s="259">
        <f>ROUND(Table3[[#This Row],[Net]],3)</f>
        <v>583.97</v>
      </c>
    </row>
    <row r="8887" spans="1:7">
      <c r="A8887" s="258" t="s">
        <v>9782</v>
      </c>
      <c r="B8887" s="258" t="s">
        <v>9838</v>
      </c>
      <c r="C8887" s="258">
        <v>2020</v>
      </c>
      <c r="D8887" s="258" t="s">
        <v>910</v>
      </c>
      <c r="E8887" s="258">
        <v>-1.3655743202889425E-14</v>
      </c>
      <c r="F8887" s="258" t="s">
        <v>9454</v>
      </c>
      <c r="G8887" s="259">
        <f>ROUND(Table3[[#This Row],[Net]],3)</f>
        <v>0</v>
      </c>
    </row>
    <row r="8888" spans="1:7">
      <c r="A8888" s="258" t="s">
        <v>9783</v>
      </c>
      <c r="B8888" s="258" t="s">
        <v>9838</v>
      </c>
      <c r="C8888" s="258">
        <v>2020</v>
      </c>
      <c r="D8888" s="258" t="s">
        <v>910</v>
      </c>
      <c r="E8888" s="258">
        <v>66.540000000000006</v>
      </c>
      <c r="F8888" s="258" t="s">
        <v>9454</v>
      </c>
      <c r="G8888" s="259">
        <f>ROUND(Table3[[#This Row],[Net]],3)</f>
        <v>66.540000000000006</v>
      </c>
    </row>
    <row r="8889" spans="1:7">
      <c r="A8889" s="258" t="s">
        <v>9784</v>
      </c>
      <c r="B8889" s="258" t="s">
        <v>9838</v>
      </c>
      <c r="C8889" s="258">
        <v>2020</v>
      </c>
      <c r="D8889" s="258" t="s">
        <v>910</v>
      </c>
      <c r="E8889" s="258">
        <v>117.04999999999998</v>
      </c>
      <c r="F8889" s="258" t="s">
        <v>9454</v>
      </c>
      <c r="G8889" s="259">
        <f>ROUND(Table3[[#This Row],[Net]],3)</f>
        <v>117.05</v>
      </c>
    </row>
    <row r="8890" spans="1:7">
      <c r="A8890" s="258" t="s">
        <v>9785</v>
      </c>
      <c r="B8890" s="258" t="s">
        <v>9838</v>
      </c>
      <c r="C8890" s="258">
        <v>2020</v>
      </c>
      <c r="D8890" s="258" t="s">
        <v>910</v>
      </c>
      <c r="E8890" s="258">
        <v>475.73</v>
      </c>
      <c r="F8890" s="258" t="s">
        <v>9454</v>
      </c>
      <c r="G8890" s="259">
        <f>ROUND(Table3[[#This Row],[Net]],3)</f>
        <v>475.73</v>
      </c>
    </row>
    <row r="8891" spans="1:7">
      <c r="A8891" s="258" t="s">
        <v>9786</v>
      </c>
      <c r="B8891" s="258" t="s">
        <v>9838</v>
      </c>
      <c r="C8891" s="258">
        <v>2020</v>
      </c>
      <c r="D8891" s="258" t="s">
        <v>910</v>
      </c>
      <c r="E8891" s="258">
        <v>489.83</v>
      </c>
      <c r="F8891" s="258" t="s">
        <v>9454</v>
      </c>
      <c r="G8891" s="259">
        <f>ROUND(Table3[[#This Row],[Net]],3)</f>
        <v>489.83</v>
      </c>
    </row>
    <row r="8892" spans="1:7">
      <c r="A8892" s="258" t="s">
        <v>9787</v>
      </c>
      <c r="B8892" s="258" t="s">
        <v>9838</v>
      </c>
      <c r="C8892" s="258">
        <v>2020</v>
      </c>
      <c r="D8892" s="258" t="s">
        <v>910</v>
      </c>
      <c r="E8892" s="258">
        <v>395.32000000000005</v>
      </c>
      <c r="F8892" s="258" t="s">
        <v>9454</v>
      </c>
      <c r="G8892" s="259">
        <f>ROUND(Table3[[#This Row],[Net]],3)</f>
        <v>395.32</v>
      </c>
    </row>
    <row r="8893" spans="1:7">
      <c r="A8893" s="258" t="s">
        <v>9788</v>
      </c>
      <c r="B8893" s="258" t="s">
        <v>9838</v>
      </c>
      <c r="C8893" s="258">
        <v>2020</v>
      </c>
      <c r="D8893" s="258" t="s">
        <v>910</v>
      </c>
      <c r="E8893" s="258">
        <v>424.81000000000006</v>
      </c>
      <c r="F8893" s="258" t="s">
        <v>9454</v>
      </c>
      <c r="G8893" s="259">
        <f>ROUND(Table3[[#This Row],[Net]],3)</f>
        <v>424.81</v>
      </c>
    </row>
    <row r="8894" spans="1:7">
      <c r="A8894" s="258" t="s">
        <v>9789</v>
      </c>
      <c r="B8894" s="258" t="s">
        <v>9838</v>
      </c>
      <c r="C8894" s="258">
        <v>2020</v>
      </c>
      <c r="D8894" s="258" t="s">
        <v>910</v>
      </c>
      <c r="E8894" s="258">
        <v>434.59999999999997</v>
      </c>
      <c r="F8894" s="258" t="s">
        <v>9454</v>
      </c>
      <c r="G8894" s="259">
        <f>ROUND(Table3[[#This Row],[Net]],3)</f>
        <v>434.6</v>
      </c>
    </row>
    <row r="8895" spans="1:7">
      <c r="A8895" s="258" t="s">
        <v>9790</v>
      </c>
      <c r="B8895" s="258" t="s">
        <v>9838</v>
      </c>
      <c r="C8895" s="258">
        <v>2020</v>
      </c>
      <c r="D8895" s="258" t="s">
        <v>910</v>
      </c>
      <c r="E8895" s="258">
        <v>571.83999999999992</v>
      </c>
      <c r="F8895" s="258" t="s">
        <v>9454</v>
      </c>
      <c r="G8895" s="259">
        <f>ROUND(Table3[[#This Row],[Net]],3)</f>
        <v>571.84</v>
      </c>
    </row>
    <row r="8896" spans="1:7">
      <c r="A8896" s="258" t="s">
        <v>9791</v>
      </c>
      <c r="B8896" s="258" t="s">
        <v>9838</v>
      </c>
      <c r="C8896" s="258">
        <v>2020</v>
      </c>
      <c r="D8896" s="258" t="s">
        <v>910</v>
      </c>
      <c r="E8896" s="258">
        <v>323.7700000000001</v>
      </c>
      <c r="F8896" s="258" t="s">
        <v>9454</v>
      </c>
      <c r="G8896" s="259">
        <f>ROUND(Table3[[#This Row],[Net]],3)</f>
        <v>323.77</v>
      </c>
    </row>
    <row r="8897" spans="1:7">
      <c r="A8897" s="258" t="s">
        <v>9792</v>
      </c>
      <c r="B8897" s="258" t="s">
        <v>9838</v>
      </c>
      <c r="C8897" s="258">
        <v>2020</v>
      </c>
      <c r="D8897" s="258" t="s">
        <v>910</v>
      </c>
      <c r="E8897" s="258">
        <v>163.05000000000001</v>
      </c>
      <c r="F8897" s="258" t="s">
        <v>9454</v>
      </c>
      <c r="G8897" s="259">
        <f>ROUND(Table3[[#This Row],[Net]],3)</f>
        <v>163.05000000000001</v>
      </c>
    </row>
    <row r="8898" spans="1:7">
      <c r="A8898" s="258" t="s">
        <v>9793</v>
      </c>
      <c r="B8898" s="258" t="s">
        <v>9838</v>
      </c>
      <c r="C8898" s="258">
        <v>2020</v>
      </c>
      <c r="D8898" s="258" t="s">
        <v>910</v>
      </c>
      <c r="E8898" s="258">
        <v>446.65999999999997</v>
      </c>
      <c r="F8898" s="258" t="s">
        <v>9454</v>
      </c>
      <c r="G8898" s="259">
        <f>ROUND(Table3[[#This Row],[Net]],3)</f>
        <v>446.66</v>
      </c>
    </row>
    <row r="8899" spans="1:7">
      <c r="A8899" s="258" t="s">
        <v>9794</v>
      </c>
      <c r="B8899" s="258" t="s">
        <v>9838</v>
      </c>
      <c r="C8899" s="258">
        <v>2020</v>
      </c>
      <c r="D8899" s="258" t="s">
        <v>910</v>
      </c>
      <c r="E8899" s="258">
        <v>733.65</v>
      </c>
      <c r="F8899" s="258" t="s">
        <v>9454</v>
      </c>
      <c r="G8899" s="259">
        <f>ROUND(Table3[[#This Row],[Net]],3)</f>
        <v>733.65</v>
      </c>
    </row>
    <row r="8900" spans="1:7">
      <c r="A8900" s="258" t="s">
        <v>9795</v>
      </c>
      <c r="B8900" s="258" t="s">
        <v>9838</v>
      </c>
      <c r="C8900" s="258">
        <v>2020</v>
      </c>
      <c r="D8900" s="258" t="s">
        <v>910</v>
      </c>
      <c r="E8900" s="258">
        <v>301.72000000000003</v>
      </c>
      <c r="F8900" s="258" t="s">
        <v>9454</v>
      </c>
      <c r="G8900" s="259">
        <f>ROUND(Table3[[#This Row],[Net]],3)</f>
        <v>301.72000000000003</v>
      </c>
    </row>
    <row r="8901" spans="1:7">
      <c r="A8901" s="258" t="s">
        <v>9796</v>
      </c>
      <c r="B8901" s="258" t="s">
        <v>9838</v>
      </c>
      <c r="C8901" s="258">
        <v>2020</v>
      </c>
      <c r="D8901" s="258" t="s">
        <v>910</v>
      </c>
      <c r="E8901" s="258">
        <v>823.34999999999991</v>
      </c>
      <c r="F8901" s="258" t="s">
        <v>9454</v>
      </c>
      <c r="G8901" s="259">
        <f>ROUND(Table3[[#This Row],[Net]],3)</f>
        <v>823.35</v>
      </c>
    </row>
    <row r="8902" spans="1:7">
      <c r="A8902" s="258" t="s">
        <v>9797</v>
      </c>
      <c r="B8902" s="258" t="s">
        <v>9838</v>
      </c>
      <c r="C8902" s="258">
        <v>2020</v>
      </c>
      <c r="D8902" s="258" t="s">
        <v>910</v>
      </c>
      <c r="E8902" s="258">
        <v>452.51</v>
      </c>
      <c r="F8902" s="258" t="s">
        <v>9454</v>
      </c>
      <c r="G8902" s="259">
        <f>ROUND(Table3[[#This Row],[Net]],3)</f>
        <v>452.51</v>
      </c>
    </row>
    <row r="8903" spans="1:7">
      <c r="A8903" s="258" t="s">
        <v>9798</v>
      </c>
      <c r="B8903" s="258" t="s">
        <v>9837</v>
      </c>
      <c r="C8903" s="258">
        <v>2020</v>
      </c>
      <c r="D8903" s="258" t="s">
        <v>890</v>
      </c>
      <c r="E8903" s="258">
        <v>1.7763568394002505E-15</v>
      </c>
      <c r="F8903" s="258" t="e">
        <v>#N/A</v>
      </c>
      <c r="G8903" s="259">
        <f>ROUND(Table3[[#This Row],[Net]],3)</f>
        <v>0</v>
      </c>
    </row>
    <row r="8904" spans="1:7">
      <c r="A8904" s="258" t="s">
        <v>9799</v>
      </c>
      <c r="B8904" s="258" t="s">
        <v>9836</v>
      </c>
      <c r="C8904" s="258">
        <v>2020</v>
      </c>
      <c r="D8904" s="258" t="s">
        <v>916</v>
      </c>
      <c r="E8904" s="258">
        <v>0</v>
      </c>
      <c r="F8904" s="258" t="e">
        <v>#N/A</v>
      </c>
      <c r="G8904" s="259">
        <f>ROUND(Table3[[#This Row],[Net]],3)</f>
        <v>0</v>
      </c>
    </row>
    <row r="8905" spans="1:7">
      <c r="A8905" s="258" t="s">
        <v>9800</v>
      </c>
      <c r="B8905" s="258" t="s">
        <v>9836</v>
      </c>
      <c r="C8905" s="258">
        <v>2020</v>
      </c>
      <c r="D8905" s="258" t="s">
        <v>921</v>
      </c>
      <c r="E8905" s="258">
        <v>0</v>
      </c>
      <c r="F8905" s="258" t="e">
        <v>#N/A</v>
      </c>
      <c r="G8905" s="259">
        <f>ROUND(Table3[[#This Row],[Net]],3)</f>
        <v>0</v>
      </c>
    </row>
    <row r="8906" spans="1:7">
      <c r="A8906" s="258" t="s">
        <v>9801</v>
      </c>
      <c r="B8906" s="258" t="s">
        <v>9836</v>
      </c>
      <c r="C8906" s="258">
        <v>2020</v>
      </c>
      <c r="D8906" s="258" t="s">
        <v>927</v>
      </c>
      <c r="E8906" s="258">
        <v>0</v>
      </c>
      <c r="F8906" s="258" t="e">
        <v>#N/A</v>
      </c>
      <c r="G8906" s="259">
        <f>ROUND(Table3[[#This Row],[Net]],3)</f>
        <v>0</v>
      </c>
    </row>
    <row r="8907" spans="1:7">
      <c r="A8907" s="258" t="s">
        <v>9802</v>
      </c>
      <c r="B8907" s="258" t="s">
        <v>9836</v>
      </c>
      <c r="C8907" s="258">
        <v>2020</v>
      </c>
      <c r="D8907" s="258" t="s">
        <v>933</v>
      </c>
      <c r="E8907" s="258">
        <v>0</v>
      </c>
      <c r="F8907" s="258" t="e">
        <v>#N/A</v>
      </c>
      <c r="G8907" s="259">
        <f>ROUND(Table3[[#This Row],[Net]],3)</f>
        <v>0</v>
      </c>
    </row>
    <row r="8908" spans="1:7">
      <c r="A8908" s="258" t="s">
        <v>9803</v>
      </c>
      <c r="B8908" s="258" t="s">
        <v>9836</v>
      </c>
      <c r="C8908" s="258">
        <v>2020</v>
      </c>
      <c r="D8908" s="258" t="s">
        <v>877</v>
      </c>
      <c r="E8908" s="258">
        <v>0</v>
      </c>
      <c r="F8908" s="258" t="e">
        <v>#N/A</v>
      </c>
      <c r="G8908" s="259">
        <f>ROUND(Table3[[#This Row],[Net]],3)</f>
        <v>0</v>
      </c>
    </row>
    <row r="8909" spans="1:7">
      <c r="A8909" s="258" t="s">
        <v>9804</v>
      </c>
      <c r="B8909" s="258" t="s">
        <v>9837</v>
      </c>
      <c r="C8909" s="258">
        <v>2020</v>
      </c>
      <c r="D8909" s="258" t="s">
        <v>864</v>
      </c>
      <c r="E8909" s="258">
        <v>0</v>
      </c>
      <c r="F8909" s="258" t="e">
        <v>#N/A</v>
      </c>
      <c r="G8909" s="259">
        <f>ROUND(Table3[[#This Row],[Net]],3)</f>
        <v>0</v>
      </c>
    </row>
    <row r="8910" spans="1:7">
      <c r="A8910" s="258" t="s">
        <v>9805</v>
      </c>
      <c r="B8910" s="258" t="s">
        <v>9837</v>
      </c>
      <c r="C8910" s="258">
        <v>2020</v>
      </c>
      <c r="D8910" s="258" t="s">
        <v>875</v>
      </c>
      <c r="E8910" s="258">
        <v>0</v>
      </c>
      <c r="F8910" s="258" t="e">
        <v>#N/A</v>
      </c>
      <c r="G8910" s="259">
        <f>ROUND(Table3[[#This Row],[Net]],3)</f>
        <v>0</v>
      </c>
    </row>
    <row r="8911" spans="1:7">
      <c r="A8911" s="258" t="s">
        <v>9806</v>
      </c>
      <c r="B8911" s="258" t="s">
        <v>9837</v>
      </c>
      <c r="C8911" s="258">
        <v>2020</v>
      </c>
      <c r="D8911" s="258" t="s">
        <v>890</v>
      </c>
      <c r="E8911" s="258">
        <v>0</v>
      </c>
      <c r="F8911" s="258" t="e">
        <v>#N/A</v>
      </c>
      <c r="G8911" s="259">
        <f>ROUND(Table3[[#This Row],[Net]],3)</f>
        <v>0</v>
      </c>
    </row>
    <row r="8912" spans="1:7">
      <c r="A8912" s="258" t="s">
        <v>9807</v>
      </c>
      <c r="B8912" s="258" t="s">
        <v>9837</v>
      </c>
      <c r="C8912" s="258">
        <v>2020</v>
      </c>
      <c r="D8912" s="258" t="s">
        <v>895</v>
      </c>
      <c r="E8912" s="258">
        <v>0</v>
      </c>
      <c r="F8912" s="258" t="e">
        <v>#N/A</v>
      </c>
      <c r="G8912" s="259">
        <f>ROUND(Table3[[#This Row],[Net]],3)</f>
        <v>0</v>
      </c>
    </row>
    <row r="8913" spans="1:7">
      <c r="A8913" s="258" t="s">
        <v>9808</v>
      </c>
      <c r="B8913" s="258" t="s">
        <v>9837</v>
      </c>
      <c r="C8913" s="258">
        <v>2020</v>
      </c>
      <c r="D8913" s="258" t="s">
        <v>900</v>
      </c>
      <c r="E8913" s="258">
        <v>0</v>
      </c>
      <c r="F8913" s="258" t="e">
        <v>#N/A</v>
      </c>
      <c r="G8913" s="259">
        <f>ROUND(Table3[[#This Row],[Net]],3)</f>
        <v>0</v>
      </c>
    </row>
    <row r="8914" spans="1:7">
      <c r="A8914" s="258" t="s">
        <v>9809</v>
      </c>
      <c r="B8914" s="258" t="s">
        <v>9837</v>
      </c>
      <c r="C8914" s="258">
        <v>2020</v>
      </c>
      <c r="D8914" s="258" t="s">
        <v>905</v>
      </c>
      <c r="E8914" s="258">
        <v>0</v>
      </c>
      <c r="F8914" s="258" t="e">
        <v>#N/A</v>
      </c>
      <c r="G8914" s="259">
        <f>ROUND(Table3[[#This Row],[Net]],3)</f>
        <v>0</v>
      </c>
    </row>
    <row r="8915" spans="1:7">
      <c r="A8915" s="258" t="s">
        <v>9810</v>
      </c>
      <c r="B8915" s="258" t="s">
        <v>9837</v>
      </c>
      <c r="C8915" s="258">
        <v>2020</v>
      </c>
      <c r="D8915" s="258" t="s">
        <v>910</v>
      </c>
      <c r="E8915" s="258">
        <v>0</v>
      </c>
      <c r="F8915" s="258" t="e">
        <v>#N/A</v>
      </c>
      <c r="G8915" s="259">
        <f>ROUND(Table3[[#This Row],[Net]],3)</f>
        <v>0</v>
      </c>
    </row>
    <row r="8916" spans="1:7">
      <c r="A8916" s="258" t="s">
        <v>9811</v>
      </c>
      <c r="B8916" s="258" t="s">
        <v>9837</v>
      </c>
      <c r="C8916" s="258">
        <v>2020</v>
      </c>
      <c r="D8916" s="258" t="s">
        <v>916</v>
      </c>
      <c r="E8916" s="258">
        <v>0</v>
      </c>
      <c r="F8916" s="258" t="e">
        <v>#N/A</v>
      </c>
      <c r="G8916" s="259">
        <f>ROUND(Table3[[#This Row],[Net]],3)</f>
        <v>0</v>
      </c>
    </row>
    <row r="8917" spans="1:7">
      <c r="A8917" s="258" t="s">
        <v>9812</v>
      </c>
      <c r="B8917" s="258" t="s">
        <v>9837</v>
      </c>
      <c r="C8917" s="258">
        <v>2020</v>
      </c>
      <c r="D8917" s="258" t="s">
        <v>921</v>
      </c>
      <c r="E8917" s="258">
        <v>0</v>
      </c>
      <c r="F8917" s="258" t="e">
        <v>#N/A</v>
      </c>
      <c r="G8917" s="259">
        <f>ROUND(Table3[[#This Row],[Net]],3)</f>
        <v>0</v>
      </c>
    </row>
    <row r="8918" spans="1:7">
      <c r="A8918" s="258" t="s">
        <v>9813</v>
      </c>
      <c r="B8918" s="258" t="s">
        <v>9837</v>
      </c>
      <c r="C8918" s="258">
        <v>2020</v>
      </c>
      <c r="D8918" s="258" t="s">
        <v>927</v>
      </c>
      <c r="E8918" s="258">
        <v>0</v>
      </c>
      <c r="F8918" s="258" t="e">
        <v>#N/A</v>
      </c>
      <c r="G8918" s="259">
        <f>ROUND(Table3[[#This Row],[Net]],3)</f>
        <v>0</v>
      </c>
    </row>
    <row r="8919" spans="1:7">
      <c r="A8919" s="258" t="s">
        <v>9814</v>
      </c>
      <c r="B8919" s="258" t="s">
        <v>9837</v>
      </c>
      <c r="C8919" s="258">
        <v>2020</v>
      </c>
      <c r="D8919" s="258" t="s">
        <v>877</v>
      </c>
      <c r="E8919" s="258">
        <v>0</v>
      </c>
      <c r="F8919" s="258" t="e">
        <v>#N/A</v>
      </c>
      <c r="G8919" s="259">
        <f>ROUND(Table3[[#This Row],[Net]],3)</f>
        <v>0</v>
      </c>
    </row>
    <row r="8920" spans="1:7">
      <c r="A8920" s="258" t="s">
        <v>9815</v>
      </c>
      <c r="B8920" s="258" t="s">
        <v>9837</v>
      </c>
      <c r="C8920" s="258">
        <v>2020</v>
      </c>
      <c r="D8920" s="258" t="s">
        <v>921</v>
      </c>
      <c r="E8920" s="258">
        <v>0</v>
      </c>
      <c r="F8920" s="258" t="e">
        <v>#N/A</v>
      </c>
      <c r="G8920" s="259">
        <f>ROUND(Table3[[#This Row],[Net]],3)</f>
        <v>0</v>
      </c>
    </row>
    <row r="8921" spans="1:7">
      <c r="A8921" s="258" t="s">
        <v>9816</v>
      </c>
      <c r="B8921" s="258" t="s">
        <v>9837</v>
      </c>
      <c r="C8921" s="258">
        <v>2020</v>
      </c>
      <c r="D8921" s="258" t="s">
        <v>927</v>
      </c>
      <c r="E8921" s="258">
        <v>0</v>
      </c>
      <c r="F8921" s="258" t="e">
        <v>#N/A</v>
      </c>
      <c r="G8921" s="259">
        <f>ROUND(Table3[[#This Row],[Net]],3)</f>
        <v>0</v>
      </c>
    </row>
    <row r="8922" spans="1:7">
      <c r="A8922" s="258" t="s">
        <v>9817</v>
      </c>
      <c r="B8922" s="258" t="s">
        <v>9837</v>
      </c>
      <c r="C8922" s="258">
        <v>2020</v>
      </c>
      <c r="D8922" s="258" t="s">
        <v>933</v>
      </c>
      <c r="E8922" s="258">
        <v>0</v>
      </c>
      <c r="F8922" s="258" t="e">
        <v>#N/A</v>
      </c>
      <c r="G8922" s="259">
        <f>ROUND(Table3[[#This Row],[Net]],3)</f>
        <v>0</v>
      </c>
    </row>
    <row r="8923" spans="1:7">
      <c r="A8923" s="258" t="s">
        <v>9818</v>
      </c>
      <c r="B8923" s="258" t="s">
        <v>9837</v>
      </c>
      <c r="C8923" s="258">
        <v>2020</v>
      </c>
      <c r="D8923" s="258" t="s">
        <v>877</v>
      </c>
      <c r="E8923" s="258">
        <v>0</v>
      </c>
      <c r="F8923" s="258" t="e">
        <v>#N/A</v>
      </c>
      <c r="G8923" s="259">
        <f>ROUND(Table3[[#This Row],[Net]],3)</f>
        <v>0</v>
      </c>
    </row>
    <row r="8924" spans="1:7">
      <c r="A8924" s="258" t="s">
        <v>9819</v>
      </c>
      <c r="B8924" s="258" t="s">
        <v>9838</v>
      </c>
      <c r="C8924" s="258">
        <v>2020</v>
      </c>
      <c r="D8924" s="258" t="s">
        <v>890</v>
      </c>
      <c r="E8924" s="258">
        <v>1.7763568394002505E-15</v>
      </c>
      <c r="F8924" s="258" t="e">
        <v>#N/A</v>
      </c>
      <c r="G8924" s="259">
        <f>ROUND(Table3[[#This Row],[Net]],3)</f>
        <v>0</v>
      </c>
    </row>
    <row r="8925" spans="1:7">
      <c r="A8925" s="258" t="s">
        <v>9820</v>
      </c>
      <c r="B8925" s="258" t="s">
        <v>9838</v>
      </c>
      <c r="C8925" s="258">
        <v>2020</v>
      </c>
      <c r="D8925" s="258" t="s">
        <v>916</v>
      </c>
      <c r="E8925" s="258">
        <v>0</v>
      </c>
      <c r="F8925" s="258" t="e">
        <v>#N/A</v>
      </c>
      <c r="G8925" s="259">
        <f>ROUND(Table3[[#This Row],[Net]],3)</f>
        <v>0</v>
      </c>
    </row>
    <row r="8926" spans="1:7">
      <c r="A8926" s="258" t="s">
        <v>9821</v>
      </c>
      <c r="B8926" s="258" t="s">
        <v>9838</v>
      </c>
      <c r="C8926" s="258">
        <v>2020</v>
      </c>
      <c r="D8926" s="258" t="s">
        <v>921</v>
      </c>
      <c r="E8926" s="258">
        <v>0</v>
      </c>
      <c r="F8926" s="258" t="e">
        <v>#N/A</v>
      </c>
      <c r="G8926" s="259">
        <f>ROUND(Table3[[#This Row],[Net]],3)</f>
        <v>0</v>
      </c>
    </row>
    <row r="8927" spans="1:7">
      <c r="A8927" s="258" t="s">
        <v>9822</v>
      </c>
      <c r="B8927" s="258" t="s">
        <v>9838</v>
      </c>
      <c r="C8927" s="258">
        <v>2020</v>
      </c>
      <c r="D8927" s="258" t="s">
        <v>927</v>
      </c>
      <c r="E8927" s="258">
        <v>0</v>
      </c>
      <c r="F8927" s="258" t="e">
        <v>#N/A</v>
      </c>
      <c r="G8927" s="259">
        <f>ROUND(Table3[[#This Row],[Net]],3)</f>
        <v>0</v>
      </c>
    </row>
    <row r="8928" spans="1:7">
      <c r="A8928" s="258" t="s">
        <v>9823</v>
      </c>
      <c r="B8928" s="258" t="s">
        <v>9838</v>
      </c>
      <c r="C8928" s="258">
        <v>2020</v>
      </c>
      <c r="D8928" s="258" t="s">
        <v>933</v>
      </c>
      <c r="E8928" s="258">
        <v>0</v>
      </c>
      <c r="F8928" s="258" t="e">
        <v>#N/A</v>
      </c>
      <c r="G8928" s="259">
        <f>ROUND(Table3[[#This Row],[Net]],3)</f>
        <v>0</v>
      </c>
    </row>
    <row r="8929" spans="1:7">
      <c r="A8929" s="258" t="s">
        <v>9824</v>
      </c>
      <c r="B8929" s="258" t="s">
        <v>9838</v>
      </c>
      <c r="C8929" s="258">
        <v>2020</v>
      </c>
      <c r="D8929" s="258" t="s">
        <v>877</v>
      </c>
      <c r="E8929" s="258">
        <v>0</v>
      </c>
      <c r="F8929" s="258" t="e">
        <v>#N/A</v>
      </c>
      <c r="G8929" s="259">
        <f>ROUND(Table3[[#This Row],[Net]],3)</f>
        <v>0</v>
      </c>
    </row>
    <row r="8930" spans="1:7">
      <c r="A8930" s="258" t="s">
        <v>9825</v>
      </c>
      <c r="B8930" s="258" t="s">
        <v>9838</v>
      </c>
      <c r="C8930" s="258">
        <v>2020</v>
      </c>
      <c r="D8930" s="258" t="s">
        <v>864</v>
      </c>
      <c r="E8930" s="258">
        <v>0</v>
      </c>
      <c r="F8930" s="258" t="e">
        <v>#N/A</v>
      </c>
      <c r="G8930" s="259">
        <f>ROUND(Table3[[#This Row],[Net]],3)</f>
        <v>0</v>
      </c>
    </row>
    <row r="8931" spans="1:7">
      <c r="A8931" s="258" t="s">
        <v>9826</v>
      </c>
      <c r="B8931" s="258" t="s">
        <v>9838</v>
      </c>
      <c r="C8931" s="258">
        <v>2020</v>
      </c>
      <c r="D8931" s="258" t="s">
        <v>875</v>
      </c>
      <c r="E8931" s="258">
        <v>0</v>
      </c>
      <c r="F8931" s="258" t="e">
        <v>#N/A</v>
      </c>
      <c r="G8931" s="259">
        <f>ROUND(Table3[[#This Row],[Net]],3)</f>
        <v>0</v>
      </c>
    </row>
    <row r="8932" spans="1:7">
      <c r="A8932" s="258" t="s">
        <v>9827</v>
      </c>
      <c r="B8932" s="258" t="s">
        <v>9838</v>
      </c>
      <c r="C8932" s="258">
        <v>2020</v>
      </c>
      <c r="D8932" s="258" t="s">
        <v>890</v>
      </c>
      <c r="E8932" s="258">
        <v>0</v>
      </c>
      <c r="F8932" s="258" t="e">
        <v>#N/A</v>
      </c>
      <c r="G8932" s="259">
        <f>ROUND(Table3[[#This Row],[Net]],3)</f>
        <v>0</v>
      </c>
    </row>
    <row r="8933" spans="1:7">
      <c r="A8933" s="258" t="s">
        <v>9828</v>
      </c>
      <c r="B8933" s="258" t="s">
        <v>9838</v>
      </c>
      <c r="C8933" s="258">
        <v>2020</v>
      </c>
      <c r="D8933" s="258" t="s">
        <v>895</v>
      </c>
      <c r="E8933" s="258">
        <v>0</v>
      </c>
      <c r="F8933" s="258" t="e">
        <v>#N/A</v>
      </c>
      <c r="G8933" s="259">
        <f>ROUND(Table3[[#This Row],[Net]],3)</f>
        <v>0</v>
      </c>
    </row>
    <row r="8934" spans="1:7">
      <c r="A8934" s="258" t="s">
        <v>9829</v>
      </c>
      <c r="B8934" s="258" t="s">
        <v>9838</v>
      </c>
      <c r="C8934" s="258">
        <v>2020</v>
      </c>
      <c r="D8934" s="258" t="s">
        <v>900</v>
      </c>
      <c r="E8934" s="258">
        <v>0</v>
      </c>
      <c r="F8934" s="258" t="e">
        <v>#N/A</v>
      </c>
      <c r="G8934" s="259">
        <f>ROUND(Table3[[#This Row],[Net]],3)</f>
        <v>0</v>
      </c>
    </row>
    <row r="8935" spans="1:7">
      <c r="A8935" s="258" t="s">
        <v>9830</v>
      </c>
      <c r="B8935" s="258" t="s">
        <v>9838</v>
      </c>
      <c r="C8935" s="258">
        <v>2020</v>
      </c>
      <c r="D8935" s="258" t="s">
        <v>905</v>
      </c>
      <c r="E8935" s="258">
        <v>0</v>
      </c>
      <c r="F8935" s="258" t="e">
        <v>#N/A</v>
      </c>
      <c r="G8935" s="259">
        <f>ROUND(Table3[[#This Row],[Net]],3)</f>
        <v>0</v>
      </c>
    </row>
    <row r="8936" spans="1:7">
      <c r="A8936" s="258" t="s">
        <v>9831</v>
      </c>
      <c r="B8936" s="258" t="s">
        <v>9838</v>
      </c>
      <c r="C8936" s="258">
        <v>2020</v>
      </c>
      <c r="D8936" s="258" t="s">
        <v>910</v>
      </c>
      <c r="E8936" s="258">
        <v>0</v>
      </c>
      <c r="F8936" s="258" t="e">
        <v>#N/A</v>
      </c>
      <c r="G8936" s="259">
        <f>ROUND(Table3[[#This Row],[Net]],3)</f>
        <v>0</v>
      </c>
    </row>
    <row r="8937" spans="1:7">
      <c r="A8937" s="258" t="s">
        <v>9832</v>
      </c>
      <c r="B8937" s="258" t="s">
        <v>9838</v>
      </c>
      <c r="C8937" s="258">
        <v>2020</v>
      </c>
      <c r="D8937" s="258" t="s">
        <v>916</v>
      </c>
      <c r="E8937" s="258">
        <v>0</v>
      </c>
      <c r="F8937" s="258" t="e">
        <v>#N/A</v>
      </c>
      <c r="G8937" s="259">
        <f>ROUND(Table3[[#This Row],[Net]],3)</f>
        <v>0</v>
      </c>
    </row>
    <row r="8938" spans="1:7">
      <c r="A8938" s="258" t="s">
        <v>9833</v>
      </c>
      <c r="B8938" s="258" t="s">
        <v>9838</v>
      </c>
      <c r="C8938" s="258">
        <v>2020</v>
      </c>
      <c r="D8938" s="258" t="s">
        <v>921</v>
      </c>
      <c r="E8938" s="258">
        <v>0</v>
      </c>
      <c r="F8938" s="258" t="e">
        <v>#N/A</v>
      </c>
      <c r="G8938" s="259">
        <f>ROUND(Table3[[#This Row],[Net]],3)</f>
        <v>0</v>
      </c>
    </row>
    <row r="8939" spans="1:7">
      <c r="A8939" s="258" t="s">
        <v>9834</v>
      </c>
      <c r="B8939" s="258" t="s">
        <v>9838</v>
      </c>
      <c r="C8939" s="258">
        <v>2020</v>
      </c>
      <c r="D8939" s="258" t="s">
        <v>927</v>
      </c>
      <c r="E8939" s="258">
        <v>0</v>
      </c>
      <c r="F8939" s="258" t="e">
        <v>#N/A</v>
      </c>
      <c r="G8939" s="259">
        <f>ROUND(Table3[[#This Row],[Net]],3)</f>
        <v>0</v>
      </c>
    </row>
    <row r="8940" spans="1:7">
      <c r="A8940" s="258" t="s">
        <v>9835</v>
      </c>
      <c r="B8940" s="258" t="s">
        <v>9838</v>
      </c>
      <c r="C8940" s="258">
        <v>2020</v>
      </c>
      <c r="D8940" s="258" t="s">
        <v>877</v>
      </c>
      <c r="E8940" s="258">
        <v>0</v>
      </c>
      <c r="F8940" s="258" t="e">
        <v>#N/A</v>
      </c>
      <c r="G8940" s="259">
        <f>ROUND(Table3[[#This Row],[Net]],3)</f>
        <v>0</v>
      </c>
    </row>
  </sheetData>
  <pageMargins left="0.7" right="0.7" top="0.78740157499999996" bottom="0.78740157499999996" header="0.3" footer="0.3"/>
  <pageSetup paperSize="9" orientation="portrait" horizontalDpi="1200" verticalDpi="1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70773-F2DF-4678-8172-571DA0A50298}">
  <sheetPr codeName="Sheet1"/>
  <dimension ref="A1:F20"/>
  <sheetViews>
    <sheetView zoomScale="160" zoomScaleNormal="160" workbookViewId="0">
      <selection activeCell="C7" sqref="C7"/>
    </sheetView>
  </sheetViews>
  <sheetFormatPr baseColWidth="10" defaultColWidth="11" defaultRowHeight="14.25"/>
  <cols>
    <col min="1" max="1" width="3.25" customWidth="1"/>
    <col min="2" max="2" width="100.75" style="257" customWidth="1"/>
  </cols>
  <sheetData>
    <row r="1" spans="1:6">
      <c r="B1" s="253" t="s">
        <v>10143</v>
      </c>
      <c r="C1" t="s">
        <v>852</v>
      </c>
    </row>
    <row r="2" spans="1:6" ht="15" customHeight="1">
      <c r="A2" s="254" t="s">
        <v>696</v>
      </c>
      <c r="B2" s="255" t="s">
        <v>10144</v>
      </c>
      <c r="C2" s="256" t="s">
        <v>852</v>
      </c>
    </row>
    <row r="3" spans="1:6" ht="15" customHeight="1">
      <c r="A3" s="254" t="s">
        <v>696</v>
      </c>
      <c r="B3" s="255" t="s">
        <v>10145</v>
      </c>
      <c r="C3" s="256" t="s">
        <v>853</v>
      </c>
      <c r="F3" s="1"/>
    </row>
    <row r="4" spans="1:6" ht="15" customHeight="1">
      <c r="A4" s="254" t="s">
        <v>696</v>
      </c>
      <c r="B4" s="255" t="s">
        <v>10146</v>
      </c>
      <c r="C4" s="256" t="s">
        <v>853</v>
      </c>
    </row>
    <row r="5" spans="1:6" ht="15" customHeight="1">
      <c r="A5" s="254" t="s">
        <v>696</v>
      </c>
      <c r="B5" s="255" t="s">
        <v>10147</v>
      </c>
      <c r="C5" s="256" t="s">
        <v>853</v>
      </c>
    </row>
    <row r="6" spans="1:6" ht="15" customHeight="1">
      <c r="A6" s="254" t="s">
        <v>696</v>
      </c>
      <c r="B6" s="255" t="s">
        <v>854</v>
      </c>
      <c r="C6" s="256"/>
    </row>
    <row r="7" spans="1:6" ht="15" customHeight="1">
      <c r="A7" s="254" t="s">
        <v>696</v>
      </c>
      <c r="B7" s="255" t="s">
        <v>10148</v>
      </c>
      <c r="C7" s="256" t="s">
        <v>852</v>
      </c>
    </row>
    <row r="8" spans="1:6" ht="15" customHeight="1">
      <c r="A8" s="254" t="s">
        <v>696</v>
      </c>
      <c r="B8" s="255" t="s">
        <v>10149</v>
      </c>
      <c r="C8" s="256"/>
    </row>
    <row r="9" spans="1:6" ht="15" customHeight="1">
      <c r="A9" s="254" t="s">
        <v>696</v>
      </c>
      <c r="B9" s="255" t="s">
        <v>10150</v>
      </c>
      <c r="C9" s="256"/>
    </row>
    <row r="10" spans="1:6" ht="15" customHeight="1">
      <c r="A10" s="254" t="s">
        <v>696</v>
      </c>
      <c r="B10" s="255" t="s">
        <v>10151</v>
      </c>
      <c r="C10" s="256"/>
    </row>
    <row r="11" spans="1:6" ht="15" customHeight="1">
      <c r="A11" s="254" t="s">
        <v>696</v>
      </c>
      <c r="B11" s="255" t="s">
        <v>10152</v>
      </c>
      <c r="C11" s="256"/>
    </row>
    <row r="12" spans="1:6" ht="15" customHeight="1">
      <c r="A12" s="254" t="s">
        <v>696</v>
      </c>
      <c r="B12" s="255" t="s">
        <v>855</v>
      </c>
      <c r="C12" s="256"/>
    </row>
    <row r="13" spans="1:6" ht="15" customHeight="1">
      <c r="A13" s="254" t="s">
        <v>696</v>
      </c>
      <c r="B13" s="255" t="s">
        <v>849</v>
      </c>
      <c r="C13" s="256"/>
    </row>
    <row r="14" spans="1:6" ht="15" customHeight="1">
      <c r="A14" s="254" t="s">
        <v>696</v>
      </c>
      <c r="B14" s="255" t="s">
        <v>850</v>
      </c>
      <c r="C14" s="256"/>
    </row>
    <row r="15" spans="1:6" ht="15" customHeight="1">
      <c r="A15" s="254" t="s">
        <v>696</v>
      </c>
      <c r="B15" s="255" t="s">
        <v>10153</v>
      </c>
      <c r="C15" s="256"/>
    </row>
    <row r="16" spans="1:6" ht="15" customHeight="1">
      <c r="A16" s="254" t="s">
        <v>696</v>
      </c>
      <c r="B16" s="255" t="s">
        <v>856</v>
      </c>
      <c r="C16" s="256"/>
    </row>
    <row r="17" spans="1:3" ht="30">
      <c r="A17" s="254" t="s">
        <v>696</v>
      </c>
      <c r="B17" s="255" t="s">
        <v>10154</v>
      </c>
      <c r="C17" s="256"/>
    </row>
    <row r="18" spans="1:3" ht="15">
      <c r="A18" s="254" t="s">
        <v>696</v>
      </c>
      <c r="B18" s="255" t="s">
        <v>10155</v>
      </c>
      <c r="C18" s="256"/>
    </row>
    <row r="19" spans="1:3" ht="15">
      <c r="A19" s="254" t="s">
        <v>696</v>
      </c>
      <c r="B19" s="255" t="s">
        <v>10156</v>
      </c>
      <c r="C19" s="256"/>
    </row>
    <row r="20" spans="1:3" ht="15">
      <c r="A20" s="254" t="s">
        <v>696</v>
      </c>
      <c r="B20" s="255" t="s">
        <v>851</v>
      </c>
      <c r="C20" s="256"/>
    </row>
  </sheetData>
  <conditionalFormatting sqref="C2:C20">
    <cfRule type="cellIs" dxfId="50" priority="1" operator="equal">
      <formula>"done"</formula>
    </cfRule>
    <cfRule type="cellIs" dxfId="49" priority="2" operator="equal">
      <formula>"in progress"</formula>
    </cfRule>
  </conditionalFormatting>
  <dataValidations count="1">
    <dataValidation type="list" allowBlank="1" showInputMessage="1" showErrorMessage="1" sqref="C2:C20" xr:uid="{20F81820-CB25-44F6-83CF-AE25E0F2E32C}">
      <formula1>"done,in progress"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D L h c U t m h 3 V + k A A A A 9 Q A A A B I A H A B D b 2 5 m a W c v U G F j a 2 F n Z S 5 4 b W w g o h g A K K A U A A A A A A A A A A A A A A A A A A A A A A A A A A A A h Y 8 x D o I w G I W v Q r r T l h o T J D 9 l U D d J T E y M a 1 M q N E I x t F j u 5 u C R v I I Y R d 0 c 3 / e + 4 b 3 7 9 Q b Z 0 N T B R X V W t y Z F E a Y o U E a 2 h T Z l i n p 3 D G O U c d g K e R K l C k b Z 2 G S w R Y o q 5 8 4 J I d 5 7 7 G e 4 7 U r C K I 3 I I d / s Z K U a g T 6 y / i + H 2 l g n j F S I w / 4 1 h j O 8 o H g e M 0 y B T A x y b b 4 9 G + c + 2 x 8 I y 7 5 2 f a d 4 o c L V G s g U g b w v 8 A d Q S w M E F A A C A A g A D L h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y 4 X F I o i k e 4 D g A A A B E A A A A T A B w A R m 9 y b X V s Y X M v U 2 V j d G l v b j E u b S C i G A A o o B Q A A A A A A A A A A A A A A A A A A A A A A A A A A A A r T k 0 u y c z P U w i G 0 I b W A F B L A Q I t A B Q A A g A I A A y 4 X F L Z o d 1 f p A A A A P U A A A A S A A A A A A A A A A A A A A A A A A A A A A B D b 2 5 m a W c v U G F j a 2 F n Z S 5 4 b W x Q S w E C L Q A U A A I A C A A M u F x S D 8 r p q 6 Q A A A D p A A A A E w A A A A A A A A A A A A A A A A D w A A A A W 0 N v b n R l b n R f V H l w Z X N d L n h t b F B L A Q I t A B Q A A g A I A A y 4 X F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1 p R 3 t k 3 Q C S 4 u p D E 7 v f Q L J A A A A A A I A A A A A A B B m A A A A A Q A A I A A A A P U B 7 J v o N j q q e Q p A l p 4 x U a w s q q 2 x A S I k N m w K s B L J W S / M A A A A A A 6 A A A A A A g A A I A A A A B H x h 0 9 v s h J 4 j g a n z H A 8 6 d p 5 G S X G r i z 8 H q p j A I C J m W 1 c U A A A A E L P Z i e V j y T o U T W y D g x o 0 E y q w P R r B 9 H C 0 J u C Z P e S Y p S K w y + / g + D w 8 P m 4 I I n o C J t U a h D a H J g p 7 9 c I 4 1 R g r R N v N w m G q z L Q l c m T O l 0 n T 4 S M 4 P d t Q A A A A M a l J i T Y o h a w L 7 z g F C s t v M X 4 z 3 Z t N f s K v x H d j d j X f N J E 6 X e L Z D H f y q W Q 9 X G w Z g / k e X t 0 S O W O D + 3 r T M W u l N e F w x g = < / D a t a M a s h u p > 
</file>

<file path=customXml/itemProps1.xml><?xml version="1.0" encoding="utf-8"?>
<ds:datastoreItem xmlns:ds="http://schemas.openxmlformats.org/officeDocument/2006/customXml" ds:itemID="{72D17F11-6586-4444-BE60-904B7E261DD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01FormattedCell</vt:lpstr>
      <vt:lpstr>02Limits</vt:lpstr>
      <vt:lpstr>03GeneralNumber</vt:lpstr>
      <vt:lpstr>04CurrencyAccounting</vt:lpstr>
      <vt:lpstr>05Custom</vt:lpstr>
      <vt:lpstr>06AgePyramid</vt:lpstr>
      <vt:lpstr>07Questionaire</vt:lpstr>
      <vt:lpstr>08Pivot_total</vt:lpstr>
      <vt:lpstr>09todo</vt:lpstr>
      <vt:lpstr>10Pivot</vt:lpstr>
      <vt:lpstr>11year(s)</vt:lpstr>
      <vt:lpstr>12ConditionalFormatting</vt:lpstr>
      <vt:lpstr>13Bank</vt:lpstr>
      <vt:lpstr>14Colorxx</vt:lpstr>
      <vt:lpstr>15ConditionalFormattingChart</vt:lpstr>
      <vt:lpstr>16ChartMoreThanThreeArgs</vt:lpstr>
      <vt:lpstr>17Date01</vt:lpstr>
      <vt:lpstr>17Date02</vt:lpstr>
      <vt:lpstr>18TodayDiffLanguages</vt:lpstr>
      <vt:lpstr>19Calendar</vt:lpstr>
      <vt:lpstr>20Time</vt:lpstr>
      <vt:lpstr>21Text01</vt:lpstr>
      <vt:lpstr>22Text02</vt:lpstr>
      <vt:lpstr>23Text03</vt:lpstr>
      <vt:lpstr>24Percentage</vt:lpstr>
      <vt:lpstr>25Scientific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2020-10-07T20:04:00Z</dcterms:created>
  <dcterms:modified xsi:type="dcterms:W3CDTF">2021-03-08T19:13:14Z</dcterms:modified>
</cp:coreProperties>
</file>