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codeName="DieseArbeitsmappe" defaultThemeVersion="166925"/>
  <mc:AlternateContent xmlns:mc="http://schemas.openxmlformats.org/markup-compatibility/2006">
    <mc:Choice Requires="x15">
      <x15ac:absPath xmlns:x15ac="http://schemas.microsoft.com/office/spreadsheetml/2010/11/ac" url="D:\Eigene Dateien\Excel\Excelstammtisch\BCM\Diagramme\"/>
    </mc:Choice>
  </mc:AlternateContent>
  <xr:revisionPtr revIDLastSave="0" documentId="8_{70331990-0E7E-4C4C-8E8D-346D2FA9C187}" xr6:coauthVersionLast="45" xr6:coauthVersionMax="45" xr10:uidLastSave="{00000000-0000-0000-0000-000000000000}"/>
  <bookViews>
    <workbookView xWindow="-120" yWindow="-120" windowWidth="29040" windowHeight="17640" xr2:uid="{13887F58-042A-4765-81C9-840B9D5F4731}"/>
  </bookViews>
  <sheets>
    <sheet name="Wiederanlaufzeit Prozess" sheetId="10" r:id="rId1"/>
    <sheet name="Zusammenfassung" sheetId="15" r:id="rId2"/>
    <sheet name="Daten01" sheetId="11" r:id="rId3"/>
    <sheet name="Daten02" sheetId="12" r:id="rId4"/>
    <sheet name="Daten03" sheetId="13" r:id="rId5"/>
    <sheet name="Daten04" sheetId="14" r:id="rId6"/>
  </sheets>
  <definedNames>
    <definedName name="_xlnm._FilterDatabase" localSheetId="0" hidden="1">'Wiederanlaufzeit Prozess'!$A$2:$AZ$21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39" i="10" l="1"/>
  <c r="C35" i="10"/>
  <c r="C36" i="10"/>
  <c r="C37" i="10"/>
  <c r="C38" i="10"/>
  <c r="C34" i="10"/>
  <c r="B3" i="13" l="1"/>
  <c r="B5" i="13"/>
  <c r="B6" i="13"/>
  <c r="B7" i="13"/>
  <c r="B8" i="13"/>
  <c r="B9" i="13"/>
  <c r="B10" i="13"/>
  <c r="B11" i="13"/>
  <c r="B12" i="13"/>
  <c r="B13" i="13"/>
  <c r="B14" i="13"/>
  <c r="B15" i="13"/>
  <c r="B16" i="13"/>
  <c r="B17" i="13"/>
  <c r="B18" i="13"/>
  <c r="B19" i="13"/>
  <c r="B20" i="13"/>
  <c r="B2" i="13"/>
  <c r="C3" i="13"/>
  <c r="C4" i="13"/>
  <c r="C5" i="13"/>
  <c r="C6" i="13"/>
  <c r="C7" i="13"/>
  <c r="C8" i="13"/>
  <c r="C9" i="13"/>
  <c r="C10" i="13"/>
  <c r="C11" i="13"/>
  <c r="C12" i="13"/>
  <c r="C13" i="13"/>
  <c r="C14" i="13"/>
  <c r="C15" i="13"/>
  <c r="C16" i="13"/>
  <c r="C17" i="13"/>
  <c r="C18" i="13"/>
  <c r="C19" i="13"/>
  <c r="C20" i="13"/>
  <c r="C2" i="13"/>
  <c r="D3" i="13"/>
  <c r="D4" i="13"/>
  <c r="D5" i="13"/>
  <c r="D6" i="13"/>
  <c r="D7" i="13"/>
  <c r="D8" i="13"/>
  <c r="D9" i="13"/>
  <c r="D10" i="13"/>
  <c r="D11" i="13"/>
  <c r="D12" i="13"/>
  <c r="D13" i="13"/>
  <c r="D14" i="13"/>
  <c r="D15" i="13"/>
  <c r="D16" i="13"/>
  <c r="D17" i="13"/>
  <c r="D18" i="13"/>
  <c r="D19" i="13"/>
  <c r="D20" i="13"/>
  <c r="D2" i="13"/>
  <c r="E1" i="13"/>
  <c r="B4" i="13" s="1"/>
  <c r="B1" i="12"/>
</calcChain>
</file>

<file path=xl/sharedStrings.xml><?xml version="1.0" encoding="utf-8"?>
<sst xmlns="http://schemas.openxmlformats.org/spreadsheetml/2006/main" count="622" uniqueCount="72">
  <si>
    <t>fin. Impact</t>
  </si>
  <si>
    <t>Beeinträchtigung Aufgabenerfülllung</t>
  </si>
  <si>
    <t>Verstoß gegen Gesetze, Vorschriften, Verträge</t>
  </si>
  <si>
    <t>negative Innen- und Aussenwirkung</t>
  </si>
  <si>
    <t>Notbetrieb</t>
  </si>
  <si>
    <t>Dateiname</t>
  </si>
  <si>
    <t>Prozess</t>
  </si>
  <si>
    <t>BCM20190617_DSV 09082019 Fach-Bildungsmedien erstellen.xlsm</t>
  </si>
  <si>
    <t>ab 4 h</t>
  </si>
  <si>
    <t>1 Arbeitstag</t>
  </si>
  <si>
    <t>2 Tage</t>
  </si>
  <si>
    <t>3 Tage</t>
  </si>
  <si>
    <t>4 Tage</t>
  </si>
  <si>
    <t>5 Tage</t>
  </si>
  <si>
    <t>10 Tage</t>
  </si>
  <si>
    <t>20 Tage</t>
  </si>
  <si>
    <t>Leer_9</t>
  </si>
  <si>
    <t>Leer_10</t>
  </si>
  <si>
    <t>Fach- und Bildungsmedien entwickeln,umsetzen,bereitstellen (Fach- und Bildungsmedien)</t>
  </si>
  <si>
    <t>BCM20190617_DSV 12072019 Kreditorenbuchhaltung.xlsm</t>
  </si>
  <si>
    <t>Kreditorenbuchhaltung</t>
  </si>
  <si>
    <t>gering</t>
  </si>
  <si>
    <t>BCM20190617_DSV 15082019 EBIL Bereitstellung V0.3.xlsm</t>
  </si>
  <si>
    <t>Bereitstellung EBIL</t>
  </si>
  <si>
    <t>mittel</t>
  </si>
  <si>
    <t>hoch</t>
  </si>
  <si>
    <t>BCM20190617_DSV 17072019 Debitorenbuchhaltung V2.1.xlsm</t>
  </si>
  <si>
    <t>Debitoren und Zahlungsverkehr</t>
  </si>
  <si>
    <t>BCM20190617_DSV 20072019 Logistik Warehousing V0.2.xlsm</t>
  </si>
  <si>
    <t>Logistik Warehouse und Transport</t>
  </si>
  <si>
    <t>niedrig</t>
  </si>
  <si>
    <t>BCM20190617_DSV 26072019 Vertrieb aktualisiert.xlsm</t>
  </si>
  <si>
    <t>Kundenbetreuung, Akquise, Angebotserstellung durchführen (Vertrieb)</t>
  </si>
  <si>
    <t>sehr hoch</t>
  </si>
  <si>
    <t>BCM20190617_DSV 27062019 Entgeltabrechung durchführen.xlsm</t>
  </si>
  <si>
    <t>Entgeltabrechnung (Personal und Recht)</t>
  </si>
  <si>
    <t>BCM20190730 DSV 02082019 KSC Jung V2.xlsm</t>
  </si>
  <si>
    <t>KundenServiceCenter (Vertrieb)</t>
  </si>
  <si>
    <t>BCM20190730 DSV 09082019 Zentraleinkauf durchführen.xlsm</t>
  </si>
  <si>
    <t>Zentraleinkauf durchführen (Supply Chain)</t>
  </si>
  <si>
    <t>BCM20190730_DSV 01082019 Krisenkommunikation.xlsm</t>
  </si>
  <si>
    <t>Krisenkommunikation</t>
  </si>
  <si>
    <t>BCM20190730_DSV 09082019 IT Betrieb bereitstellen_v2.xlsm</t>
  </si>
  <si>
    <t>IT Betrieb durchführen (Organisation und IT)</t>
  </si>
  <si>
    <t>BCM20190806 DSV 08082019 Telefonie bereitstellen.xlsm</t>
  </si>
  <si>
    <t>Telefonie (Supply Chain)</t>
  </si>
  <si>
    <t>BCM20190806 DSV 09082019 Digitales Kundenportal bereitstellen V0.2.xlsm</t>
  </si>
  <si>
    <t>Digitales Kundenportal bereitstellen dsv-gruppe.de (Vertrieb)</t>
  </si>
  <si>
    <t>BCM20190806 DSV 09082019 ZBV bereitstellen V3.xlsm</t>
  </si>
  <si>
    <t>Zentrale Benutzerverwaltung ZBV bereitstellen (Organisation und IT)</t>
  </si>
  <si>
    <t>BCM20190806_DSV 15.08.2019 Mobiles Payment Onboarding.xlsm</t>
  </si>
  <si>
    <t>Mobile Payment Onboarding Prozeß (Payment)</t>
  </si>
  <si>
    <t>BCM20190806_DSV 15082019 Poststelle Ein-Ausgang durchführen_v2.xlsm</t>
  </si>
  <si>
    <t>Post Ein- &amp; Ausgang, Poststelle durchführen (Supply Chain)</t>
  </si>
  <si>
    <t>BCM20190806_DSV 15082019 Technisches Gebäudemanagement.xlsm</t>
  </si>
  <si>
    <t>Technisches Gebäudemanagement (Supply Chain)</t>
  </si>
  <si>
    <t>BCM20190806_DSV 22082019 Auftragsabwicklung PIN Druck Payment V3.xlsm</t>
  </si>
  <si>
    <t>Auftragsverarbeitung und PIN-Druck (Payment)</t>
  </si>
  <si>
    <t>BCM20190806_DSV 22082091 SAP bereitstellen.xlsm</t>
  </si>
  <si>
    <t>SAP bereitstellen (Organisation und IT)</t>
  </si>
  <si>
    <t>k</t>
  </si>
  <si>
    <t>h</t>
  </si>
  <si>
    <t>o</t>
  </si>
  <si>
    <t>nk</t>
  </si>
  <si>
    <t>Erstes Auftreten</t>
  </si>
  <si>
    <t>Min</t>
  </si>
  <si>
    <t>Max</t>
  </si>
  <si>
    <t/>
  </si>
  <si>
    <t>Tage</t>
  </si>
  <si>
    <t>Wertigkeit</t>
  </si>
  <si>
    <t>Fin. Impact Schwellenwerte</t>
  </si>
  <si>
    <t>finanziell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</si>
</sst>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&gt;3]&quot;sehr hoch&quot;;General"/>
  </numFmts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CDCDC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3" borderId="0" xfId="0" applyFill="1"/>
    <xf numFmtId="0" fontId="0" fillId="0" borderId="0" xfId="0" applyFill="1"/>
    <xf numFmtId="164" fontId="0" fillId="0" borderId="0" xfId="0" applyNumberFormat="1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</cellXfs>
  <cellStyles count="1">
    <cellStyle name="Standard" xfId="0" builtinId="0"/>
  </cellStyles>
  <dxfs count="10"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4.3638818144764543E-2"/>
          <c:y val="6.2049351735675447E-2"/>
          <c:w val="0.94185409316417046"/>
          <c:h val="0.8719524990367421"/>
        </c:manualLayout>
      </c:layout>
      <c:lineChart>
        <c:grouping val="standard"/>
        <c:varyColors val="0"/>
        <c:ser>
          <c:idx val="0"/>
          <c:order val="0"/>
          <c:tx>
            <c:strRef>
              <c:f>Daten01!$A$2</c:f>
              <c:strCache>
                <c:ptCount val="1"/>
                <c:pt idx="0">
                  <c:v>Fach- und Bildungsmedien entwickeln,umsetzen,bereitstellen (Fach- und Bildungsmedien)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Daten01!$B$1:$I$1</c:f>
              <c:strCache>
                <c:ptCount val="8"/>
                <c:pt idx="0">
                  <c:v>ab 4 h</c:v>
                </c:pt>
                <c:pt idx="1">
                  <c:v>1 Arbeitstag</c:v>
                </c:pt>
                <c:pt idx="2">
                  <c:v>2 Tage</c:v>
                </c:pt>
                <c:pt idx="3">
                  <c:v>3 Tage</c:v>
                </c:pt>
                <c:pt idx="4">
                  <c:v>4 Tage</c:v>
                </c:pt>
                <c:pt idx="5">
                  <c:v>5 Tage</c:v>
                </c:pt>
                <c:pt idx="6">
                  <c:v>10 Tage</c:v>
                </c:pt>
                <c:pt idx="7">
                  <c:v>20 Tage</c:v>
                </c:pt>
              </c:strCache>
            </c:strRef>
          </c:cat>
          <c:val>
            <c:numRef>
              <c:f>Daten01!$B$2:$I$2</c:f>
              <c:numCache>
                <c:formatCode>General</c:formatCode>
                <c:ptCount val="8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B74-47F4-9021-C8EC660EFC25}"/>
            </c:ext>
          </c:extLst>
        </c:ser>
        <c:ser>
          <c:idx val="1"/>
          <c:order val="1"/>
          <c:tx>
            <c:strRef>
              <c:f>Daten01!$A$3</c:f>
              <c:strCache>
                <c:ptCount val="1"/>
                <c:pt idx="0">
                  <c:v>Kreditorenbuchhaltung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Daten01!$B$1:$I$1</c:f>
              <c:strCache>
                <c:ptCount val="8"/>
                <c:pt idx="0">
                  <c:v>ab 4 h</c:v>
                </c:pt>
                <c:pt idx="1">
                  <c:v>1 Arbeitstag</c:v>
                </c:pt>
                <c:pt idx="2">
                  <c:v>2 Tage</c:v>
                </c:pt>
                <c:pt idx="3">
                  <c:v>3 Tage</c:v>
                </c:pt>
                <c:pt idx="4">
                  <c:v>4 Tage</c:v>
                </c:pt>
                <c:pt idx="5">
                  <c:v>5 Tage</c:v>
                </c:pt>
                <c:pt idx="6">
                  <c:v>10 Tage</c:v>
                </c:pt>
                <c:pt idx="7">
                  <c:v>20 Tage</c:v>
                </c:pt>
              </c:strCache>
            </c:strRef>
          </c:cat>
          <c:val>
            <c:numRef>
              <c:f>Daten01!$B$3:$I$3</c:f>
              <c:numCache>
                <c:formatCode>General</c:formatCode>
                <c:ptCount val="8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B74-47F4-9021-C8EC660EFC25}"/>
            </c:ext>
          </c:extLst>
        </c:ser>
        <c:ser>
          <c:idx val="2"/>
          <c:order val="2"/>
          <c:tx>
            <c:strRef>
              <c:f>Daten01!$A$4</c:f>
              <c:strCache>
                <c:ptCount val="1"/>
                <c:pt idx="0">
                  <c:v>Bereitstellung EBIL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Daten01!$B$1:$I$1</c:f>
              <c:strCache>
                <c:ptCount val="8"/>
                <c:pt idx="0">
                  <c:v>ab 4 h</c:v>
                </c:pt>
                <c:pt idx="1">
                  <c:v>1 Arbeitstag</c:v>
                </c:pt>
                <c:pt idx="2">
                  <c:v>2 Tage</c:v>
                </c:pt>
                <c:pt idx="3">
                  <c:v>3 Tage</c:v>
                </c:pt>
                <c:pt idx="4">
                  <c:v>4 Tage</c:v>
                </c:pt>
                <c:pt idx="5">
                  <c:v>5 Tage</c:v>
                </c:pt>
                <c:pt idx="6">
                  <c:v>10 Tage</c:v>
                </c:pt>
                <c:pt idx="7">
                  <c:v>20 Tage</c:v>
                </c:pt>
              </c:strCache>
            </c:strRef>
          </c:cat>
          <c:val>
            <c:numRef>
              <c:f>Daten01!$B$4:$I$4</c:f>
              <c:numCache>
                <c:formatCode>General</c:formatCode>
                <c:ptCount val="8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B74-47F4-9021-C8EC660EFC25}"/>
            </c:ext>
          </c:extLst>
        </c:ser>
        <c:ser>
          <c:idx val="3"/>
          <c:order val="3"/>
          <c:tx>
            <c:strRef>
              <c:f>Daten01!$A$5</c:f>
              <c:strCache>
                <c:ptCount val="1"/>
                <c:pt idx="0">
                  <c:v>Debitoren und Zahlungsverkehr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Daten01!$B$1:$I$1</c:f>
              <c:strCache>
                <c:ptCount val="8"/>
                <c:pt idx="0">
                  <c:v>ab 4 h</c:v>
                </c:pt>
                <c:pt idx="1">
                  <c:v>1 Arbeitstag</c:v>
                </c:pt>
                <c:pt idx="2">
                  <c:v>2 Tage</c:v>
                </c:pt>
                <c:pt idx="3">
                  <c:v>3 Tage</c:v>
                </c:pt>
                <c:pt idx="4">
                  <c:v>4 Tage</c:v>
                </c:pt>
                <c:pt idx="5">
                  <c:v>5 Tage</c:v>
                </c:pt>
                <c:pt idx="6">
                  <c:v>10 Tage</c:v>
                </c:pt>
                <c:pt idx="7">
                  <c:v>20 Tage</c:v>
                </c:pt>
              </c:strCache>
            </c:strRef>
          </c:cat>
          <c:val>
            <c:numRef>
              <c:f>Daten01!$B$5:$I$5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20</c:v>
                </c:pt>
                <c:pt idx="7">
                  <c:v>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B74-47F4-9021-C8EC660EFC25}"/>
            </c:ext>
          </c:extLst>
        </c:ser>
        <c:ser>
          <c:idx val="4"/>
          <c:order val="4"/>
          <c:tx>
            <c:strRef>
              <c:f>Daten01!$A$6</c:f>
              <c:strCache>
                <c:ptCount val="1"/>
                <c:pt idx="0">
                  <c:v>Logistik Warehouse und Transport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strRef>
              <c:f>Daten01!$B$1:$I$1</c:f>
              <c:strCache>
                <c:ptCount val="8"/>
                <c:pt idx="0">
                  <c:v>ab 4 h</c:v>
                </c:pt>
                <c:pt idx="1">
                  <c:v>1 Arbeitstag</c:v>
                </c:pt>
                <c:pt idx="2">
                  <c:v>2 Tage</c:v>
                </c:pt>
                <c:pt idx="3">
                  <c:v>3 Tage</c:v>
                </c:pt>
                <c:pt idx="4">
                  <c:v>4 Tage</c:v>
                </c:pt>
                <c:pt idx="5">
                  <c:v>5 Tage</c:v>
                </c:pt>
                <c:pt idx="6">
                  <c:v>10 Tage</c:v>
                </c:pt>
                <c:pt idx="7">
                  <c:v>20 Tage</c:v>
                </c:pt>
              </c:strCache>
            </c:strRef>
          </c:cat>
          <c:val>
            <c:numRef>
              <c:f>Daten01!$B$6:$I$6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B74-47F4-9021-C8EC660EFC25}"/>
            </c:ext>
          </c:extLst>
        </c:ser>
        <c:ser>
          <c:idx val="5"/>
          <c:order val="5"/>
          <c:tx>
            <c:strRef>
              <c:f>Daten01!$A$7</c:f>
              <c:strCache>
                <c:ptCount val="1"/>
                <c:pt idx="0">
                  <c:v>Kundenbetreuung, Akquise, Angebotserstellung durchführen (Vertrieb)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strRef>
              <c:f>Daten01!$B$1:$I$1</c:f>
              <c:strCache>
                <c:ptCount val="8"/>
                <c:pt idx="0">
                  <c:v>ab 4 h</c:v>
                </c:pt>
                <c:pt idx="1">
                  <c:v>1 Arbeitstag</c:v>
                </c:pt>
                <c:pt idx="2">
                  <c:v>2 Tage</c:v>
                </c:pt>
                <c:pt idx="3">
                  <c:v>3 Tage</c:v>
                </c:pt>
                <c:pt idx="4">
                  <c:v>4 Tage</c:v>
                </c:pt>
                <c:pt idx="5">
                  <c:v>5 Tage</c:v>
                </c:pt>
                <c:pt idx="6">
                  <c:v>10 Tage</c:v>
                </c:pt>
                <c:pt idx="7">
                  <c:v>20 Tage</c:v>
                </c:pt>
              </c:strCache>
            </c:strRef>
          </c:cat>
          <c:val>
            <c:numRef>
              <c:f>Daten01!$B$7:$I$7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200</c:v>
                </c:pt>
                <c:pt idx="3">
                  <c:v>200</c:v>
                </c:pt>
                <c:pt idx="4">
                  <c:v>200</c:v>
                </c:pt>
                <c:pt idx="5">
                  <c:v>200</c:v>
                </c:pt>
                <c:pt idx="6">
                  <c:v>500</c:v>
                </c:pt>
                <c:pt idx="7">
                  <c:v>1000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EB74-47F4-9021-C8EC660EFC25}"/>
            </c:ext>
          </c:extLst>
        </c:ser>
        <c:ser>
          <c:idx val="6"/>
          <c:order val="6"/>
          <c:tx>
            <c:strRef>
              <c:f>Daten01!$A$8</c:f>
              <c:strCache>
                <c:ptCount val="1"/>
                <c:pt idx="0">
                  <c:v>Entgeltabrechnung (Personal und Recht)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cat>
            <c:strRef>
              <c:f>Daten01!$B$1:$I$1</c:f>
              <c:strCache>
                <c:ptCount val="8"/>
                <c:pt idx="0">
                  <c:v>ab 4 h</c:v>
                </c:pt>
                <c:pt idx="1">
                  <c:v>1 Arbeitstag</c:v>
                </c:pt>
                <c:pt idx="2">
                  <c:v>2 Tage</c:v>
                </c:pt>
                <c:pt idx="3">
                  <c:v>3 Tage</c:v>
                </c:pt>
                <c:pt idx="4">
                  <c:v>4 Tage</c:v>
                </c:pt>
                <c:pt idx="5">
                  <c:v>5 Tage</c:v>
                </c:pt>
                <c:pt idx="6">
                  <c:v>10 Tage</c:v>
                </c:pt>
                <c:pt idx="7">
                  <c:v>20 Tage</c:v>
                </c:pt>
              </c:strCache>
            </c:strRef>
          </c:cat>
          <c:val>
            <c:numRef>
              <c:f>Daten01!$B$8:$I$8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EB74-47F4-9021-C8EC660EFC25}"/>
            </c:ext>
          </c:extLst>
        </c:ser>
        <c:ser>
          <c:idx val="7"/>
          <c:order val="7"/>
          <c:tx>
            <c:strRef>
              <c:f>Daten01!$A$9</c:f>
              <c:strCache>
                <c:ptCount val="1"/>
                <c:pt idx="0">
                  <c:v>KundenServiceCenter (Vertrieb)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cat>
            <c:strRef>
              <c:f>Daten01!$B$1:$I$1</c:f>
              <c:strCache>
                <c:ptCount val="8"/>
                <c:pt idx="0">
                  <c:v>ab 4 h</c:v>
                </c:pt>
                <c:pt idx="1">
                  <c:v>1 Arbeitstag</c:v>
                </c:pt>
                <c:pt idx="2">
                  <c:v>2 Tage</c:v>
                </c:pt>
                <c:pt idx="3">
                  <c:v>3 Tage</c:v>
                </c:pt>
                <c:pt idx="4">
                  <c:v>4 Tage</c:v>
                </c:pt>
                <c:pt idx="5">
                  <c:v>5 Tage</c:v>
                </c:pt>
                <c:pt idx="6">
                  <c:v>10 Tage</c:v>
                </c:pt>
                <c:pt idx="7">
                  <c:v>20 Tage</c:v>
                </c:pt>
              </c:strCache>
            </c:strRef>
          </c:cat>
          <c:val>
            <c:numRef>
              <c:f>Daten01!$B$9:$I$9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EB74-47F4-9021-C8EC660EFC25}"/>
            </c:ext>
          </c:extLst>
        </c:ser>
        <c:ser>
          <c:idx val="8"/>
          <c:order val="8"/>
          <c:tx>
            <c:strRef>
              <c:f>Daten01!$A$10</c:f>
              <c:strCache>
                <c:ptCount val="1"/>
                <c:pt idx="0">
                  <c:v>Zentraleinkauf durchführen (Supply Chain)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cat>
            <c:strRef>
              <c:f>Daten01!$B$1:$I$1</c:f>
              <c:strCache>
                <c:ptCount val="8"/>
                <c:pt idx="0">
                  <c:v>ab 4 h</c:v>
                </c:pt>
                <c:pt idx="1">
                  <c:v>1 Arbeitstag</c:v>
                </c:pt>
                <c:pt idx="2">
                  <c:v>2 Tage</c:v>
                </c:pt>
                <c:pt idx="3">
                  <c:v>3 Tage</c:v>
                </c:pt>
                <c:pt idx="4">
                  <c:v>4 Tage</c:v>
                </c:pt>
                <c:pt idx="5">
                  <c:v>5 Tage</c:v>
                </c:pt>
                <c:pt idx="6">
                  <c:v>10 Tage</c:v>
                </c:pt>
                <c:pt idx="7">
                  <c:v>20 Tage</c:v>
                </c:pt>
              </c:strCache>
            </c:strRef>
          </c:cat>
          <c:val>
            <c:numRef>
              <c:f>Daten01!$B$10:$I$10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EB74-47F4-9021-C8EC660EFC25}"/>
            </c:ext>
          </c:extLst>
        </c:ser>
        <c:ser>
          <c:idx val="9"/>
          <c:order val="9"/>
          <c:tx>
            <c:strRef>
              <c:f>Daten01!$A$11</c:f>
              <c:strCache>
                <c:ptCount val="1"/>
                <c:pt idx="0">
                  <c:v>Krisenkommunikation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cat>
            <c:strRef>
              <c:f>Daten01!$B$1:$I$1</c:f>
              <c:strCache>
                <c:ptCount val="8"/>
                <c:pt idx="0">
                  <c:v>ab 4 h</c:v>
                </c:pt>
                <c:pt idx="1">
                  <c:v>1 Arbeitstag</c:v>
                </c:pt>
                <c:pt idx="2">
                  <c:v>2 Tage</c:v>
                </c:pt>
                <c:pt idx="3">
                  <c:v>3 Tage</c:v>
                </c:pt>
                <c:pt idx="4">
                  <c:v>4 Tage</c:v>
                </c:pt>
                <c:pt idx="5">
                  <c:v>5 Tage</c:v>
                </c:pt>
                <c:pt idx="6">
                  <c:v>10 Tage</c:v>
                </c:pt>
                <c:pt idx="7">
                  <c:v>20 Tage</c:v>
                </c:pt>
              </c:strCache>
            </c:strRef>
          </c:cat>
          <c:val>
            <c:numRef>
              <c:f>Daten01!$B$11:$I$11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EB74-47F4-9021-C8EC660EFC25}"/>
            </c:ext>
          </c:extLst>
        </c:ser>
        <c:ser>
          <c:idx val="10"/>
          <c:order val="10"/>
          <c:tx>
            <c:strRef>
              <c:f>Daten01!$A$12</c:f>
              <c:strCache>
                <c:ptCount val="1"/>
                <c:pt idx="0">
                  <c:v>IT Betrieb durchführen (Organisation und IT)</c:v>
                </c:pt>
              </c:strCache>
            </c:strRef>
          </c:tx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cat>
            <c:strRef>
              <c:f>Daten01!$B$1:$I$1</c:f>
              <c:strCache>
                <c:ptCount val="8"/>
                <c:pt idx="0">
                  <c:v>ab 4 h</c:v>
                </c:pt>
                <c:pt idx="1">
                  <c:v>1 Arbeitstag</c:v>
                </c:pt>
                <c:pt idx="2">
                  <c:v>2 Tage</c:v>
                </c:pt>
                <c:pt idx="3">
                  <c:v>3 Tage</c:v>
                </c:pt>
                <c:pt idx="4">
                  <c:v>4 Tage</c:v>
                </c:pt>
                <c:pt idx="5">
                  <c:v>5 Tage</c:v>
                </c:pt>
                <c:pt idx="6">
                  <c:v>10 Tage</c:v>
                </c:pt>
                <c:pt idx="7">
                  <c:v>20 Tage</c:v>
                </c:pt>
              </c:strCache>
            </c:strRef>
          </c:cat>
          <c:val>
            <c:numRef>
              <c:f>Daten01!$B$12:$I$12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EB74-47F4-9021-C8EC660EFC25}"/>
            </c:ext>
          </c:extLst>
        </c:ser>
        <c:ser>
          <c:idx val="11"/>
          <c:order val="11"/>
          <c:tx>
            <c:strRef>
              <c:f>Daten01!$A$13</c:f>
              <c:strCache>
                <c:ptCount val="1"/>
                <c:pt idx="0">
                  <c:v>Telefonie (Supply Chain)</c:v>
                </c:pt>
              </c:strCache>
            </c:strRef>
          </c:tx>
          <c:spPr>
            <a:ln w="2857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cat>
            <c:strRef>
              <c:f>Daten01!$B$1:$I$1</c:f>
              <c:strCache>
                <c:ptCount val="8"/>
                <c:pt idx="0">
                  <c:v>ab 4 h</c:v>
                </c:pt>
                <c:pt idx="1">
                  <c:v>1 Arbeitstag</c:v>
                </c:pt>
                <c:pt idx="2">
                  <c:v>2 Tage</c:v>
                </c:pt>
                <c:pt idx="3">
                  <c:v>3 Tage</c:v>
                </c:pt>
                <c:pt idx="4">
                  <c:v>4 Tage</c:v>
                </c:pt>
                <c:pt idx="5">
                  <c:v>5 Tage</c:v>
                </c:pt>
                <c:pt idx="6">
                  <c:v>10 Tage</c:v>
                </c:pt>
                <c:pt idx="7">
                  <c:v>20 Tage</c:v>
                </c:pt>
              </c:strCache>
            </c:strRef>
          </c:cat>
          <c:val>
            <c:numRef>
              <c:f>Daten01!$B$13:$I$13</c:f>
              <c:numCache>
                <c:formatCode>General</c:formatCode>
                <c:ptCount val="8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EB74-47F4-9021-C8EC660EFC25}"/>
            </c:ext>
          </c:extLst>
        </c:ser>
        <c:ser>
          <c:idx val="12"/>
          <c:order val="12"/>
          <c:tx>
            <c:strRef>
              <c:f>Daten01!$A$14</c:f>
              <c:strCache>
                <c:ptCount val="1"/>
                <c:pt idx="0">
                  <c:v>Digitales Kundenportal bereitstellen dsv-gruppe.de (Vertrieb)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cat>
            <c:strRef>
              <c:f>Daten01!$B$1:$I$1</c:f>
              <c:strCache>
                <c:ptCount val="8"/>
                <c:pt idx="0">
                  <c:v>ab 4 h</c:v>
                </c:pt>
                <c:pt idx="1">
                  <c:v>1 Arbeitstag</c:v>
                </c:pt>
                <c:pt idx="2">
                  <c:v>2 Tage</c:v>
                </c:pt>
                <c:pt idx="3">
                  <c:v>3 Tage</c:v>
                </c:pt>
                <c:pt idx="4">
                  <c:v>4 Tage</c:v>
                </c:pt>
                <c:pt idx="5">
                  <c:v>5 Tage</c:v>
                </c:pt>
                <c:pt idx="6">
                  <c:v>10 Tage</c:v>
                </c:pt>
                <c:pt idx="7">
                  <c:v>20 Tage</c:v>
                </c:pt>
              </c:strCache>
            </c:strRef>
          </c:cat>
          <c:val>
            <c:numRef>
              <c:f>Daten01!$B$14:$I$14</c:f>
              <c:numCache>
                <c:formatCode>General</c:formatCode>
                <c:ptCount val="8"/>
                <c:pt idx="0">
                  <c:v>0</c:v>
                </c:pt>
                <c:pt idx="1">
                  <c:v>25</c:v>
                </c:pt>
                <c:pt idx="2">
                  <c:v>100</c:v>
                </c:pt>
                <c:pt idx="3">
                  <c:v>225</c:v>
                </c:pt>
                <c:pt idx="4">
                  <c:v>400</c:v>
                </c:pt>
                <c:pt idx="5">
                  <c:v>625</c:v>
                </c:pt>
                <c:pt idx="6">
                  <c:v>2000</c:v>
                </c:pt>
                <c:pt idx="7">
                  <c:v>5000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EB74-47F4-9021-C8EC660EFC25}"/>
            </c:ext>
          </c:extLst>
        </c:ser>
        <c:ser>
          <c:idx val="13"/>
          <c:order val="13"/>
          <c:tx>
            <c:strRef>
              <c:f>Daten01!$A$15</c:f>
              <c:strCache>
                <c:ptCount val="1"/>
                <c:pt idx="0">
                  <c:v>Zentrale Benutzerverwaltung ZBV bereitstellen (Organisation und IT)</c:v>
                </c:pt>
              </c:strCache>
            </c:strRef>
          </c:tx>
          <c:spPr>
            <a:ln w="28575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cat>
            <c:strRef>
              <c:f>Daten01!$B$1:$I$1</c:f>
              <c:strCache>
                <c:ptCount val="8"/>
                <c:pt idx="0">
                  <c:v>ab 4 h</c:v>
                </c:pt>
                <c:pt idx="1">
                  <c:v>1 Arbeitstag</c:v>
                </c:pt>
                <c:pt idx="2">
                  <c:v>2 Tage</c:v>
                </c:pt>
                <c:pt idx="3">
                  <c:v>3 Tage</c:v>
                </c:pt>
                <c:pt idx="4">
                  <c:v>4 Tage</c:v>
                </c:pt>
                <c:pt idx="5">
                  <c:v>5 Tage</c:v>
                </c:pt>
                <c:pt idx="6">
                  <c:v>10 Tage</c:v>
                </c:pt>
                <c:pt idx="7">
                  <c:v>20 Tage</c:v>
                </c:pt>
              </c:strCache>
            </c:strRef>
          </c:cat>
          <c:val>
            <c:numRef>
              <c:f>Daten01!$B$15:$I$15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EB74-47F4-9021-C8EC660EFC25}"/>
            </c:ext>
          </c:extLst>
        </c:ser>
        <c:ser>
          <c:idx val="14"/>
          <c:order val="14"/>
          <c:tx>
            <c:strRef>
              <c:f>Daten01!$A$16</c:f>
              <c:strCache>
                <c:ptCount val="1"/>
                <c:pt idx="0">
                  <c:v>Mobile Payment Onboarding Prozeß (Payment)</c:v>
                </c:pt>
              </c:strCache>
            </c:strRef>
          </c:tx>
          <c:spPr>
            <a:ln w="28575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80000"/>
                  <a:lumOff val="20000"/>
                </a:schemeClr>
              </a:solidFill>
              <a:ln w="9525">
                <a:solidFill>
                  <a:schemeClr val="accent3">
                    <a:lumMod val="80000"/>
                    <a:lumOff val="20000"/>
                  </a:schemeClr>
                </a:solidFill>
              </a:ln>
              <a:effectLst/>
            </c:spPr>
          </c:marker>
          <c:cat>
            <c:strRef>
              <c:f>Daten01!$B$1:$I$1</c:f>
              <c:strCache>
                <c:ptCount val="8"/>
                <c:pt idx="0">
                  <c:v>ab 4 h</c:v>
                </c:pt>
                <c:pt idx="1">
                  <c:v>1 Arbeitstag</c:v>
                </c:pt>
                <c:pt idx="2">
                  <c:v>2 Tage</c:v>
                </c:pt>
                <c:pt idx="3">
                  <c:v>3 Tage</c:v>
                </c:pt>
                <c:pt idx="4">
                  <c:v>4 Tage</c:v>
                </c:pt>
                <c:pt idx="5">
                  <c:v>5 Tage</c:v>
                </c:pt>
                <c:pt idx="6">
                  <c:v>10 Tage</c:v>
                </c:pt>
                <c:pt idx="7">
                  <c:v>20 Tage</c:v>
                </c:pt>
              </c:strCache>
            </c:strRef>
          </c:cat>
          <c:val>
            <c:numRef>
              <c:f>Daten01!$B$16:$I$16</c:f>
              <c:numCache>
                <c:formatCode>General</c:formatCode>
                <c:ptCount val="8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EB74-47F4-9021-C8EC660EFC25}"/>
            </c:ext>
          </c:extLst>
        </c:ser>
        <c:ser>
          <c:idx val="15"/>
          <c:order val="15"/>
          <c:tx>
            <c:strRef>
              <c:f>Daten01!$A$17</c:f>
              <c:strCache>
                <c:ptCount val="1"/>
                <c:pt idx="0">
                  <c:v>Post Ein- &amp; Ausgang, Poststelle durchführen (Supply Chain)</c:v>
                </c:pt>
              </c:strCache>
            </c:strRef>
          </c:tx>
          <c:spPr>
            <a:ln w="28575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80000"/>
                  <a:lumOff val="20000"/>
                </a:schemeClr>
              </a:solidFill>
              <a:ln w="9525">
                <a:solidFill>
                  <a:schemeClr val="accent4">
                    <a:lumMod val="80000"/>
                    <a:lumOff val="20000"/>
                  </a:schemeClr>
                </a:solidFill>
              </a:ln>
              <a:effectLst/>
            </c:spPr>
          </c:marker>
          <c:cat>
            <c:strRef>
              <c:f>Daten01!$B$1:$I$1</c:f>
              <c:strCache>
                <c:ptCount val="8"/>
                <c:pt idx="0">
                  <c:v>ab 4 h</c:v>
                </c:pt>
                <c:pt idx="1">
                  <c:v>1 Arbeitstag</c:v>
                </c:pt>
                <c:pt idx="2">
                  <c:v>2 Tage</c:v>
                </c:pt>
                <c:pt idx="3">
                  <c:v>3 Tage</c:v>
                </c:pt>
                <c:pt idx="4">
                  <c:v>4 Tage</c:v>
                </c:pt>
                <c:pt idx="5">
                  <c:v>5 Tage</c:v>
                </c:pt>
                <c:pt idx="6">
                  <c:v>10 Tage</c:v>
                </c:pt>
                <c:pt idx="7">
                  <c:v>20 Tage</c:v>
                </c:pt>
              </c:strCache>
            </c:strRef>
          </c:cat>
          <c:val>
            <c:numRef>
              <c:f>Daten01!$B$17:$I$17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EB74-47F4-9021-C8EC660EFC25}"/>
            </c:ext>
          </c:extLst>
        </c:ser>
        <c:ser>
          <c:idx val="16"/>
          <c:order val="16"/>
          <c:tx>
            <c:strRef>
              <c:f>Daten01!$A$18</c:f>
              <c:strCache>
                <c:ptCount val="1"/>
                <c:pt idx="0">
                  <c:v>Technisches Gebäudemanagement (Supply Chain)</c:v>
                </c:pt>
              </c:strCache>
            </c:strRef>
          </c:tx>
          <c:spPr>
            <a:ln w="28575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80000"/>
                  <a:lumOff val="20000"/>
                </a:schemeClr>
              </a:solidFill>
              <a:ln w="9525">
                <a:solidFill>
                  <a:schemeClr val="accent5">
                    <a:lumMod val="80000"/>
                    <a:lumOff val="20000"/>
                  </a:schemeClr>
                </a:solidFill>
              </a:ln>
              <a:effectLst/>
            </c:spPr>
          </c:marker>
          <c:cat>
            <c:strRef>
              <c:f>Daten01!$B$1:$I$1</c:f>
              <c:strCache>
                <c:ptCount val="8"/>
                <c:pt idx="0">
                  <c:v>ab 4 h</c:v>
                </c:pt>
                <c:pt idx="1">
                  <c:v>1 Arbeitstag</c:v>
                </c:pt>
                <c:pt idx="2">
                  <c:v>2 Tage</c:v>
                </c:pt>
                <c:pt idx="3">
                  <c:v>3 Tage</c:v>
                </c:pt>
                <c:pt idx="4">
                  <c:v>4 Tage</c:v>
                </c:pt>
                <c:pt idx="5">
                  <c:v>5 Tage</c:v>
                </c:pt>
                <c:pt idx="6">
                  <c:v>10 Tage</c:v>
                </c:pt>
                <c:pt idx="7">
                  <c:v>20 Tage</c:v>
                </c:pt>
              </c:strCache>
            </c:strRef>
          </c:cat>
          <c:val>
            <c:numRef>
              <c:f>Daten01!$B$18:$I$18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EB74-47F4-9021-C8EC660EFC25}"/>
            </c:ext>
          </c:extLst>
        </c:ser>
        <c:ser>
          <c:idx val="17"/>
          <c:order val="17"/>
          <c:tx>
            <c:strRef>
              <c:f>Daten01!$A$19</c:f>
              <c:strCache>
                <c:ptCount val="1"/>
                <c:pt idx="0">
                  <c:v>Auftragsverarbeitung und PIN-Druck (Payment)</c:v>
                </c:pt>
              </c:strCache>
            </c:strRef>
          </c:tx>
          <c:spPr>
            <a:ln w="28575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80000"/>
                  <a:lumOff val="20000"/>
                </a:schemeClr>
              </a:solidFill>
              <a:ln w="9525">
                <a:solidFill>
                  <a:schemeClr val="accent6">
                    <a:lumMod val="80000"/>
                    <a:lumOff val="20000"/>
                  </a:schemeClr>
                </a:solidFill>
              </a:ln>
              <a:effectLst/>
            </c:spPr>
          </c:marker>
          <c:cat>
            <c:strRef>
              <c:f>Daten01!$B$1:$I$1</c:f>
              <c:strCache>
                <c:ptCount val="8"/>
                <c:pt idx="0">
                  <c:v>ab 4 h</c:v>
                </c:pt>
                <c:pt idx="1">
                  <c:v>1 Arbeitstag</c:v>
                </c:pt>
                <c:pt idx="2">
                  <c:v>2 Tage</c:v>
                </c:pt>
                <c:pt idx="3">
                  <c:v>3 Tage</c:v>
                </c:pt>
                <c:pt idx="4">
                  <c:v>4 Tage</c:v>
                </c:pt>
                <c:pt idx="5">
                  <c:v>5 Tage</c:v>
                </c:pt>
                <c:pt idx="6">
                  <c:v>10 Tage</c:v>
                </c:pt>
                <c:pt idx="7">
                  <c:v>20 Tage</c:v>
                </c:pt>
              </c:strCache>
            </c:strRef>
          </c:cat>
          <c:val>
            <c:numRef>
              <c:f>Daten01!$B$19:$I$19</c:f>
              <c:numCache>
                <c:formatCode>General</c:formatCode>
                <c:ptCount val="8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EB74-47F4-9021-C8EC660EFC25}"/>
            </c:ext>
          </c:extLst>
        </c:ser>
        <c:ser>
          <c:idx val="18"/>
          <c:order val="18"/>
          <c:tx>
            <c:strRef>
              <c:f>Daten01!$A$20</c:f>
              <c:strCache>
                <c:ptCount val="1"/>
                <c:pt idx="0">
                  <c:v>SAP bereitstellen (Organisation und IT)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</a:schemeClr>
              </a:solidFill>
              <a:ln w="9525">
                <a:solidFill>
                  <a:schemeClr val="accent1">
                    <a:lumMod val="80000"/>
                  </a:schemeClr>
                </a:solidFill>
              </a:ln>
              <a:effectLst/>
            </c:spPr>
          </c:marker>
          <c:cat>
            <c:strRef>
              <c:f>Daten01!$B$1:$I$1</c:f>
              <c:strCache>
                <c:ptCount val="8"/>
                <c:pt idx="0">
                  <c:v>ab 4 h</c:v>
                </c:pt>
                <c:pt idx="1">
                  <c:v>1 Arbeitstag</c:v>
                </c:pt>
                <c:pt idx="2">
                  <c:v>2 Tage</c:v>
                </c:pt>
                <c:pt idx="3">
                  <c:v>3 Tage</c:v>
                </c:pt>
                <c:pt idx="4">
                  <c:v>4 Tage</c:v>
                </c:pt>
                <c:pt idx="5">
                  <c:v>5 Tage</c:v>
                </c:pt>
                <c:pt idx="6">
                  <c:v>10 Tage</c:v>
                </c:pt>
                <c:pt idx="7">
                  <c:v>20 Tage</c:v>
                </c:pt>
              </c:strCache>
            </c:strRef>
          </c:cat>
          <c:val>
            <c:numRef>
              <c:f>Daten01!$B$20:$I$20</c:f>
              <c:numCache>
                <c:formatCode>General</c:formatCode>
                <c:ptCount val="8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2-EB74-47F4-9021-C8EC660EFC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4428576"/>
        <c:axId val="229212880"/>
      </c:lineChart>
      <c:catAx>
        <c:axId val="4844285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29212880"/>
        <c:crosses val="autoZero"/>
        <c:auto val="1"/>
        <c:lblAlgn val="ctr"/>
        <c:lblOffset val="100"/>
        <c:noMultiLvlLbl val="0"/>
      </c:catAx>
      <c:valAx>
        <c:axId val="229212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844285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9.4354437149362272E-2"/>
          <c:y val="9.4517564225425399E-2"/>
          <c:w val="0.46575854576041498"/>
          <c:h val="0.505649729793813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4.1040786180797165E-2"/>
          <c:y val="7.4254254254254248E-2"/>
          <c:w val="0.9396599890130013"/>
          <c:h val="0.84676787023243716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Daten02!$A$2</c:f>
              <c:strCache>
                <c:ptCount val="1"/>
                <c:pt idx="0">
                  <c:v>Fach- und Bildungsmedien entwickeln,umsetzen,bereitstellen (Fach- und Bildungsmedien)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Daten02!$B$1:$I$1</c:f>
              <c:numCache>
                <c:formatCode>General</c:formatCode>
                <c:ptCount val="8"/>
                <c:pt idx="0">
                  <c:v>0.16666666666666666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10</c:v>
                </c:pt>
                <c:pt idx="7">
                  <c:v>20</c:v>
                </c:pt>
              </c:numCache>
            </c:numRef>
          </c:xVal>
          <c:yVal>
            <c:numRef>
              <c:f>Daten02!$B$2:$I$2</c:f>
              <c:numCache>
                <c:formatCode>General</c:formatCode>
                <c:ptCount val="8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569-4B6E-8CEF-D13754A64F72}"/>
            </c:ext>
          </c:extLst>
        </c:ser>
        <c:ser>
          <c:idx val="1"/>
          <c:order val="1"/>
          <c:tx>
            <c:strRef>
              <c:f>Daten02!$A$3</c:f>
              <c:strCache>
                <c:ptCount val="1"/>
                <c:pt idx="0">
                  <c:v>Kreditorenbuchhaltung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Daten02!$B$1:$I$1</c:f>
              <c:numCache>
                <c:formatCode>General</c:formatCode>
                <c:ptCount val="8"/>
                <c:pt idx="0">
                  <c:v>0.16666666666666666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10</c:v>
                </c:pt>
                <c:pt idx="7">
                  <c:v>20</c:v>
                </c:pt>
              </c:numCache>
            </c:numRef>
          </c:xVal>
          <c:yVal>
            <c:numRef>
              <c:f>Daten02!$B$3:$I$3</c:f>
              <c:numCache>
                <c:formatCode>General</c:formatCode>
                <c:ptCount val="8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569-4B6E-8CEF-D13754A64F72}"/>
            </c:ext>
          </c:extLst>
        </c:ser>
        <c:ser>
          <c:idx val="2"/>
          <c:order val="2"/>
          <c:tx>
            <c:strRef>
              <c:f>Daten02!$A$4</c:f>
              <c:strCache>
                <c:ptCount val="1"/>
                <c:pt idx="0">
                  <c:v>Bereitstellung EBIL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Daten02!$B$1:$I$1</c:f>
              <c:numCache>
                <c:formatCode>General</c:formatCode>
                <c:ptCount val="8"/>
                <c:pt idx="0">
                  <c:v>0.16666666666666666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10</c:v>
                </c:pt>
                <c:pt idx="7">
                  <c:v>20</c:v>
                </c:pt>
              </c:numCache>
            </c:numRef>
          </c:xVal>
          <c:yVal>
            <c:numRef>
              <c:f>Daten02!$B$4:$I$4</c:f>
              <c:numCache>
                <c:formatCode>General</c:formatCode>
                <c:ptCount val="8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569-4B6E-8CEF-D13754A64F72}"/>
            </c:ext>
          </c:extLst>
        </c:ser>
        <c:ser>
          <c:idx val="3"/>
          <c:order val="3"/>
          <c:tx>
            <c:strRef>
              <c:f>Daten02!$A$5</c:f>
              <c:strCache>
                <c:ptCount val="1"/>
                <c:pt idx="0">
                  <c:v>Debitoren und Zahlungsverkehr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Daten02!$B$1:$I$1</c:f>
              <c:numCache>
                <c:formatCode>General</c:formatCode>
                <c:ptCount val="8"/>
                <c:pt idx="0">
                  <c:v>0.16666666666666666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10</c:v>
                </c:pt>
                <c:pt idx="7">
                  <c:v>20</c:v>
                </c:pt>
              </c:numCache>
            </c:numRef>
          </c:xVal>
          <c:yVal>
            <c:numRef>
              <c:f>Daten02!$B$5:$I$5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20</c:v>
                </c:pt>
                <c:pt idx="7">
                  <c:v>20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569-4B6E-8CEF-D13754A64F72}"/>
            </c:ext>
          </c:extLst>
        </c:ser>
        <c:ser>
          <c:idx val="4"/>
          <c:order val="4"/>
          <c:tx>
            <c:strRef>
              <c:f>Daten02!$A$6</c:f>
              <c:strCache>
                <c:ptCount val="1"/>
                <c:pt idx="0">
                  <c:v>Logistik Warehouse und Transport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Daten02!$B$1:$I$1</c:f>
              <c:numCache>
                <c:formatCode>General</c:formatCode>
                <c:ptCount val="8"/>
                <c:pt idx="0">
                  <c:v>0.16666666666666666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10</c:v>
                </c:pt>
                <c:pt idx="7">
                  <c:v>20</c:v>
                </c:pt>
              </c:numCache>
            </c:numRef>
          </c:xVal>
          <c:yVal>
            <c:numRef>
              <c:f>Daten02!$B$6:$I$6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569-4B6E-8CEF-D13754A64F72}"/>
            </c:ext>
          </c:extLst>
        </c:ser>
        <c:ser>
          <c:idx val="5"/>
          <c:order val="5"/>
          <c:tx>
            <c:strRef>
              <c:f>Daten02!$A$7</c:f>
              <c:strCache>
                <c:ptCount val="1"/>
                <c:pt idx="0">
                  <c:v>Kundenbetreuung, Akquise, Angebotserstellung durchführen (Vertrieb)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Daten02!$B$1:$I$1</c:f>
              <c:numCache>
                <c:formatCode>General</c:formatCode>
                <c:ptCount val="8"/>
                <c:pt idx="0">
                  <c:v>0.16666666666666666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10</c:v>
                </c:pt>
                <c:pt idx="7">
                  <c:v>20</c:v>
                </c:pt>
              </c:numCache>
            </c:numRef>
          </c:xVal>
          <c:yVal>
            <c:numRef>
              <c:f>Daten02!$B$7:$I$7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200</c:v>
                </c:pt>
                <c:pt idx="3">
                  <c:v>200</c:v>
                </c:pt>
                <c:pt idx="4">
                  <c:v>200</c:v>
                </c:pt>
                <c:pt idx="5">
                  <c:v>200</c:v>
                </c:pt>
                <c:pt idx="6">
                  <c:v>500</c:v>
                </c:pt>
                <c:pt idx="7">
                  <c:v>1000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1569-4B6E-8CEF-D13754A64F72}"/>
            </c:ext>
          </c:extLst>
        </c:ser>
        <c:ser>
          <c:idx val="6"/>
          <c:order val="6"/>
          <c:tx>
            <c:strRef>
              <c:f>Daten02!$A$8</c:f>
              <c:strCache>
                <c:ptCount val="1"/>
                <c:pt idx="0">
                  <c:v>Entgeltabrechnung (Personal und Recht)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Daten02!$B$1:$I$1</c:f>
              <c:numCache>
                <c:formatCode>General</c:formatCode>
                <c:ptCount val="8"/>
                <c:pt idx="0">
                  <c:v>0.16666666666666666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10</c:v>
                </c:pt>
                <c:pt idx="7">
                  <c:v>20</c:v>
                </c:pt>
              </c:numCache>
            </c:numRef>
          </c:xVal>
          <c:yVal>
            <c:numRef>
              <c:f>Daten02!$B$8:$I$8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1569-4B6E-8CEF-D13754A64F72}"/>
            </c:ext>
          </c:extLst>
        </c:ser>
        <c:ser>
          <c:idx val="7"/>
          <c:order val="7"/>
          <c:tx>
            <c:strRef>
              <c:f>Daten02!$A$9</c:f>
              <c:strCache>
                <c:ptCount val="1"/>
                <c:pt idx="0">
                  <c:v>KundenServiceCenter (Vertrieb)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Daten02!$B$1:$I$1</c:f>
              <c:numCache>
                <c:formatCode>General</c:formatCode>
                <c:ptCount val="8"/>
                <c:pt idx="0">
                  <c:v>0.16666666666666666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10</c:v>
                </c:pt>
                <c:pt idx="7">
                  <c:v>20</c:v>
                </c:pt>
              </c:numCache>
            </c:numRef>
          </c:xVal>
          <c:yVal>
            <c:numRef>
              <c:f>Daten02!$B$9:$I$9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1569-4B6E-8CEF-D13754A64F72}"/>
            </c:ext>
          </c:extLst>
        </c:ser>
        <c:ser>
          <c:idx val="8"/>
          <c:order val="8"/>
          <c:tx>
            <c:strRef>
              <c:f>Daten02!$A$10</c:f>
              <c:strCache>
                <c:ptCount val="1"/>
                <c:pt idx="0">
                  <c:v>Zentraleinkauf durchführen (Supply Chain)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Daten02!$B$1:$I$1</c:f>
              <c:numCache>
                <c:formatCode>General</c:formatCode>
                <c:ptCount val="8"/>
                <c:pt idx="0">
                  <c:v>0.16666666666666666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10</c:v>
                </c:pt>
                <c:pt idx="7">
                  <c:v>20</c:v>
                </c:pt>
              </c:numCache>
            </c:numRef>
          </c:xVal>
          <c:yVal>
            <c:numRef>
              <c:f>Daten02!$B$10:$I$10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1569-4B6E-8CEF-D13754A64F72}"/>
            </c:ext>
          </c:extLst>
        </c:ser>
        <c:ser>
          <c:idx val="9"/>
          <c:order val="9"/>
          <c:tx>
            <c:strRef>
              <c:f>Daten02!$A$11</c:f>
              <c:strCache>
                <c:ptCount val="1"/>
                <c:pt idx="0">
                  <c:v>Krisenkommunikation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Daten02!$B$1:$I$1</c:f>
              <c:numCache>
                <c:formatCode>General</c:formatCode>
                <c:ptCount val="8"/>
                <c:pt idx="0">
                  <c:v>0.16666666666666666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10</c:v>
                </c:pt>
                <c:pt idx="7">
                  <c:v>20</c:v>
                </c:pt>
              </c:numCache>
            </c:numRef>
          </c:xVal>
          <c:yVal>
            <c:numRef>
              <c:f>Daten02!$B$11:$I$11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1569-4B6E-8CEF-D13754A64F72}"/>
            </c:ext>
          </c:extLst>
        </c:ser>
        <c:ser>
          <c:idx val="10"/>
          <c:order val="10"/>
          <c:tx>
            <c:strRef>
              <c:f>Daten02!$A$12</c:f>
              <c:strCache>
                <c:ptCount val="1"/>
                <c:pt idx="0">
                  <c:v>IT Betrieb durchführen (Organisation und IT)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xVal>
            <c:numRef>
              <c:f>Daten02!$B$1:$I$1</c:f>
              <c:numCache>
                <c:formatCode>General</c:formatCode>
                <c:ptCount val="8"/>
                <c:pt idx="0">
                  <c:v>0.16666666666666666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10</c:v>
                </c:pt>
                <c:pt idx="7">
                  <c:v>20</c:v>
                </c:pt>
              </c:numCache>
            </c:numRef>
          </c:xVal>
          <c:yVal>
            <c:numRef>
              <c:f>Daten02!$B$12:$I$12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1569-4B6E-8CEF-D13754A64F72}"/>
            </c:ext>
          </c:extLst>
        </c:ser>
        <c:ser>
          <c:idx val="11"/>
          <c:order val="11"/>
          <c:tx>
            <c:strRef>
              <c:f>Daten02!$A$13</c:f>
              <c:strCache>
                <c:ptCount val="1"/>
                <c:pt idx="0">
                  <c:v>Telefonie (Supply Chain)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Daten02!$B$1:$I$1</c:f>
              <c:numCache>
                <c:formatCode>General</c:formatCode>
                <c:ptCount val="8"/>
                <c:pt idx="0">
                  <c:v>0.16666666666666666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10</c:v>
                </c:pt>
                <c:pt idx="7">
                  <c:v>20</c:v>
                </c:pt>
              </c:numCache>
            </c:numRef>
          </c:xVal>
          <c:yVal>
            <c:numRef>
              <c:f>Daten02!$B$13:$I$13</c:f>
              <c:numCache>
                <c:formatCode>General</c:formatCode>
                <c:ptCount val="8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1569-4B6E-8CEF-D13754A64F72}"/>
            </c:ext>
          </c:extLst>
        </c:ser>
        <c:ser>
          <c:idx val="12"/>
          <c:order val="12"/>
          <c:tx>
            <c:strRef>
              <c:f>Daten02!$A$14</c:f>
              <c:strCache>
                <c:ptCount val="1"/>
                <c:pt idx="0">
                  <c:v>Digitales Kundenportal bereitstellen dsv-gruppe.de (Vertrieb)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Daten02!$B$1:$I$1</c:f>
              <c:numCache>
                <c:formatCode>General</c:formatCode>
                <c:ptCount val="8"/>
                <c:pt idx="0">
                  <c:v>0.16666666666666666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10</c:v>
                </c:pt>
                <c:pt idx="7">
                  <c:v>20</c:v>
                </c:pt>
              </c:numCache>
            </c:numRef>
          </c:xVal>
          <c:yVal>
            <c:numRef>
              <c:f>Daten02!$B$14:$I$14</c:f>
              <c:numCache>
                <c:formatCode>General</c:formatCode>
                <c:ptCount val="8"/>
                <c:pt idx="0">
                  <c:v>0</c:v>
                </c:pt>
                <c:pt idx="1">
                  <c:v>25</c:v>
                </c:pt>
                <c:pt idx="2">
                  <c:v>100</c:v>
                </c:pt>
                <c:pt idx="3">
                  <c:v>225</c:v>
                </c:pt>
                <c:pt idx="4">
                  <c:v>400</c:v>
                </c:pt>
                <c:pt idx="5">
                  <c:v>625</c:v>
                </c:pt>
                <c:pt idx="6">
                  <c:v>2000</c:v>
                </c:pt>
                <c:pt idx="7">
                  <c:v>5000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1569-4B6E-8CEF-D13754A64F72}"/>
            </c:ext>
          </c:extLst>
        </c:ser>
        <c:ser>
          <c:idx val="13"/>
          <c:order val="13"/>
          <c:tx>
            <c:strRef>
              <c:f>Daten02!$A$15</c:f>
              <c:strCache>
                <c:ptCount val="1"/>
                <c:pt idx="0">
                  <c:v>Zentrale Benutzerverwaltung ZBV bereitstellen (Organisation und IT)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Daten02!$B$1:$I$1</c:f>
              <c:numCache>
                <c:formatCode>General</c:formatCode>
                <c:ptCount val="8"/>
                <c:pt idx="0">
                  <c:v>0.16666666666666666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10</c:v>
                </c:pt>
                <c:pt idx="7">
                  <c:v>20</c:v>
                </c:pt>
              </c:numCache>
            </c:numRef>
          </c:xVal>
          <c:yVal>
            <c:numRef>
              <c:f>Daten02!$B$15:$I$15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1569-4B6E-8CEF-D13754A64F72}"/>
            </c:ext>
          </c:extLst>
        </c:ser>
        <c:ser>
          <c:idx val="14"/>
          <c:order val="14"/>
          <c:tx>
            <c:strRef>
              <c:f>Daten02!$A$16</c:f>
              <c:strCache>
                <c:ptCount val="1"/>
                <c:pt idx="0">
                  <c:v>Mobile Payment Onboarding Prozeß (Payment)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80000"/>
                  <a:lumOff val="20000"/>
                </a:schemeClr>
              </a:solidFill>
              <a:ln w="9525">
                <a:solidFill>
                  <a:schemeClr val="accent3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Daten02!$B$1:$I$1</c:f>
              <c:numCache>
                <c:formatCode>General</c:formatCode>
                <c:ptCount val="8"/>
                <c:pt idx="0">
                  <c:v>0.16666666666666666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10</c:v>
                </c:pt>
                <c:pt idx="7">
                  <c:v>20</c:v>
                </c:pt>
              </c:numCache>
            </c:numRef>
          </c:xVal>
          <c:yVal>
            <c:numRef>
              <c:f>Daten02!$B$16:$I$16</c:f>
              <c:numCache>
                <c:formatCode>General</c:formatCode>
                <c:ptCount val="8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1569-4B6E-8CEF-D13754A64F72}"/>
            </c:ext>
          </c:extLst>
        </c:ser>
        <c:ser>
          <c:idx val="15"/>
          <c:order val="15"/>
          <c:tx>
            <c:strRef>
              <c:f>Daten02!$A$17</c:f>
              <c:strCache>
                <c:ptCount val="1"/>
                <c:pt idx="0">
                  <c:v>Post Ein- &amp; Ausgang, Poststelle durchführen (Supply Chain)</c:v>
                </c:pt>
              </c:strCache>
            </c:strRef>
          </c:tx>
          <c:spPr>
            <a:ln w="19050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80000"/>
                  <a:lumOff val="20000"/>
                </a:schemeClr>
              </a:solidFill>
              <a:ln w="9525">
                <a:solidFill>
                  <a:schemeClr val="accent4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Daten02!$B$1:$I$1</c:f>
              <c:numCache>
                <c:formatCode>General</c:formatCode>
                <c:ptCount val="8"/>
                <c:pt idx="0">
                  <c:v>0.16666666666666666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10</c:v>
                </c:pt>
                <c:pt idx="7">
                  <c:v>20</c:v>
                </c:pt>
              </c:numCache>
            </c:numRef>
          </c:xVal>
          <c:yVal>
            <c:numRef>
              <c:f>Daten02!$B$17:$I$17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1569-4B6E-8CEF-D13754A64F72}"/>
            </c:ext>
          </c:extLst>
        </c:ser>
        <c:ser>
          <c:idx val="16"/>
          <c:order val="16"/>
          <c:tx>
            <c:strRef>
              <c:f>Daten02!$A$18</c:f>
              <c:strCache>
                <c:ptCount val="1"/>
                <c:pt idx="0">
                  <c:v>Technisches Gebäudemanagement (Supply Chain)</c:v>
                </c:pt>
              </c:strCache>
            </c:strRef>
          </c:tx>
          <c:spPr>
            <a:ln w="19050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80000"/>
                  <a:lumOff val="20000"/>
                </a:schemeClr>
              </a:solidFill>
              <a:ln w="9525">
                <a:solidFill>
                  <a:schemeClr val="accent5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Daten02!$B$1:$I$1</c:f>
              <c:numCache>
                <c:formatCode>General</c:formatCode>
                <c:ptCount val="8"/>
                <c:pt idx="0">
                  <c:v>0.16666666666666666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10</c:v>
                </c:pt>
                <c:pt idx="7">
                  <c:v>20</c:v>
                </c:pt>
              </c:numCache>
            </c:numRef>
          </c:xVal>
          <c:yVal>
            <c:numRef>
              <c:f>Daten02!$B$18:$I$18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1569-4B6E-8CEF-D13754A64F72}"/>
            </c:ext>
          </c:extLst>
        </c:ser>
        <c:ser>
          <c:idx val="17"/>
          <c:order val="17"/>
          <c:tx>
            <c:strRef>
              <c:f>Daten02!$A$19</c:f>
              <c:strCache>
                <c:ptCount val="1"/>
                <c:pt idx="0">
                  <c:v>Auftragsverarbeitung und PIN-Druck (Payment)</c:v>
                </c:pt>
              </c:strCache>
            </c:strRef>
          </c:tx>
          <c:spPr>
            <a:ln w="19050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80000"/>
                  <a:lumOff val="20000"/>
                </a:schemeClr>
              </a:solidFill>
              <a:ln w="9525">
                <a:solidFill>
                  <a:schemeClr val="accent6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Daten02!$B$1:$I$1</c:f>
              <c:numCache>
                <c:formatCode>General</c:formatCode>
                <c:ptCount val="8"/>
                <c:pt idx="0">
                  <c:v>0.16666666666666666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10</c:v>
                </c:pt>
                <c:pt idx="7">
                  <c:v>20</c:v>
                </c:pt>
              </c:numCache>
            </c:numRef>
          </c:xVal>
          <c:yVal>
            <c:numRef>
              <c:f>Daten02!$B$19:$I$19</c:f>
              <c:numCache>
                <c:formatCode>General</c:formatCode>
                <c:ptCount val="8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1569-4B6E-8CEF-D13754A64F72}"/>
            </c:ext>
          </c:extLst>
        </c:ser>
        <c:ser>
          <c:idx val="18"/>
          <c:order val="18"/>
          <c:tx>
            <c:strRef>
              <c:f>Daten02!$A$20</c:f>
              <c:strCache>
                <c:ptCount val="1"/>
                <c:pt idx="0">
                  <c:v>SAP bereitstellen (Organisation und IT)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</a:schemeClr>
              </a:solidFill>
              <a:ln w="9525">
                <a:solidFill>
                  <a:schemeClr val="accent1">
                    <a:lumMod val="80000"/>
                  </a:schemeClr>
                </a:solidFill>
              </a:ln>
              <a:effectLst/>
            </c:spPr>
          </c:marker>
          <c:xVal>
            <c:numRef>
              <c:f>Daten02!$B$1:$I$1</c:f>
              <c:numCache>
                <c:formatCode>General</c:formatCode>
                <c:ptCount val="8"/>
                <c:pt idx="0">
                  <c:v>0.16666666666666666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10</c:v>
                </c:pt>
                <c:pt idx="7">
                  <c:v>20</c:v>
                </c:pt>
              </c:numCache>
            </c:numRef>
          </c:xVal>
          <c:yVal>
            <c:numRef>
              <c:f>Daten02!$B$20:$I$20</c:f>
              <c:numCache>
                <c:formatCode>General</c:formatCode>
                <c:ptCount val="8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1569-4B6E-8CEF-D13754A64F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9854184"/>
        <c:axId val="489855168"/>
      </c:scatterChart>
      <c:valAx>
        <c:axId val="489854184"/>
        <c:scaling>
          <c:orientation val="minMax"/>
          <c:max val="21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89855168"/>
        <c:crosses val="autoZero"/>
        <c:crossBetween val="midCat"/>
      </c:valAx>
      <c:valAx>
        <c:axId val="489855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898541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6.693152658243301E-2"/>
          <c:y val="9.6594232027302954E-2"/>
          <c:w val="0.87605932979307821"/>
          <c:h val="0.3348371994041285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ubbleChart>
        <c:varyColors val="0"/>
        <c:ser>
          <c:idx val="0"/>
          <c:order val="0"/>
          <c:tx>
            <c:strRef>
              <c:f>Daten03!$A$2</c:f>
              <c:strCache>
                <c:ptCount val="1"/>
                <c:pt idx="0">
                  <c:v>Fach- und Bildungsmedien entwickeln,umsetzen,bereitstellen (Fach- und Bildungsmedien)</c:v>
                </c:pt>
              </c:strCache>
            </c:strRef>
          </c:tx>
          <c:spPr>
            <a:solidFill>
              <a:schemeClr val="accent1">
                <a:alpha val="75000"/>
              </a:schemeClr>
            </a:solidFill>
            <a:ln w="25400">
              <a:noFill/>
            </a:ln>
            <a:effectLst/>
          </c:spPr>
          <c:invertIfNegative val="0"/>
          <c:yVal>
            <c:numRef>
              <c:f>Daten03!$A$3:$A$20</c:f>
              <c:numCache>
                <c:formatCode>General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bubbleSize>
            <c:numRef>
              <c:f>Daten03!$B$3:$B$20</c:f>
              <c:numCache>
                <c:formatCode>General</c:formatCode>
                <c:ptCount val="18"/>
                <c:pt idx="0">
                  <c:v>0</c:v>
                </c:pt>
                <c:pt idx="1">
                  <c:v>0.16666666666666666</c:v>
                </c:pt>
                <c:pt idx="2">
                  <c:v>10</c:v>
                </c:pt>
                <c:pt idx="3">
                  <c:v>0</c:v>
                </c:pt>
                <c:pt idx="4">
                  <c:v>2</c:v>
                </c:pt>
                <c:pt idx="5">
                  <c:v>20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00-EFAB-4E46-B7DD-C30D55F766D7}"/>
            </c:ext>
          </c:extLst>
        </c:ser>
        <c:ser>
          <c:idx val="1"/>
          <c:order val="1"/>
          <c:tx>
            <c:strRef>
              <c:f>Daten03!$C$2</c:f>
              <c:strCache>
                <c:ptCount val="1"/>
              </c:strCache>
            </c:strRef>
          </c:tx>
          <c:spPr>
            <a:solidFill>
              <a:schemeClr val="accent2">
                <a:alpha val="75000"/>
              </a:schemeClr>
            </a:solidFill>
            <a:ln w="25400"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852D84C1-3D4B-43B7-9AF0-CCB3FE4042E1}" type="CELLRANGE">
                      <a:rPr lang="en-US"/>
                      <a:pPr/>
                      <a:t>[ZELLBEREICH]</a:t>
                    </a:fld>
                    <a:r>
                      <a:rPr lang="en-US" baseline="0"/>
                      <a:t>; </a:t>
                    </a:r>
                    <a:fld id="{8933EAA4-2DAD-496F-B919-F465C2603518}" type="YVALUE">
                      <a:rPr lang="en-US" baseline="0"/>
                      <a:pPr/>
                      <a:t>[Y-WERT]</a:t>
                    </a:fld>
                    <a:endParaRPr lang="en-US" baseline="0"/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EFAB-4E46-B7DD-C30D55F766D7}"/>
                </c:ext>
              </c:extLst>
            </c:dLbl>
            <c:dLbl>
              <c:idx val="1"/>
              <c:layout>
                <c:manualLayout>
                  <c:x val="-6.50406504065041E-2"/>
                  <c:y val="9.2464170134072918E-2"/>
                </c:manualLayout>
              </c:layout>
              <c:tx>
                <c:rich>
                  <a:bodyPr/>
                  <a:lstStyle/>
                  <a:p>
                    <a:fld id="{B6037E1C-880A-443F-AB9D-A5214370DD0C}" type="CELLRANGE">
                      <a:rPr lang="en-US" baseline="0"/>
                      <a:pPr/>
                      <a:t>[ZELLBEREICH]</a:t>
                    </a:fld>
                    <a:r>
                      <a:rPr lang="en-US" baseline="0"/>
                      <a:t>; </a:t>
                    </a:r>
                    <a:fld id="{F67CED99-460F-48E0-924C-52C304090DD9}" type="YVALUE">
                      <a:rPr lang="en-US" baseline="0"/>
                      <a:pPr/>
                      <a:t>[Y-WERT]</a:t>
                    </a:fld>
                    <a:endParaRPr lang="en-US" baseline="0"/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EFAB-4E46-B7DD-C30D55F766D7}"/>
                </c:ext>
              </c:extLst>
            </c:dLbl>
            <c:dLbl>
              <c:idx val="2"/>
              <c:layout>
                <c:manualLayout>
                  <c:x val="-9.5934959349593521E-2"/>
                  <c:y val="-5.9177068885806886E-2"/>
                </c:manualLayout>
              </c:layout>
              <c:tx>
                <c:rich>
                  <a:bodyPr/>
                  <a:lstStyle/>
                  <a:p>
                    <a:fld id="{911FAAD2-BE34-4F68-AC48-65D0C6BCCD78}" type="CELLRANGE">
                      <a:rPr lang="en-US" baseline="0"/>
                      <a:pPr/>
                      <a:t>[ZELLBEREICH]</a:t>
                    </a:fld>
                    <a:r>
                      <a:rPr lang="en-US" baseline="0"/>
                      <a:t>; </a:t>
                    </a:r>
                    <a:fld id="{C3BF9F33-7721-4004-8826-A7BFAC0B17D0}" type="YVALUE">
                      <a:rPr lang="en-US" baseline="0"/>
                      <a:pPr/>
                      <a:t>[Y-WERT]</a:t>
                    </a:fld>
                    <a:endParaRPr lang="en-US" baseline="0"/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EFAB-4E46-B7DD-C30D55F766D7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5795726A-290C-429A-9BEA-00EC4280D646}" type="CELLRANGE">
                      <a:rPr lang="en-US"/>
                      <a:pPr/>
                      <a:t>[ZELLBEREICH]</a:t>
                    </a:fld>
                    <a:r>
                      <a:rPr lang="en-US" baseline="0"/>
                      <a:t>; </a:t>
                    </a:r>
                    <a:fld id="{2DB7D987-1722-45EB-A2FD-963AA13087AA}" type="YVALUE">
                      <a:rPr lang="en-US" baseline="0"/>
                      <a:pPr/>
                      <a:t>[Y-WERT]</a:t>
                    </a:fld>
                    <a:endParaRPr lang="en-US" baseline="0"/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EFAB-4E46-B7DD-C30D55F766D7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48AF1BF4-93C0-4E77-973B-9F90D4C77093}" type="CELLRANGE">
                      <a:rPr lang="en-US"/>
                      <a:pPr/>
                      <a:t>[ZELLBEREICH]</a:t>
                    </a:fld>
                    <a:r>
                      <a:rPr lang="en-US" baseline="0"/>
                      <a:t>; </a:t>
                    </a:r>
                    <a:fld id="{CD2E4675-5D4A-483E-9002-322E65991FB3}" type="YVALUE">
                      <a:rPr lang="en-US" baseline="0"/>
                      <a:pPr/>
                      <a:t>[Y-WERT]</a:t>
                    </a:fld>
                    <a:endParaRPr lang="en-US" baseline="0"/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EFAB-4E46-B7DD-C30D55F766D7}"/>
                </c:ext>
              </c:extLst>
            </c:dLbl>
            <c:dLbl>
              <c:idx val="5"/>
              <c:layout>
                <c:manualLayout>
                  <c:x val="-7.9674796747967486E-2"/>
                  <c:y val="-0.14979195561719841"/>
                </c:manualLayout>
              </c:layout>
              <c:tx>
                <c:rich>
                  <a:bodyPr/>
                  <a:lstStyle/>
                  <a:p>
                    <a:fld id="{EB73D928-1FD3-4B68-B29E-B26994E1A567}" type="CELLRANGE">
                      <a:rPr lang="en-US" baseline="0"/>
                      <a:pPr/>
                      <a:t>[ZELLBEREICH]</a:t>
                    </a:fld>
                    <a:r>
                      <a:rPr lang="en-US" baseline="0"/>
                      <a:t>; </a:t>
                    </a:r>
                    <a:fld id="{9769C59A-0006-4CF0-B326-F4FA56FC6B3E}" type="YVALUE">
                      <a:rPr lang="en-US" baseline="0"/>
                      <a:pPr/>
                      <a:t>[Y-WERT]</a:t>
                    </a:fld>
                    <a:endParaRPr lang="en-US" baseline="0"/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EFAB-4E46-B7DD-C30D55F766D7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31A52503-B84D-49EA-A3F0-7509970063EB}" type="CELLRANGE">
                      <a:rPr lang="en-US"/>
                      <a:pPr/>
                      <a:t>[ZELLBEREICH]</a:t>
                    </a:fld>
                    <a:r>
                      <a:rPr lang="en-US" baseline="0"/>
                      <a:t>; </a:t>
                    </a:r>
                    <a:fld id="{3AB45DDA-3E49-40FA-959E-46FF6DB148FD}" type="YVALUE">
                      <a:rPr lang="en-US" baseline="0"/>
                      <a:pPr/>
                      <a:t>[Y-WERT]</a:t>
                    </a:fld>
                    <a:endParaRPr lang="en-US" baseline="0"/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EFAB-4E46-B7DD-C30D55F766D7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F3B40AA1-7887-4D54-AAE0-13F74926E01F}" type="CELLRANGE">
                      <a:rPr lang="en-US"/>
                      <a:pPr/>
                      <a:t>[ZELLBEREICH]</a:t>
                    </a:fld>
                    <a:r>
                      <a:rPr lang="en-US" baseline="0"/>
                      <a:t>; </a:t>
                    </a:r>
                    <a:fld id="{3AD4B628-97A4-4B07-868A-3A22AA66AE18}" type="YVALUE">
                      <a:rPr lang="en-US" baseline="0"/>
                      <a:pPr/>
                      <a:t>[Y-WERT]</a:t>
                    </a:fld>
                    <a:endParaRPr lang="en-US" baseline="0"/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EFAB-4E46-B7DD-C30D55F766D7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13DFD4F9-86A9-4A5A-B398-C8C84B9410A4}" type="CELLRANGE">
                      <a:rPr lang="en-US"/>
                      <a:pPr/>
                      <a:t>[ZELLBEREICH]</a:t>
                    </a:fld>
                    <a:r>
                      <a:rPr lang="en-US" baseline="0"/>
                      <a:t>; </a:t>
                    </a:r>
                    <a:fld id="{EA33B6C0-87AD-4B73-A87C-EA6ED13BB64A}" type="YVALUE">
                      <a:rPr lang="en-US" baseline="0"/>
                      <a:pPr/>
                      <a:t>[Y-WERT]</a:t>
                    </a:fld>
                    <a:endParaRPr lang="en-US" baseline="0"/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EFAB-4E46-B7DD-C30D55F766D7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121EB1D4-B5D4-4AE1-A8EB-60CF02567081}" type="CELLRANGE">
                      <a:rPr lang="en-US"/>
                      <a:pPr/>
                      <a:t>[ZELLBEREICH]</a:t>
                    </a:fld>
                    <a:r>
                      <a:rPr lang="en-US" baseline="0"/>
                      <a:t>; </a:t>
                    </a:r>
                    <a:fld id="{5E786415-4251-4BDE-AB1E-68A36960053C}" type="YVALUE">
                      <a:rPr lang="en-US" baseline="0"/>
                      <a:pPr/>
                      <a:t>[Y-WERT]</a:t>
                    </a:fld>
                    <a:endParaRPr lang="en-US" baseline="0"/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EFAB-4E46-B7DD-C30D55F766D7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78950CD1-7928-4B00-AA8E-C16C3EF7EAFA}" type="CELLRANGE">
                      <a:rPr lang="en-US"/>
                      <a:pPr/>
                      <a:t>[ZELLBEREICH]</a:t>
                    </a:fld>
                    <a:r>
                      <a:rPr lang="en-US" baseline="0"/>
                      <a:t>; </a:t>
                    </a:r>
                    <a:fld id="{B9219C98-4F0E-4E7F-9432-B8F0AFAF0D5A}" type="YVALUE">
                      <a:rPr lang="en-US" baseline="0"/>
                      <a:pPr/>
                      <a:t>[Y-WERT]</a:t>
                    </a:fld>
                    <a:endParaRPr lang="en-US" baseline="0"/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EFAB-4E46-B7DD-C30D55F766D7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22EE9D3C-0834-49E1-B231-72470A2582E0}" type="CELLRANGE">
                      <a:rPr lang="en-US"/>
                      <a:pPr/>
                      <a:t>[ZELLBEREICH]</a:t>
                    </a:fld>
                    <a:r>
                      <a:rPr lang="en-US" baseline="0"/>
                      <a:t>; </a:t>
                    </a:r>
                    <a:fld id="{05759741-7FD7-4275-87B6-E6230911F2B5}" type="YVALUE">
                      <a:rPr lang="en-US" baseline="0"/>
                      <a:pPr/>
                      <a:t>[Y-WERT]</a:t>
                    </a:fld>
                    <a:endParaRPr lang="en-US" baseline="0"/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EFAB-4E46-B7DD-C30D55F766D7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45AB8DC3-D717-4ADE-94DE-1387EA99E6FC}" type="CELLRANGE">
                      <a:rPr lang="en-US"/>
                      <a:pPr/>
                      <a:t>[ZELLBEREICH]</a:t>
                    </a:fld>
                    <a:r>
                      <a:rPr lang="en-US" baseline="0"/>
                      <a:t>; </a:t>
                    </a:r>
                    <a:fld id="{F9A5F973-4DCC-4DB9-A5C4-879179B5D431}" type="YVALUE">
                      <a:rPr lang="en-US" baseline="0"/>
                      <a:pPr/>
                      <a:t>[Y-WERT]</a:t>
                    </a:fld>
                    <a:endParaRPr lang="en-US" baseline="0"/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EFAB-4E46-B7DD-C30D55F766D7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F33F2997-B2E0-469E-AFEC-D8548F9EA820}" type="CELLRANGE">
                      <a:rPr lang="en-US"/>
                      <a:pPr/>
                      <a:t>[ZELLBEREICH]</a:t>
                    </a:fld>
                    <a:r>
                      <a:rPr lang="en-US" baseline="0"/>
                      <a:t>; </a:t>
                    </a:r>
                    <a:fld id="{3FCF2C31-C05E-4934-A5EC-80C84EC1EAAF}" type="YVALUE">
                      <a:rPr lang="en-US" baseline="0"/>
                      <a:pPr/>
                      <a:t>[Y-WERT]</a:t>
                    </a:fld>
                    <a:endParaRPr lang="en-US" baseline="0"/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EFAB-4E46-B7DD-C30D55F766D7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A81F1D4A-762F-4F49-805B-C4C73ED08F2C}" type="CELLRANGE">
                      <a:rPr lang="en-US"/>
                      <a:pPr/>
                      <a:t>[ZELLBEREICH]</a:t>
                    </a:fld>
                    <a:r>
                      <a:rPr lang="en-US" baseline="0"/>
                      <a:t>; </a:t>
                    </a:r>
                    <a:fld id="{20E0D24D-5A46-4EFA-BCAD-6A24F48649E1}" type="YVALUE">
                      <a:rPr lang="en-US" baseline="0"/>
                      <a:pPr/>
                      <a:t>[Y-WERT]</a:t>
                    </a:fld>
                    <a:endParaRPr lang="en-US" baseline="0"/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EFAB-4E46-B7DD-C30D55F766D7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010BA14C-677A-4A57-861D-A1C63D44B177}" type="CELLRANGE">
                      <a:rPr lang="en-US"/>
                      <a:pPr/>
                      <a:t>[ZELLBEREICH]</a:t>
                    </a:fld>
                    <a:r>
                      <a:rPr lang="en-US" baseline="0"/>
                      <a:t>; </a:t>
                    </a:r>
                    <a:fld id="{32C3C479-8C6B-43D4-A189-2572A41156F9}" type="YVALUE">
                      <a:rPr lang="en-US" baseline="0"/>
                      <a:pPr/>
                      <a:t>[Y-WERT]</a:t>
                    </a:fld>
                    <a:endParaRPr lang="en-US" baseline="0"/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8-EFAB-4E46-B7DD-C30D55F766D7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99B74968-F640-447A-93DA-77B939E1A307}" type="CELLRANGE">
                      <a:rPr lang="en-US"/>
                      <a:pPr/>
                      <a:t>[ZELLBEREICH]</a:t>
                    </a:fld>
                    <a:r>
                      <a:rPr lang="en-US" baseline="0"/>
                      <a:t>; </a:t>
                    </a:r>
                    <a:fld id="{791B1069-81B8-4271-AA83-2A8DFF2982CC}" type="YVALUE">
                      <a:rPr lang="en-US" baseline="0"/>
                      <a:pPr/>
                      <a:t>[Y-WERT]</a:t>
                    </a:fld>
                    <a:endParaRPr lang="en-US" baseline="0"/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9-EFAB-4E46-B7DD-C30D55F766D7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46CC65A1-D898-4FDB-BF48-8F77AA3F78D7}" type="CELLRANGE">
                      <a:rPr lang="en-US"/>
                      <a:pPr/>
                      <a:t>[ZELLBEREICH]</a:t>
                    </a:fld>
                    <a:r>
                      <a:rPr lang="en-US" baseline="0"/>
                      <a:t>; </a:t>
                    </a:r>
                    <a:fld id="{BDF7AE4A-2A68-4879-9E3A-4C2ECCE1156F}" type="YVALUE">
                      <a:rPr lang="en-US" baseline="0"/>
                      <a:pPr/>
                      <a:t>[Y-WERT]</a:t>
                    </a:fld>
                    <a:endParaRPr lang="en-US" baseline="0"/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A-EFAB-4E46-B7DD-C30D55F766D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yVal>
            <c:numRef>
              <c:f>Daten03!$C$3:$C$20</c:f>
              <c:numCache>
                <c:formatCode>General</c:formatCode>
                <c:ptCount val="18"/>
                <c:pt idx="0">
                  <c:v>0</c:v>
                </c:pt>
                <c:pt idx="1">
                  <c:v>2</c:v>
                </c:pt>
                <c:pt idx="2">
                  <c:v>20</c:v>
                </c:pt>
                <c:pt idx="3">
                  <c:v>0</c:v>
                </c:pt>
                <c:pt idx="4">
                  <c:v>200</c:v>
                </c:pt>
                <c:pt idx="5">
                  <c:v>20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25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bubbleSize>
            <c:numRef>
              <c:f>Daten03!$D$3:$D$20</c:f>
              <c:numCache>
                <c:formatCode>General</c:formatCode>
                <c:ptCount val="18"/>
                <c:pt idx="0">
                  <c:v>0</c:v>
                </c:pt>
                <c:pt idx="1">
                  <c:v>2</c:v>
                </c:pt>
                <c:pt idx="2">
                  <c:v>20</c:v>
                </c:pt>
                <c:pt idx="3">
                  <c:v>0</c:v>
                </c:pt>
                <c:pt idx="4">
                  <c:v>1000</c:v>
                </c:pt>
                <c:pt idx="5">
                  <c:v>20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5000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bubbleSize>
          <c:bubble3D val="0"/>
          <c:extLst>
            <c:ext xmlns:c15="http://schemas.microsoft.com/office/drawing/2012/chart" uri="{02D57815-91ED-43cb-92C2-25804820EDAC}">
              <c15:datalabelsRange>
                <c15:f>Daten03!$A$3:$A$20</c15:f>
                <c15:dlblRangeCache>
                  <c:ptCount val="18"/>
                  <c:pt idx="0">
                    <c:v>Kreditorenbuchhaltung</c:v>
                  </c:pt>
                  <c:pt idx="1">
                    <c:v>Bereitstellung EBIL</c:v>
                  </c:pt>
                  <c:pt idx="2">
                    <c:v>Debitoren und Zahlungsverkehr</c:v>
                  </c:pt>
                  <c:pt idx="3">
                    <c:v>Logistik Warehouse und Transport</c:v>
                  </c:pt>
                  <c:pt idx="4">
                    <c:v>Kundenbetreuung, Akquise, Angebotserstellung durchführen (Vertrieb)</c:v>
                  </c:pt>
                  <c:pt idx="5">
                    <c:v>Entgeltabrechnung (Personal und Recht)</c:v>
                  </c:pt>
                  <c:pt idx="6">
                    <c:v>KundenServiceCenter (Vertrieb)</c:v>
                  </c:pt>
                  <c:pt idx="7">
                    <c:v>Zentraleinkauf durchführen (Supply Chain)</c:v>
                  </c:pt>
                  <c:pt idx="8">
                    <c:v>Krisenkommunikation</c:v>
                  </c:pt>
                  <c:pt idx="9">
                    <c:v>IT Betrieb durchführen (Organisation und IT)</c:v>
                  </c:pt>
                  <c:pt idx="10">
                    <c:v>Telefonie (Supply Chain)</c:v>
                  </c:pt>
                  <c:pt idx="11">
                    <c:v>Digitales Kundenportal bereitstellen dsv-gruppe.de (Vertrieb)</c:v>
                  </c:pt>
                  <c:pt idx="12">
                    <c:v>Zentrale Benutzerverwaltung ZBV bereitstellen (Organisation und IT)</c:v>
                  </c:pt>
                  <c:pt idx="13">
                    <c:v>Mobile Payment Onboarding Prozeß (Payment)</c:v>
                  </c:pt>
                  <c:pt idx="14">
                    <c:v>Post Ein- &amp; Ausgang, Poststelle durchführen (Supply Chain)</c:v>
                  </c:pt>
                  <c:pt idx="15">
                    <c:v>Technisches Gebäudemanagement (Supply Chain)</c:v>
                  </c:pt>
                  <c:pt idx="16">
                    <c:v>Auftragsverarbeitung und PIN-Druck (Payment)</c:v>
                  </c:pt>
                  <c:pt idx="17">
                    <c:v>SAP bereitstellen (Organisation und IT)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1-EFAB-4E46-B7DD-C30D55F766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100"/>
        <c:showNegBubbles val="0"/>
        <c:axId val="655101376"/>
        <c:axId val="655100392"/>
      </c:bubbleChart>
      <c:valAx>
        <c:axId val="6551013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55100392"/>
        <c:crosses val="autoZero"/>
        <c:crossBetween val="midCat"/>
      </c:valAx>
      <c:valAx>
        <c:axId val="655100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551013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Daten03!$C$26</c:f>
              <c:strCache>
                <c:ptCount val="1"/>
                <c:pt idx="0">
                  <c:v>Min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Daten03!$B$27:$B$39</c:f>
              <c:numCache>
                <c:formatCode>General</c:formatCode>
                <c:ptCount val="13"/>
                <c:pt idx="0">
                  <c:v>#N/A</c:v>
                </c:pt>
                <c:pt idx="1">
                  <c:v>#N/A</c:v>
                </c:pt>
                <c:pt idx="2">
                  <c:v>0.16666666666666666</c:v>
                </c:pt>
                <c:pt idx="3">
                  <c:v>10</c:v>
                </c:pt>
                <c:pt idx="4">
                  <c:v>#N/A</c:v>
                </c:pt>
                <c:pt idx="5">
                  <c:v>2</c:v>
                </c:pt>
                <c:pt idx="6">
                  <c:v>20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1</c:v>
                </c:pt>
              </c:numCache>
            </c:numRef>
          </c:xVal>
          <c:yVal>
            <c:numRef>
              <c:f>Daten03!$C$27:$C$39</c:f>
              <c:numCache>
                <c:formatCode>General</c:formatCode>
                <c:ptCount val="13"/>
                <c:pt idx="0">
                  <c:v>#N/A</c:v>
                </c:pt>
                <c:pt idx="1">
                  <c:v>#N/A</c:v>
                </c:pt>
                <c:pt idx="2">
                  <c:v>2</c:v>
                </c:pt>
                <c:pt idx="3">
                  <c:v>20</c:v>
                </c:pt>
                <c:pt idx="4">
                  <c:v>#N/A</c:v>
                </c:pt>
                <c:pt idx="5">
                  <c:v>200</c:v>
                </c:pt>
                <c:pt idx="6">
                  <c:v>20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376-4134-829C-56D08D459A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1086008"/>
        <c:axId val="491076168"/>
      </c:scatterChart>
      <c:valAx>
        <c:axId val="4910860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91076168"/>
        <c:crosses val="autoZero"/>
        <c:crossBetween val="midCat"/>
      </c:valAx>
      <c:valAx>
        <c:axId val="491076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910860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9.3858488205665627E-2"/>
          <c:y val="0.10635125448028673"/>
          <c:w val="0.8840940547726176"/>
          <c:h val="0.82713041514971919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Daten04!$C$1</c:f>
              <c:strCache>
                <c:ptCount val="1"/>
                <c:pt idx="0">
                  <c:v>Wertigkeit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AE6838B9-49A9-4ECD-B6C2-65B12F8CFEE8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FD20-4932-BFFC-5142B8BAE197}"/>
                </c:ext>
              </c:extLst>
            </c:dLbl>
            <c:dLbl>
              <c:idx val="1"/>
              <c:layout>
                <c:manualLayout>
                  <c:x val="1.7003188097768331E-2"/>
                  <c:y val="-0.10322580645161292"/>
                </c:manualLayout>
              </c:layout>
              <c:tx>
                <c:rich>
                  <a:bodyPr/>
                  <a:lstStyle/>
                  <a:p>
                    <a:fld id="{6186A9F2-30F5-4AAF-B18C-17CB2DC74EB8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FD20-4932-BFFC-5142B8BAE197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AD999539-FDA8-4F73-A90F-308B6747B0D0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FD20-4932-BFFC-5142B8BAE197}"/>
                </c:ext>
              </c:extLst>
            </c:dLbl>
            <c:dLbl>
              <c:idx val="3"/>
              <c:layout>
                <c:manualLayout>
                  <c:x val="-0.11193765497697486"/>
                  <c:y val="7.1684587813620068E-2"/>
                </c:manualLayout>
              </c:layout>
              <c:tx>
                <c:rich>
                  <a:bodyPr/>
                  <a:lstStyle/>
                  <a:p>
                    <a:fld id="{01D40D1C-6154-46E5-A684-7F8D38DBCBBD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FD20-4932-BFFC-5142B8BAE197}"/>
                </c:ext>
              </c:extLst>
            </c:dLbl>
            <c:dLbl>
              <c:idx val="4"/>
              <c:layout>
                <c:manualLayout>
                  <c:x val="-0.17711654268508678"/>
                  <c:y val="-0.12043010752688173"/>
                </c:manualLayout>
              </c:layout>
              <c:tx>
                <c:rich>
                  <a:bodyPr/>
                  <a:lstStyle/>
                  <a:p>
                    <a:fld id="{72044ED6-206F-4552-8FF7-D7143ADFEA63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FD20-4932-BFFC-5142B8BAE197}"/>
                </c:ext>
              </c:extLst>
            </c:dLbl>
            <c:dLbl>
              <c:idx val="5"/>
              <c:layout>
                <c:manualLayout>
                  <c:x val="-3.8257173219978853E-2"/>
                  <c:y val="-8.028673835125448E-2"/>
                </c:manualLayout>
              </c:layout>
              <c:tx>
                <c:rich>
                  <a:bodyPr/>
                  <a:lstStyle/>
                  <a:p>
                    <a:fld id="{C744F278-4F32-4695-9822-4990077813BF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FD20-4932-BFFC-5142B8BAE197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0BE0D934-70B2-4651-84F8-388764D039AD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C94E-4F5D-81FB-F78CB33C95A9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4466FF73-B338-4D71-A2EB-692FCDC4E654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C94E-4F5D-81FB-F78CB33C95A9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77C9E4A3-A891-46E0-A6B0-62212743A632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C94E-4F5D-81FB-F78CB33C95A9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8EC35C1E-BE2F-461C-934A-1376256C28BE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C94E-4F5D-81FB-F78CB33C95A9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7E542A62-E1D9-489E-A214-6C5B032FA3C9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C94E-4F5D-81FB-F78CB33C95A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Daten04!$B$2:$B$12</c:f>
              <c:numCache>
                <c:formatCode>General</c:formatCode>
                <c:ptCount val="11"/>
                <c:pt idx="0">
                  <c:v>4.5</c:v>
                </c:pt>
                <c:pt idx="1">
                  <c:v>5.5</c:v>
                </c:pt>
                <c:pt idx="2">
                  <c:v>0.5</c:v>
                </c:pt>
                <c:pt idx="3">
                  <c:v>2.5</c:v>
                </c:pt>
                <c:pt idx="4">
                  <c:v>4.5</c:v>
                </c:pt>
                <c:pt idx="5">
                  <c:v>18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xVal>
          <c:yVal>
            <c:numRef>
              <c:f>Daten04!$C$2:$C$12</c:f>
              <c:numCache>
                <c:formatCode>General</c:formatCode>
                <c:ptCount val="11"/>
                <c:pt idx="0">
                  <c:v>4</c:v>
                </c:pt>
                <c:pt idx="1">
                  <c:v>5</c:v>
                </c:pt>
                <c:pt idx="2">
                  <c:v>1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4</c:v>
                </c:pt>
                <c:pt idx="10">
                  <c:v>5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Daten04!$A$2:$A$12</c15:f>
                <c15:dlblRangeCache>
                  <c:ptCount val="11"/>
                  <c:pt idx="0">
                    <c:v>Bereitstellung EBIL</c:v>
                  </c:pt>
                  <c:pt idx="1">
                    <c:v>Kundenbetreuung, Akquise, Angebotserstellung durchführen (Vertrieb)</c:v>
                  </c:pt>
                  <c:pt idx="2">
                    <c:v>Entgeltabrechnung (Personal und Recht)</c:v>
                  </c:pt>
                  <c:pt idx="3">
                    <c:v>KundenServiceCenter (Vertrieb)</c:v>
                  </c:pt>
                  <c:pt idx="4">
                    <c:v>Digitales Kundenportal bereitstellen dsv-gruppe.de (Vertrieb)</c:v>
                  </c:pt>
                  <c:pt idx="5">
                    <c:v>Auftragsverarbeitung und PIN-Druck (Payment)</c:v>
                  </c:pt>
                  <c:pt idx="6">
                    <c:v>gering</c:v>
                  </c:pt>
                  <c:pt idx="7">
                    <c:v>niedrig</c:v>
                  </c:pt>
                  <c:pt idx="8">
                    <c:v>mittel</c:v>
                  </c:pt>
                  <c:pt idx="9">
                    <c:v>hoch</c:v>
                  </c:pt>
                  <c:pt idx="10">
                    <c:v>sehr hoch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FD20-4932-BFFC-5142B8BAE1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152560"/>
        <c:axId val="117153544"/>
      </c:scatterChart>
      <c:valAx>
        <c:axId val="1171525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7153544"/>
        <c:crosses val="autoZero"/>
        <c:crossBetween val="midCat"/>
      </c:valAx>
      <c:valAx>
        <c:axId val="117153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one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71525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6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>
          <a:alpha val="75000"/>
        </a:schemeClr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>
          <a:alpha val="75000"/>
        </a:schemeClr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>
            <a:alpha val="50000"/>
          </a:schemeClr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66674</xdr:colOff>
      <xdr:row>1</xdr:row>
      <xdr:rowOff>9524</xdr:rowOff>
    </xdr:from>
    <xdr:to>
      <xdr:col>22</xdr:col>
      <xdr:colOff>552449</xdr:colOff>
      <xdr:row>40</xdr:row>
      <xdr:rowOff>171449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F9D6F2EB-9E8D-4A6B-B892-80F8AAA8D08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323849</xdr:colOff>
      <xdr:row>0</xdr:row>
      <xdr:rowOff>152400</xdr:rowOff>
    </xdr:from>
    <xdr:to>
      <xdr:col>22</xdr:col>
      <xdr:colOff>657224</xdr:colOff>
      <xdr:row>34</xdr:row>
      <xdr:rowOff>19050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4F009E92-411C-4A59-91A6-ECDFA1DB0B5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323850</xdr:colOff>
      <xdr:row>1</xdr:row>
      <xdr:rowOff>95249</xdr:rowOff>
    </xdr:from>
    <xdr:to>
      <xdr:col>22</xdr:col>
      <xdr:colOff>514350</xdr:colOff>
      <xdr:row>37</xdr:row>
      <xdr:rowOff>104774</xdr:rowOff>
    </xdr:to>
    <xdr:graphicFrame macro="">
      <xdr:nvGraphicFramePr>
        <xdr:cNvPr id="7" name="Diagramm 6">
          <a:extLst>
            <a:ext uri="{FF2B5EF4-FFF2-40B4-BE49-F238E27FC236}">
              <a16:creationId xmlns:a16="http://schemas.microsoft.com/office/drawing/2014/main" id="{88734F59-0CA7-480A-BC83-310586292C4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523874</xdr:colOff>
      <xdr:row>20</xdr:row>
      <xdr:rowOff>85725</xdr:rowOff>
    </xdr:from>
    <xdr:to>
      <xdr:col>12</xdr:col>
      <xdr:colOff>190499</xdr:colOff>
      <xdr:row>40</xdr:row>
      <xdr:rowOff>57150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7786988E-8ED4-42E9-8CE5-D1A28E6413B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409576</xdr:colOff>
      <xdr:row>1</xdr:row>
      <xdr:rowOff>133349</xdr:rowOff>
    </xdr:from>
    <xdr:to>
      <xdr:col>16</xdr:col>
      <xdr:colOff>0</xdr:colOff>
      <xdr:row>24</xdr:row>
      <xdr:rowOff>180974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85467B4B-BA74-45AC-ABE0-16C764AC830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057ACB-EA22-45A3-85F7-0B30890D913E}">
  <sheetPr codeName="Tabelle1"/>
  <dimension ref="A1:AZ39"/>
  <sheetViews>
    <sheetView tabSelected="1" topLeftCell="B1" zoomScale="80" zoomScaleNormal="80" workbookViewId="0">
      <selection activeCell="P11" sqref="P11"/>
    </sheetView>
  </sheetViews>
  <sheetFormatPr baseColWidth="10" defaultRowHeight="15" x14ac:dyDescent="0.25"/>
  <cols>
    <col min="1" max="1" width="81.28515625" customWidth="1"/>
    <col min="2" max="2" width="55.28515625" customWidth="1"/>
    <col min="3" max="40" width="11.42578125" customWidth="1"/>
  </cols>
  <sheetData>
    <row r="1" spans="1:52" x14ac:dyDescent="0.25"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5" t="s">
        <v>1</v>
      </c>
      <c r="N1" s="4"/>
      <c r="O1" s="4"/>
      <c r="P1" s="4"/>
      <c r="Q1" s="4"/>
      <c r="R1" s="4"/>
      <c r="S1" s="4"/>
      <c r="T1" s="4"/>
      <c r="U1" s="4"/>
      <c r="V1" s="4"/>
      <c r="W1" s="4" t="s">
        <v>2</v>
      </c>
      <c r="X1" s="4"/>
      <c r="Y1" s="4"/>
      <c r="Z1" s="4"/>
      <c r="AA1" s="4"/>
      <c r="AB1" s="4"/>
      <c r="AC1" s="4"/>
      <c r="AD1" s="4"/>
      <c r="AE1" s="4"/>
      <c r="AF1" s="4"/>
      <c r="AG1" s="5" t="s">
        <v>3</v>
      </c>
      <c r="AH1" s="4"/>
      <c r="AI1" s="4"/>
      <c r="AJ1" s="4"/>
      <c r="AK1" s="4"/>
      <c r="AL1" s="4"/>
      <c r="AM1" s="4"/>
      <c r="AN1" s="4"/>
      <c r="AO1" s="4"/>
      <c r="AP1" s="4"/>
      <c r="AQ1" s="4" t="s">
        <v>4</v>
      </c>
      <c r="AR1" s="4"/>
      <c r="AS1" s="4"/>
      <c r="AT1" s="4"/>
      <c r="AU1" s="4"/>
      <c r="AV1" s="4"/>
      <c r="AW1" s="4"/>
      <c r="AX1" s="4"/>
      <c r="AY1" s="4"/>
      <c r="AZ1" s="4"/>
    </row>
    <row r="2" spans="1:52" x14ac:dyDescent="0.25">
      <c r="A2" t="s">
        <v>5</v>
      </c>
      <c r="B2" t="s">
        <v>6</v>
      </c>
      <c r="C2" t="s">
        <v>8</v>
      </c>
      <c r="D2" t="s">
        <v>9</v>
      </c>
      <c r="E2" t="s">
        <v>10</v>
      </c>
      <c r="F2" t="s">
        <v>11</v>
      </c>
      <c r="G2" t="s">
        <v>12</v>
      </c>
      <c r="H2" t="s">
        <v>13</v>
      </c>
      <c r="I2" t="s">
        <v>14</v>
      </c>
      <c r="J2" t="s">
        <v>15</v>
      </c>
      <c r="K2" t="s">
        <v>16</v>
      </c>
      <c r="L2" t="s">
        <v>17</v>
      </c>
      <c r="M2" t="s">
        <v>8</v>
      </c>
      <c r="N2" t="s">
        <v>9</v>
      </c>
      <c r="O2" t="s">
        <v>10</v>
      </c>
      <c r="P2" t="s">
        <v>11</v>
      </c>
      <c r="Q2" t="s">
        <v>12</v>
      </c>
      <c r="R2" t="s">
        <v>13</v>
      </c>
      <c r="S2" t="s">
        <v>14</v>
      </c>
      <c r="T2" t="s">
        <v>15</v>
      </c>
      <c r="U2" t="s">
        <v>16</v>
      </c>
      <c r="V2" t="s">
        <v>17</v>
      </c>
      <c r="W2" t="s">
        <v>8</v>
      </c>
      <c r="X2" t="s">
        <v>9</v>
      </c>
      <c r="Y2" t="s">
        <v>10</v>
      </c>
      <c r="Z2" t="s">
        <v>11</v>
      </c>
      <c r="AA2" t="s">
        <v>12</v>
      </c>
      <c r="AB2" t="s">
        <v>13</v>
      </c>
      <c r="AC2" t="s">
        <v>14</v>
      </c>
      <c r="AD2" t="s">
        <v>15</v>
      </c>
      <c r="AE2" t="s">
        <v>16</v>
      </c>
      <c r="AF2" t="s">
        <v>17</v>
      </c>
      <c r="AG2" t="s">
        <v>8</v>
      </c>
      <c r="AH2" t="s">
        <v>9</v>
      </c>
      <c r="AI2" t="s">
        <v>10</v>
      </c>
      <c r="AJ2" t="s">
        <v>11</v>
      </c>
      <c r="AK2" t="s">
        <v>12</v>
      </c>
      <c r="AL2" t="s">
        <v>13</v>
      </c>
      <c r="AM2" t="s">
        <v>14</v>
      </c>
      <c r="AN2" t="s">
        <v>15</v>
      </c>
      <c r="AO2" t="s">
        <v>16</v>
      </c>
      <c r="AP2" t="s">
        <v>17</v>
      </c>
      <c r="AQ2" t="s">
        <v>8</v>
      </c>
      <c r="AR2" t="s">
        <v>9</v>
      </c>
      <c r="AS2" t="s">
        <v>10</v>
      </c>
      <c r="AT2" t="s">
        <v>11</v>
      </c>
      <c r="AU2" t="s">
        <v>12</v>
      </c>
      <c r="AV2" t="s">
        <v>13</v>
      </c>
      <c r="AW2" t="s">
        <v>14</v>
      </c>
      <c r="AX2" t="s">
        <v>15</v>
      </c>
      <c r="AY2" t="s">
        <v>16</v>
      </c>
      <c r="AZ2" t="s">
        <v>17</v>
      </c>
    </row>
    <row r="3" spans="1:52" x14ac:dyDescent="0.25">
      <c r="A3" t="s">
        <v>7</v>
      </c>
      <c r="B3" t="s">
        <v>18</v>
      </c>
      <c r="AO3" t="s">
        <v>62</v>
      </c>
    </row>
    <row r="4" spans="1:52" x14ac:dyDescent="0.25">
      <c r="A4" t="s">
        <v>19</v>
      </c>
      <c r="B4" t="s">
        <v>20</v>
      </c>
      <c r="AG4" t="s">
        <v>21</v>
      </c>
      <c r="AH4" t="s">
        <v>21</v>
      </c>
      <c r="AI4" t="s">
        <v>21</v>
      </c>
      <c r="AJ4" t="s">
        <v>21</v>
      </c>
      <c r="AK4" t="s">
        <v>21</v>
      </c>
      <c r="AL4" t="s">
        <v>21</v>
      </c>
      <c r="AM4" t="s">
        <v>21</v>
      </c>
      <c r="AN4" t="s">
        <v>21</v>
      </c>
      <c r="AO4" t="s">
        <v>62</v>
      </c>
    </row>
    <row r="5" spans="1:52" x14ac:dyDescent="0.25">
      <c r="A5" t="s">
        <v>22</v>
      </c>
      <c r="B5" t="s">
        <v>23</v>
      </c>
      <c r="C5">
        <v>2</v>
      </c>
      <c r="D5">
        <v>2</v>
      </c>
      <c r="E5">
        <v>2</v>
      </c>
      <c r="F5">
        <v>2</v>
      </c>
      <c r="G5">
        <v>2</v>
      </c>
      <c r="H5">
        <v>2</v>
      </c>
      <c r="I5">
        <v>2</v>
      </c>
      <c r="J5">
        <v>2</v>
      </c>
      <c r="M5" t="s">
        <v>21</v>
      </c>
      <c r="N5" t="s">
        <v>21</v>
      </c>
      <c r="O5" t="s">
        <v>21</v>
      </c>
      <c r="P5" t="s">
        <v>21</v>
      </c>
      <c r="Q5" t="s">
        <v>24</v>
      </c>
      <c r="R5" t="s">
        <v>25</v>
      </c>
      <c r="S5" t="s">
        <v>25</v>
      </c>
      <c r="T5" t="s">
        <v>25</v>
      </c>
      <c r="W5" t="s">
        <v>21</v>
      </c>
      <c r="X5" t="s">
        <v>21</v>
      </c>
      <c r="Y5" t="s">
        <v>21</v>
      </c>
      <c r="Z5" t="s">
        <v>21</v>
      </c>
      <c r="AA5" t="s">
        <v>21</v>
      </c>
      <c r="AB5" t="s">
        <v>21</v>
      </c>
      <c r="AC5" t="s">
        <v>21</v>
      </c>
      <c r="AD5" t="s">
        <v>21</v>
      </c>
      <c r="AG5" t="s">
        <v>21</v>
      </c>
      <c r="AH5" t="s">
        <v>21</v>
      </c>
      <c r="AI5" t="s">
        <v>21</v>
      </c>
      <c r="AJ5" t="s">
        <v>21</v>
      </c>
      <c r="AK5" t="s">
        <v>24</v>
      </c>
      <c r="AL5" t="s">
        <v>25</v>
      </c>
      <c r="AM5" t="s">
        <v>25</v>
      </c>
      <c r="AN5" t="s">
        <v>25</v>
      </c>
      <c r="AO5" t="s">
        <v>61</v>
      </c>
    </row>
    <row r="6" spans="1:52" x14ac:dyDescent="0.25">
      <c r="A6" t="s">
        <v>26</v>
      </c>
      <c r="B6" t="s">
        <v>27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20</v>
      </c>
      <c r="J6">
        <v>20</v>
      </c>
      <c r="M6" t="s">
        <v>21</v>
      </c>
      <c r="N6" t="s">
        <v>21</v>
      </c>
      <c r="O6" t="s">
        <v>21</v>
      </c>
      <c r="P6" t="s">
        <v>21</v>
      </c>
      <c r="Q6" t="s">
        <v>21</v>
      </c>
      <c r="R6" t="s">
        <v>21</v>
      </c>
      <c r="S6" t="s">
        <v>21</v>
      </c>
      <c r="T6" t="s">
        <v>21</v>
      </c>
      <c r="W6" t="s">
        <v>21</v>
      </c>
      <c r="X6" t="s">
        <v>21</v>
      </c>
      <c r="Y6" t="s">
        <v>21</v>
      </c>
      <c r="Z6" t="s">
        <v>21</v>
      </c>
      <c r="AA6" t="s">
        <v>21</v>
      </c>
      <c r="AB6" t="s">
        <v>21</v>
      </c>
      <c r="AC6" t="s">
        <v>21</v>
      </c>
      <c r="AD6" t="s">
        <v>21</v>
      </c>
      <c r="AG6" t="s">
        <v>21</v>
      </c>
      <c r="AH6" t="s">
        <v>21</v>
      </c>
      <c r="AI6" t="s">
        <v>21</v>
      </c>
      <c r="AJ6" t="s">
        <v>21</v>
      </c>
      <c r="AK6" t="s">
        <v>21</v>
      </c>
      <c r="AL6" t="s">
        <v>21</v>
      </c>
      <c r="AM6" t="s">
        <v>21</v>
      </c>
      <c r="AN6" t="s">
        <v>21</v>
      </c>
      <c r="AO6" t="s">
        <v>63</v>
      </c>
    </row>
    <row r="7" spans="1:52" x14ac:dyDescent="0.25">
      <c r="A7" t="s">
        <v>28</v>
      </c>
      <c r="B7" t="s">
        <v>29</v>
      </c>
      <c r="C7">
        <v>0</v>
      </c>
      <c r="D7">
        <v>0</v>
      </c>
      <c r="E7">
        <v>0</v>
      </c>
      <c r="F7">
        <v>0</v>
      </c>
      <c r="M7" t="s">
        <v>21</v>
      </c>
      <c r="N7" t="s">
        <v>21</v>
      </c>
      <c r="O7" t="s">
        <v>21</v>
      </c>
      <c r="P7" t="s">
        <v>21</v>
      </c>
      <c r="Q7" t="s">
        <v>30</v>
      </c>
      <c r="R7" t="s">
        <v>30</v>
      </c>
      <c r="S7" t="s">
        <v>25</v>
      </c>
      <c r="T7" t="s">
        <v>25</v>
      </c>
      <c r="W7" t="s">
        <v>21</v>
      </c>
      <c r="X7" t="s">
        <v>21</v>
      </c>
      <c r="Y7" t="s">
        <v>21</v>
      </c>
      <c r="Z7" t="s">
        <v>21</v>
      </c>
      <c r="AA7" t="s">
        <v>30</v>
      </c>
      <c r="AB7" t="s">
        <v>30</v>
      </c>
      <c r="AC7" t="s">
        <v>25</v>
      </c>
      <c r="AD7" t="s">
        <v>25</v>
      </c>
      <c r="AG7" t="s">
        <v>21</v>
      </c>
      <c r="AH7" t="s">
        <v>21</v>
      </c>
      <c r="AI7" t="s">
        <v>21</v>
      </c>
      <c r="AJ7" t="s">
        <v>21</v>
      </c>
      <c r="AK7" t="s">
        <v>30</v>
      </c>
      <c r="AL7" t="s">
        <v>30</v>
      </c>
      <c r="AM7" t="s">
        <v>25</v>
      </c>
      <c r="AN7" t="s">
        <v>25</v>
      </c>
      <c r="AO7" t="s">
        <v>61</v>
      </c>
    </row>
    <row r="8" spans="1:52" x14ac:dyDescent="0.25">
      <c r="A8" t="s">
        <v>31</v>
      </c>
      <c r="B8" t="s">
        <v>32</v>
      </c>
      <c r="C8">
        <v>0</v>
      </c>
      <c r="D8">
        <v>0</v>
      </c>
      <c r="E8">
        <v>200</v>
      </c>
      <c r="F8">
        <v>200</v>
      </c>
      <c r="G8">
        <v>200</v>
      </c>
      <c r="H8">
        <v>200</v>
      </c>
      <c r="I8">
        <v>500</v>
      </c>
      <c r="J8">
        <v>1000</v>
      </c>
      <c r="M8" t="s">
        <v>21</v>
      </c>
      <c r="N8" t="s">
        <v>21</v>
      </c>
      <c r="O8" t="s">
        <v>21</v>
      </c>
      <c r="P8" t="s">
        <v>21</v>
      </c>
      <c r="Q8" t="s">
        <v>21</v>
      </c>
      <c r="R8" t="s">
        <v>21</v>
      </c>
      <c r="S8" t="s">
        <v>21</v>
      </c>
      <c r="T8" t="s">
        <v>21</v>
      </c>
      <c r="W8" t="s">
        <v>21</v>
      </c>
      <c r="X8" t="s">
        <v>21</v>
      </c>
      <c r="Y8" t="s">
        <v>21</v>
      </c>
      <c r="Z8" t="s">
        <v>21</v>
      </c>
      <c r="AA8" t="s">
        <v>21</v>
      </c>
      <c r="AB8" t="s">
        <v>21</v>
      </c>
      <c r="AC8" t="s">
        <v>21</v>
      </c>
      <c r="AD8" t="s">
        <v>21</v>
      </c>
      <c r="AG8" t="s">
        <v>21</v>
      </c>
      <c r="AH8" t="s">
        <v>30</v>
      </c>
      <c r="AI8" t="s">
        <v>24</v>
      </c>
      <c r="AJ8" t="s">
        <v>25</v>
      </c>
      <c r="AK8" t="s">
        <v>25</v>
      </c>
      <c r="AL8" t="s">
        <v>25</v>
      </c>
      <c r="AM8" t="s">
        <v>33</v>
      </c>
      <c r="AN8" t="s">
        <v>33</v>
      </c>
      <c r="AO8" t="s">
        <v>60</v>
      </c>
    </row>
    <row r="9" spans="1:52" x14ac:dyDescent="0.25">
      <c r="A9" t="s">
        <v>34</v>
      </c>
      <c r="B9" t="s">
        <v>35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20</v>
      </c>
      <c r="M9" t="s">
        <v>24</v>
      </c>
      <c r="N9" t="s">
        <v>24</v>
      </c>
      <c r="O9" t="s">
        <v>24</v>
      </c>
      <c r="P9" t="s">
        <v>24</v>
      </c>
      <c r="Q9" t="s">
        <v>33</v>
      </c>
      <c r="R9" t="s">
        <v>33</v>
      </c>
      <c r="S9" t="s">
        <v>33</v>
      </c>
      <c r="T9" t="s">
        <v>33</v>
      </c>
      <c r="U9" t="s">
        <v>60</v>
      </c>
      <c r="W9" t="s">
        <v>21</v>
      </c>
      <c r="X9" t="s">
        <v>21</v>
      </c>
      <c r="Y9" t="s">
        <v>21</v>
      </c>
      <c r="Z9" t="s">
        <v>21</v>
      </c>
      <c r="AA9" t="s">
        <v>24</v>
      </c>
      <c r="AB9" t="s">
        <v>24</v>
      </c>
      <c r="AC9" t="s">
        <v>25</v>
      </c>
      <c r="AD9" t="s">
        <v>33</v>
      </c>
      <c r="AE9" t="s">
        <v>60</v>
      </c>
      <c r="AG9" t="s">
        <v>21</v>
      </c>
      <c r="AH9" t="s">
        <v>21</v>
      </c>
      <c r="AI9" t="s">
        <v>21</v>
      </c>
      <c r="AJ9" t="s">
        <v>21</v>
      </c>
      <c r="AK9" t="s">
        <v>21</v>
      </c>
      <c r="AL9" t="s">
        <v>21</v>
      </c>
      <c r="AM9" t="s">
        <v>21</v>
      </c>
      <c r="AN9" t="s">
        <v>21</v>
      </c>
      <c r="AO9" t="s">
        <v>60</v>
      </c>
    </row>
    <row r="10" spans="1:52" x14ac:dyDescent="0.25">
      <c r="A10" t="s">
        <v>36</v>
      </c>
      <c r="B10" t="s">
        <v>37</v>
      </c>
      <c r="C10">
        <v>0</v>
      </c>
      <c r="D10">
        <v>0</v>
      </c>
      <c r="E10">
        <v>0</v>
      </c>
      <c r="M10" t="s">
        <v>21</v>
      </c>
      <c r="N10" t="s">
        <v>21</v>
      </c>
      <c r="O10" t="s">
        <v>30</v>
      </c>
      <c r="P10" t="s">
        <v>30</v>
      </c>
      <c r="Q10" t="s">
        <v>24</v>
      </c>
      <c r="R10" t="s">
        <v>25</v>
      </c>
      <c r="S10" t="s">
        <v>25</v>
      </c>
      <c r="T10" t="s">
        <v>33</v>
      </c>
      <c r="U10" t="s">
        <v>60</v>
      </c>
      <c r="AG10" t="s">
        <v>24</v>
      </c>
      <c r="AH10" t="s">
        <v>25</v>
      </c>
      <c r="AI10" t="s">
        <v>25</v>
      </c>
      <c r="AJ10" t="s">
        <v>33</v>
      </c>
      <c r="AK10" t="s">
        <v>33</v>
      </c>
      <c r="AL10" t="s">
        <v>33</v>
      </c>
      <c r="AM10" t="s">
        <v>33</v>
      </c>
      <c r="AN10" t="s">
        <v>33</v>
      </c>
      <c r="AO10" t="s">
        <v>60</v>
      </c>
    </row>
    <row r="11" spans="1:52" x14ac:dyDescent="0.25">
      <c r="A11" t="s">
        <v>38</v>
      </c>
      <c r="B11" t="s">
        <v>39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M11" t="s">
        <v>21</v>
      </c>
      <c r="N11" t="s">
        <v>21</v>
      </c>
      <c r="O11" t="s">
        <v>21</v>
      </c>
      <c r="P11" t="s">
        <v>21</v>
      </c>
      <c r="Q11" t="s">
        <v>21</v>
      </c>
      <c r="R11" t="s">
        <v>21</v>
      </c>
      <c r="S11" t="s">
        <v>21</v>
      </c>
      <c r="T11" t="s">
        <v>21</v>
      </c>
      <c r="W11" t="s">
        <v>21</v>
      </c>
      <c r="X11" t="s">
        <v>21</v>
      </c>
      <c r="Y11" t="s">
        <v>21</v>
      </c>
      <c r="Z11" t="s">
        <v>21</v>
      </c>
      <c r="AA11" t="s">
        <v>21</v>
      </c>
      <c r="AB11" t="s">
        <v>21</v>
      </c>
      <c r="AC11" t="s">
        <v>21</v>
      </c>
      <c r="AD11" t="s">
        <v>21</v>
      </c>
      <c r="AG11" t="s">
        <v>21</v>
      </c>
      <c r="AH11" t="s">
        <v>21</v>
      </c>
      <c r="AI11" t="s">
        <v>21</v>
      </c>
      <c r="AJ11" t="s">
        <v>21</v>
      </c>
      <c r="AK11" t="s">
        <v>21</v>
      </c>
      <c r="AL11" t="s">
        <v>21</v>
      </c>
      <c r="AM11" t="s">
        <v>21</v>
      </c>
      <c r="AN11" t="s">
        <v>21</v>
      </c>
      <c r="AO11" t="s">
        <v>63</v>
      </c>
    </row>
    <row r="12" spans="1:52" x14ac:dyDescent="0.25">
      <c r="A12" t="s">
        <v>40</v>
      </c>
      <c r="B12" t="s">
        <v>41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M12" t="s">
        <v>21</v>
      </c>
      <c r="N12" t="s">
        <v>21</v>
      </c>
      <c r="O12" t="s">
        <v>21</v>
      </c>
      <c r="P12" t="s">
        <v>21</v>
      </c>
      <c r="Q12" t="s">
        <v>21</v>
      </c>
      <c r="R12" t="s">
        <v>21</v>
      </c>
      <c r="S12" t="s">
        <v>21</v>
      </c>
      <c r="T12" t="s">
        <v>21</v>
      </c>
      <c r="W12" t="s">
        <v>21</v>
      </c>
      <c r="X12" t="s">
        <v>21</v>
      </c>
      <c r="Y12" t="s">
        <v>21</v>
      </c>
      <c r="Z12" t="s">
        <v>21</v>
      </c>
      <c r="AA12" t="s">
        <v>21</v>
      </c>
      <c r="AB12" t="s">
        <v>21</v>
      </c>
      <c r="AC12" t="s">
        <v>21</v>
      </c>
      <c r="AD12" t="s">
        <v>21</v>
      </c>
      <c r="AG12" t="s">
        <v>21</v>
      </c>
      <c r="AH12" t="s">
        <v>21</v>
      </c>
      <c r="AI12" t="s">
        <v>21</v>
      </c>
      <c r="AJ12" t="s">
        <v>24</v>
      </c>
      <c r="AK12" t="s">
        <v>24</v>
      </c>
      <c r="AL12" t="s">
        <v>24</v>
      </c>
      <c r="AM12" t="s">
        <v>25</v>
      </c>
      <c r="AN12" t="s">
        <v>33</v>
      </c>
      <c r="AO12" t="s">
        <v>60</v>
      </c>
    </row>
    <row r="13" spans="1:52" x14ac:dyDescent="0.25">
      <c r="A13" t="s">
        <v>42</v>
      </c>
      <c r="B13" t="s">
        <v>43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M13" t="s">
        <v>33</v>
      </c>
      <c r="N13" t="s">
        <v>33</v>
      </c>
      <c r="O13" t="s">
        <v>33</v>
      </c>
      <c r="P13" t="s">
        <v>33</v>
      </c>
      <c r="Q13" t="s">
        <v>33</v>
      </c>
      <c r="R13" t="s">
        <v>33</v>
      </c>
      <c r="S13" t="s">
        <v>33</v>
      </c>
      <c r="T13" t="s">
        <v>33</v>
      </c>
      <c r="U13" t="s">
        <v>60</v>
      </c>
      <c r="W13" t="s">
        <v>33</v>
      </c>
      <c r="X13" t="s">
        <v>33</v>
      </c>
      <c r="Y13" t="s">
        <v>33</v>
      </c>
      <c r="Z13" t="s">
        <v>33</v>
      </c>
      <c r="AA13" t="s">
        <v>33</v>
      </c>
      <c r="AB13" t="s">
        <v>33</v>
      </c>
      <c r="AC13" t="s">
        <v>33</v>
      </c>
      <c r="AD13" t="s">
        <v>33</v>
      </c>
      <c r="AE13" t="s">
        <v>60</v>
      </c>
      <c r="AG13" t="s">
        <v>33</v>
      </c>
      <c r="AH13" t="s">
        <v>33</v>
      </c>
      <c r="AI13" t="s">
        <v>33</v>
      </c>
      <c r="AJ13" t="s">
        <v>33</v>
      </c>
      <c r="AK13" t="s">
        <v>33</v>
      </c>
      <c r="AL13" t="s">
        <v>33</v>
      </c>
      <c r="AM13" t="s">
        <v>33</v>
      </c>
      <c r="AN13" t="s">
        <v>33</v>
      </c>
      <c r="AO13" t="s">
        <v>60</v>
      </c>
    </row>
    <row r="14" spans="1:52" x14ac:dyDescent="0.25">
      <c r="A14" t="s">
        <v>44</v>
      </c>
      <c r="B14" t="s">
        <v>45</v>
      </c>
      <c r="M14" t="s">
        <v>25</v>
      </c>
      <c r="N14" t="s">
        <v>33</v>
      </c>
      <c r="O14" t="s">
        <v>33</v>
      </c>
      <c r="P14" t="s">
        <v>33</v>
      </c>
      <c r="Q14" t="s">
        <v>33</v>
      </c>
      <c r="R14" t="s">
        <v>33</v>
      </c>
      <c r="S14" t="s">
        <v>33</v>
      </c>
      <c r="T14" t="s">
        <v>33</v>
      </c>
      <c r="U14" t="s">
        <v>60</v>
      </c>
      <c r="W14" t="s">
        <v>21</v>
      </c>
      <c r="X14" t="s">
        <v>21</v>
      </c>
      <c r="Y14" t="s">
        <v>21</v>
      </c>
      <c r="Z14" t="s">
        <v>21</v>
      </c>
      <c r="AA14" t="s">
        <v>21</v>
      </c>
      <c r="AB14" t="s">
        <v>21</v>
      </c>
      <c r="AC14" t="s">
        <v>21</v>
      </c>
      <c r="AD14" t="s">
        <v>21</v>
      </c>
      <c r="AG14" t="s">
        <v>25</v>
      </c>
      <c r="AH14" t="s">
        <v>33</v>
      </c>
      <c r="AI14" t="s">
        <v>33</v>
      </c>
      <c r="AJ14" t="s">
        <v>33</v>
      </c>
      <c r="AK14" t="s">
        <v>33</v>
      </c>
      <c r="AL14" t="s">
        <v>33</v>
      </c>
      <c r="AM14" t="s">
        <v>33</v>
      </c>
      <c r="AN14" t="s">
        <v>33</v>
      </c>
      <c r="AO14" t="s">
        <v>60</v>
      </c>
    </row>
    <row r="15" spans="1:52" x14ac:dyDescent="0.25">
      <c r="A15" t="s">
        <v>46</v>
      </c>
      <c r="B15" t="s">
        <v>47</v>
      </c>
      <c r="C15">
        <v>0</v>
      </c>
      <c r="D15">
        <v>25</v>
      </c>
      <c r="E15">
        <v>100</v>
      </c>
      <c r="F15">
        <v>225</v>
      </c>
      <c r="G15">
        <v>400</v>
      </c>
      <c r="H15">
        <v>625</v>
      </c>
      <c r="I15">
        <v>2000</v>
      </c>
      <c r="J15">
        <v>5000</v>
      </c>
      <c r="K15" t="s">
        <v>60</v>
      </c>
      <c r="M15" t="s">
        <v>21</v>
      </c>
      <c r="N15" t="s">
        <v>21</v>
      </c>
      <c r="O15" t="s">
        <v>21</v>
      </c>
      <c r="P15" t="s">
        <v>30</v>
      </c>
      <c r="Q15" t="s">
        <v>30</v>
      </c>
      <c r="R15" t="s">
        <v>24</v>
      </c>
      <c r="S15" t="s">
        <v>33</v>
      </c>
      <c r="T15" t="s">
        <v>33</v>
      </c>
      <c r="U15" t="s">
        <v>60</v>
      </c>
      <c r="W15" t="s">
        <v>21</v>
      </c>
      <c r="X15" t="s">
        <v>21</v>
      </c>
      <c r="Y15" t="s">
        <v>21</v>
      </c>
      <c r="Z15" t="s">
        <v>21</v>
      </c>
      <c r="AA15" t="s">
        <v>21</v>
      </c>
      <c r="AB15" t="s">
        <v>21</v>
      </c>
      <c r="AC15" t="s">
        <v>21</v>
      </c>
      <c r="AD15" t="s">
        <v>21</v>
      </c>
      <c r="AG15" t="s">
        <v>21</v>
      </c>
      <c r="AH15" t="s">
        <v>30</v>
      </c>
      <c r="AI15" t="s">
        <v>24</v>
      </c>
      <c r="AJ15" t="s">
        <v>24</v>
      </c>
      <c r="AK15" t="s">
        <v>25</v>
      </c>
      <c r="AL15" t="s">
        <v>33</v>
      </c>
      <c r="AM15" t="s">
        <v>33</v>
      </c>
      <c r="AN15" t="s">
        <v>33</v>
      </c>
      <c r="AO15" t="s">
        <v>60</v>
      </c>
    </row>
    <row r="16" spans="1:52" x14ac:dyDescent="0.25">
      <c r="A16" t="s">
        <v>48</v>
      </c>
      <c r="B16" t="s">
        <v>49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M16" t="s">
        <v>24</v>
      </c>
      <c r="N16" t="s">
        <v>25</v>
      </c>
      <c r="O16" t="s">
        <v>33</v>
      </c>
      <c r="P16" t="s">
        <v>33</v>
      </c>
      <c r="Q16" t="s">
        <v>33</v>
      </c>
      <c r="R16" t="s">
        <v>33</v>
      </c>
      <c r="S16" t="s">
        <v>33</v>
      </c>
      <c r="T16" t="s">
        <v>33</v>
      </c>
      <c r="U16" t="s">
        <v>60</v>
      </c>
      <c r="W16" t="s">
        <v>21</v>
      </c>
      <c r="X16" t="s">
        <v>21</v>
      </c>
      <c r="Y16" t="s">
        <v>21</v>
      </c>
      <c r="Z16" t="s">
        <v>25</v>
      </c>
      <c r="AA16" t="s">
        <v>25</v>
      </c>
      <c r="AB16" t="s">
        <v>25</v>
      </c>
      <c r="AC16" t="s">
        <v>25</v>
      </c>
      <c r="AD16" t="s">
        <v>25</v>
      </c>
      <c r="AG16" t="s">
        <v>24</v>
      </c>
      <c r="AH16" t="s">
        <v>25</v>
      </c>
      <c r="AI16" t="s">
        <v>33</v>
      </c>
      <c r="AJ16" t="s">
        <v>33</v>
      </c>
      <c r="AK16" t="s">
        <v>33</v>
      </c>
      <c r="AL16" t="s">
        <v>33</v>
      </c>
      <c r="AM16" t="s">
        <v>33</v>
      </c>
      <c r="AN16" t="s">
        <v>33</v>
      </c>
      <c r="AO16" t="s">
        <v>60</v>
      </c>
    </row>
    <row r="17" spans="1:41" x14ac:dyDescent="0.25">
      <c r="A17" t="s">
        <v>50</v>
      </c>
      <c r="B17" t="s">
        <v>51</v>
      </c>
      <c r="AO17" t="s">
        <v>62</v>
      </c>
    </row>
    <row r="18" spans="1:41" x14ac:dyDescent="0.25">
      <c r="A18" t="s">
        <v>52</v>
      </c>
      <c r="B18" t="s">
        <v>53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M18" t="s">
        <v>21</v>
      </c>
      <c r="N18" t="s">
        <v>21</v>
      </c>
      <c r="O18" t="s">
        <v>21</v>
      </c>
      <c r="P18" t="s">
        <v>21</v>
      </c>
      <c r="Q18" t="s">
        <v>21</v>
      </c>
      <c r="R18" t="s">
        <v>24</v>
      </c>
      <c r="S18" t="s">
        <v>25</v>
      </c>
      <c r="T18" t="s">
        <v>25</v>
      </c>
      <c r="W18" t="s">
        <v>21</v>
      </c>
      <c r="X18" t="s">
        <v>21</v>
      </c>
      <c r="Y18" t="s">
        <v>21</v>
      </c>
      <c r="Z18" t="s">
        <v>21</v>
      </c>
      <c r="AA18" t="s">
        <v>21</v>
      </c>
      <c r="AB18" t="s">
        <v>21</v>
      </c>
      <c r="AC18" t="s">
        <v>21</v>
      </c>
      <c r="AD18" t="s">
        <v>21</v>
      </c>
      <c r="AG18" t="s">
        <v>21</v>
      </c>
      <c r="AH18" t="s">
        <v>21</v>
      </c>
      <c r="AI18" t="s">
        <v>21</v>
      </c>
      <c r="AJ18" t="s">
        <v>21</v>
      </c>
      <c r="AK18" t="s">
        <v>21</v>
      </c>
      <c r="AL18" t="s">
        <v>21</v>
      </c>
      <c r="AM18" t="s">
        <v>21</v>
      </c>
      <c r="AN18" t="s">
        <v>21</v>
      </c>
      <c r="AO18" t="s">
        <v>61</v>
      </c>
    </row>
    <row r="19" spans="1:41" x14ac:dyDescent="0.25">
      <c r="A19" t="s">
        <v>54</v>
      </c>
      <c r="B19" t="s">
        <v>55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M19" t="s">
        <v>25</v>
      </c>
      <c r="N19" t="s">
        <v>33</v>
      </c>
      <c r="O19" t="s">
        <v>33</v>
      </c>
      <c r="P19" t="s">
        <v>33</v>
      </c>
      <c r="Q19" t="s">
        <v>33</v>
      </c>
      <c r="R19" t="s">
        <v>33</v>
      </c>
      <c r="S19" t="s">
        <v>33</v>
      </c>
      <c r="T19" t="s">
        <v>33</v>
      </c>
      <c r="U19" t="s">
        <v>60</v>
      </c>
      <c r="W19" t="s">
        <v>21</v>
      </c>
      <c r="X19" t="s">
        <v>21</v>
      </c>
      <c r="Y19" t="s">
        <v>21</v>
      </c>
      <c r="Z19" t="s">
        <v>21</v>
      </c>
      <c r="AA19" t="s">
        <v>21</v>
      </c>
      <c r="AB19" t="s">
        <v>21</v>
      </c>
      <c r="AC19" t="s">
        <v>21</v>
      </c>
      <c r="AD19" t="s">
        <v>21</v>
      </c>
      <c r="AG19" t="s">
        <v>25</v>
      </c>
      <c r="AH19" t="s">
        <v>33</v>
      </c>
      <c r="AI19" t="s">
        <v>33</v>
      </c>
      <c r="AJ19" t="s">
        <v>33</v>
      </c>
      <c r="AK19" t="s">
        <v>33</v>
      </c>
      <c r="AL19" t="s">
        <v>33</v>
      </c>
      <c r="AM19" t="s">
        <v>33</v>
      </c>
      <c r="AN19" t="s">
        <v>33</v>
      </c>
      <c r="AO19" t="s">
        <v>60</v>
      </c>
    </row>
    <row r="20" spans="1:41" x14ac:dyDescent="0.25">
      <c r="A20" t="s">
        <v>56</v>
      </c>
      <c r="B20" t="s">
        <v>57</v>
      </c>
      <c r="W20" t="s">
        <v>30</v>
      </c>
      <c r="X20" t="s">
        <v>30</v>
      </c>
      <c r="Y20" t="s">
        <v>30</v>
      </c>
      <c r="Z20" t="s">
        <v>30</v>
      </c>
      <c r="AA20" t="s">
        <v>30</v>
      </c>
      <c r="AB20" t="s">
        <v>30</v>
      </c>
      <c r="AC20" t="s">
        <v>30</v>
      </c>
      <c r="AD20" t="s">
        <v>30</v>
      </c>
      <c r="AG20" t="s">
        <v>21</v>
      </c>
      <c r="AH20" t="s">
        <v>30</v>
      </c>
      <c r="AI20" t="s">
        <v>24</v>
      </c>
      <c r="AJ20" t="s">
        <v>24</v>
      </c>
      <c r="AK20" t="s">
        <v>25</v>
      </c>
      <c r="AL20" t="s">
        <v>25</v>
      </c>
      <c r="AM20" t="s">
        <v>25</v>
      </c>
      <c r="AN20" t="s">
        <v>33</v>
      </c>
      <c r="AO20" t="s">
        <v>60</v>
      </c>
    </row>
    <row r="21" spans="1:41" x14ac:dyDescent="0.25">
      <c r="A21" t="s">
        <v>58</v>
      </c>
      <c r="B21" t="s">
        <v>59</v>
      </c>
      <c r="M21" t="s">
        <v>25</v>
      </c>
      <c r="N21" t="s">
        <v>33</v>
      </c>
      <c r="O21" t="s">
        <v>33</v>
      </c>
      <c r="P21" t="s">
        <v>33</v>
      </c>
      <c r="Q21" t="s">
        <v>33</v>
      </c>
      <c r="R21" t="s">
        <v>33</v>
      </c>
      <c r="S21" t="s">
        <v>33</v>
      </c>
      <c r="T21" t="s">
        <v>33</v>
      </c>
      <c r="U21" t="s">
        <v>60</v>
      </c>
      <c r="W21" t="s">
        <v>21</v>
      </c>
      <c r="X21" t="s">
        <v>21</v>
      </c>
      <c r="Y21" t="s">
        <v>21</v>
      </c>
      <c r="Z21" t="s">
        <v>21</v>
      </c>
      <c r="AA21" t="s">
        <v>21</v>
      </c>
      <c r="AB21" t="s">
        <v>21</v>
      </c>
      <c r="AC21" t="s">
        <v>21</v>
      </c>
      <c r="AD21" t="s">
        <v>21</v>
      </c>
      <c r="AO21" t="s">
        <v>60</v>
      </c>
    </row>
    <row r="25" spans="1:41" x14ac:dyDescent="0.25">
      <c r="C25" t="s">
        <v>68</v>
      </c>
      <c r="D25" t="s">
        <v>69</v>
      </c>
      <c r="I25" t="s">
        <v>70</v>
      </c>
    </row>
    <row r="26" spans="1:41" x14ac:dyDescent="0.25">
      <c r="B26" s="2" t="s">
        <v>23</v>
      </c>
      <c r="C26">
        <v>4.5</v>
      </c>
      <c r="D26">
        <v>4</v>
      </c>
      <c r="E26" t="s">
        <v>25</v>
      </c>
      <c r="I26" t="s">
        <v>21</v>
      </c>
    </row>
    <row r="27" spans="1:41" x14ac:dyDescent="0.25">
      <c r="B27" s="2" t="s">
        <v>32</v>
      </c>
      <c r="C27">
        <v>5.5</v>
      </c>
      <c r="D27">
        <v>5</v>
      </c>
      <c r="E27" t="s">
        <v>33</v>
      </c>
      <c r="I27" t="s">
        <v>24</v>
      </c>
    </row>
    <row r="28" spans="1:41" x14ac:dyDescent="0.25">
      <c r="B28" s="2" t="s">
        <v>35</v>
      </c>
      <c r="C28">
        <v>0.5</v>
      </c>
      <c r="D28">
        <v>1</v>
      </c>
      <c r="E28" t="s">
        <v>21</v>
      </c>
      <c r="I28" t="s">
        <v>25</v>
      </c>
    </row>
    <row r="29" spans="1:41" x14ac:dyDescent="0.25">
      <c r="B29" s="2" t="s">
        <v>37</v>
      </c>
      <c r="C29">
        <v>2.5</v>
      </c>
      <c r="D29">
        <v>5</v>
      </c>
      <c r="E29" t="s">
        <v>33</v>
      </c>
      <c r="I29" t="s">
        <v>33</v>
      </c>
    </row>
    <row r="30" spans="1:41" x14ac:dyDescent="0.25">
      <c r="B30" s="2" t="s">
        <v>47</v>
      </c>
      <c r="C30">
        <v>4.5</v>
      </c>
      <c r="D30">
        <v>5</v>
      </c>
      <c r="E30" t="s">
        <v>33</v>
      </c>
    </row>
    <row r="31" spans="1:41" x14ac:dyDescent="0.25">
      <c r="B31" s="2" t="s">
        <v>57</v>
      </c>
      <c r="C31">
        <v>18</v>
      </c>
      <c r="D31">
        <v>5</v>
      </c>
      <c r="E31" t="s">
        <v>33</v>
      </c>
    </row>
    <row r="34" spans="2:3" x14ac:dyDescent="0.25">
      <c r="B34" s="2" t="s">
        <v>23</v>
      </c>
      <c r="C34">
        <f>9-COUNTIF(C5:J5,MAX(C5:J5))</f>
        <v>1</v>
      </c>
    </row>
    <row r="35" spans="2:3" x14ac:dyDescent="0.25">
      <c r="B35" s="2" t="s">
        <v>32</v>
      </c>
      <c r="C35">
        <f t="shared" ref="C35:C38" si="0">9-COUNTIF(C6:J6,MAX(C6:J6))</f>
        <v>7</v>
      </c>
    </row>
    <row r="36" spans="2:3" x14ac:dyDescent="0.25">
      <c r="B36" s="2" t="s">
        <v>35</v>
      </c>
      <c r="C36">
        <f t="shared" si="0"/>
        <v>5</v>
      </c>
    </row>
    <row r="37" spans="2:3" x14ac:dyDescent="0.25">
      <c r="B37" s="2" t="s">
        <v>37</v>
      </c>
      <c r="C37">
        <f t="shared" si="0"/>
        <v>8</v>
      </c>
    </row>
    <row r="38" spans="2:3" x14ac:dyDescent="0.25">
      <c r="B38" s="2" t="s">
        <v>47</v>
      </c>
      <c r="C38">
        <f t="shared" si="0"/>
        <v>8</v>
      </c>
    </row>
    <row r="39" spans="2:3" x14ac:dyDescent="0.25">
      <c r="B39" s="2" t="s">
        <v>57</v>
      </c>
      <c r="C39">
        <f>9-COUNTIF(C15:J15,MAX(C15:J15))</f>
        <v>8</v>
      </c>
    </row>
  </sheetData>
  <autoFilter ref="A2:AZ21" xr:uid="{5A9F4ACF-8065-4D16-B1B9-450B5A18B17A}"/>
  <mergeCells count="5">
    <mergeCell ref="B1:L1"/>
    <mergeCell ref="M1:V1"/>
    <mergeCell ref="W1:AF1"/>
    <mergeCell ref="AG1:AP1"/>
    <mergeCell ref="AQ1:AZ1"/>
  </mergeCells>
  <conditionalFormatting sqref="C3:J21">
    <cfRule type="cellIs" dxfId="9" priority="3" operator="greaterThanOrEqual">
      <formula>2000</formula>
    </cfRule>
    <cfRule type="cellIs" dxfId="8" priority="4" operator="greaterThanOrEqual">
      <formula>1000</formula>
    </cfRule>
  </conditionalFormatting>
  <conditionalFormatting sqref="M3:AN23 AO5:AO21">
    <cfRule type="cellIs" dxfId="7" priority="1" operator="equal">
      <formula>"sehr hoch"</formula>
    </cfRule>
    <cfRule type="cellIs" dxfId="6" priority="2" operator="equal">
      <formula>"hoch"</formula>
    </cfRule>
  </conditionalFormatting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9CFAF9-7EE7-4EFB-B187-6523B763AFBE}">
  <sheetPr codeName="Tabelle6"/>
  <dimension ref="M1:N6"/>
  <sheetViews>
    <sheetView workbookViewId="0">
      <selection activeCell="N3" sqref="N3"/>
    </sheetView>
  </sheetViews>
  <sheetFormatPr baseColWidth="10" defaultRowHeight="15" x14ac:dyDescent="0.25"/>
  <sheetData>
    <row r="1" spans="13:14" x14ac:dyDescent="0.25">
      <c r="M1" t="s">
        <v>70</v>
      </c>
      <c r="N1" t="s">
        <v>71</v>
      </c>
    </row>
    <row r="2" spans="13:14" x14ac:dyDescent="0.25">
      <c r="M2" t="s">
        <v>21</v>
      </c>
      <c r="N2">
        <v>0</v>
      </c>
    </row>
    <row r="3" spans="13:14" x14ac:dyDescent="0.25">
      <c r="M3" t="s">
        <v>30</v>
      </c>
      <c r="N3">
        <v>1</v>
      </c>
    </row>
    <row r="4" spans="13:14" x14ac:dyDescent="0.25">
      <c r="M4" t="s">
        <v>24</v>
      </c>
      <c r="N4">
        <v>2</v>
      </c>
    </row>
    <row r="5" spans="13:14" x14ac:dyDescent="0.25">
      <c r="M5" t="s">
        <v>25</v>
      </c>
      <c r="N5">
        <v>10</v>
      </c>
    </row>
    <row r="6" spans="13:14" x14ac:dyDescent="0.25">
      <c r="M6" t="s">
        <v>33</v>
      </c>
      <c r="N6">
        <v>100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183863-95A9-4747-9B5B-FA57ED9B086B}">
  <sheetPr codeName="Tabelle2"/>
  <dimension ref="A1:I20"/>
  <sheetViews>
    <sheetView workbookViewId="0"/>
  </sheetViews>
  <sheetFormatPr baseColWidth="10" defaultRowHeight="15" x14ac:dyDescent="0.25"/>
  <sheetData>
    <row r="1" spans="1:9" x14ac:dyDescent="0.25">
      <c r="A1" t="s">
        <v>6</v>
      </c>
      <c r="B1" t="s">
        <v>8</v>
      </c>
      <c r="C1" t="s">
        <v>9</v>
      </c>
      <c r="D1" t="s">
        <v>10</v>
      </c>
      <c r="E1" t="s">
        <v>11</v>
      </c>
      <c r="F1" t="s">
        <v>12</v>
      </c>
      <c r="G1" t="s">
        <v>13</v>
      </c>
      <c r="H1" t="s">
        <v>14</v>
      </c>
      <c r="I1" t="s">
        <v>15</v>
      </c>
    </row>
    <row r="2" spans="1:9" x14ac:dyDescent="0.25">
      <c r="A2" t="s">
        <v>18</v>
      </c>
    </row>
    <row r="3" spans="1:9" x14ac:dyDescent="0.25">
      <c r="A3" t="s">
        <v>20</v>
      </c>
    </row>
    <row r="4" spans="1:9" x14ac:dyDescent="0.25">
      <c r="A4" t="s">
        <v>23</v>
      </c>
      <c r="B4">
        <v>2</v>
      </c>
      <c r="C4">
        <v>2</v>
      </c>
      <c r="D4">
        <v>2</v>
      </c>
      <c r="E4">
        <v>2</v>
      </c>
      <c r="F4">
        <v>2</v>
      </c>
      <c r="G4">
        <v>2</v>
      </c>
      <c r="H4">
        <v>2</v>
      </c>
      <c r="I4">
        <v>2</v>
      </c>
    </row>
    <row r="5" spans="1:9" x14ac:dyDescent="0.25">
      <c r="A5" t="s">
        <v>27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20</v>
      </c>
      <c r="I5">
        <v>20</v>
      </c>
    </row>
    <row r="6" spans="1:9" x14ac:dyDescent="0.25">
      <c r="A6" t="s">
        <v>29</v>
      </c>
      <c r="B6">
        <v>0</v>
      </c>
      <c r="C6">
        <v>0</v>
      </c>
      <c r="D6">
        <v>0</v>
      </c>
      <c r="E6">
        <v>0</v>
      </c>
    </row>
    <row r="7" spans="1:9" x14ac:dyDescent="0.25">
      <c r="A7" t="s">
        <v>32</v>
      </c>
      <c r="B7">
        <v>0</v>
      </c>
      <c r="C7">
        <v>0</v>
      </c>
      <c r="D7">
        <v>200</v>
      </c>
      <c r="E7">
        <v>200</v>
      </c>
      <c r="F7">
        <v>200</v>
      </c>
      <c r="G7">
        <v>200</v>
      </c>
      <c r="H7">
        <v>500</v>
      </c>
      <c r="I7">
        <v>1000</v>
      </c>
    </row>
    <row r="8" spans="1:9" x14ac:dyDescent="0.25">
      <c r="A8" t="s">
        <v>35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20</v>
      </c>
    </row>
    <row r="9" spans="1:9" x14ac:dyDescent="0.25">
      <c r="A9" t="s">
        <v>37</v>
      </c>
      <c r="B9">
        <v>0</v>
      </c>
      <c r="C9">
        <v>0</v>
      </c>
      <c r="D9">
        <v>0</v>
      </c>
    </row>
    <row r="10" spans="1:9" x14ac:dyDescent="0.25">
      <c r="A10" t="s">
        <v>39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</row>
    <row r="11" spans="1:9" x14ac:dyDescent="0.25">
      <c r="A11" t="s">
        <v>41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</row>
    <row r="12" spans="1:9" x14ac:dyDescent="0.25">
      <c r="A12" t="s">
        <v>43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</row>
    <row r="13" spans="1:9" x14ac:dyDescent="0.25">
      <c r="A13" t="s">
        <v>45</v>
      </c>
    </row>
    <row r="14" spans="1:9" x14ac:dyDescent="0.25">
      <c r="A14" t="s">
        <v>47</v>
      </c>
      <c r="B14">
        <v>0</v>
      </c>
      <c r="C14">
        <v>25</v>
      </c>
      <c r="D14">
        <v>100</v>
      </c>
      <c r="E14">
        <v>225</v>
      </c>
      <c r="F14">
        <v>400</v>
      </c>
      <c r="G14">
        <v>625</v>
      </c>
      <c r="H14">
        <v>2000</v>
      </c>
      <c r="I14">
        <v>5000</v>
      </c>
    </row>
    <row r="15" spans="1:9" x14ac:dyDescent="0.25">
      <c r="A15" t="s">
        <v>49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</row>
    <row r="16" spans="1:9" x14ac:dyDescent="0.25">
      <c r="A16" t="s">
        <v>51</v>
      </c>
    </row>
    <row r="17" spans="1:9" x14ac:dyDescent="0.25">
      <c r="A17" t="s">
        <v>53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</row>
    <row r="18" spans="1:9" x14ac:dyDescent="0.25">
      <c r="A18" t="s">
        <v>55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</row>
    <row r="19" spans="1:9" x14ac:dyDescent="0.25">
      <c r="A19" t="s">
        <v>57</v>
      </c>
    </row>
    <row r="20" spans="1:9" x14ac:dyDescent="0.25">
      <c r="A20" t="s">
        <v>59</v>
      </c>
    </row>
  </sheetData>
  <conditionalFormatting sqref="B2:I20">
    <cfRule type="cellIs" dxfId="5" priority="1" operator="greaterThanOrEqual">
      <formula>2000</formula>
    </cfRule>
    <cfRule type="cellIs" dxfId="4" priority="2" operator="greaterThanOrEqual">
      <formula>1000</formula>
    </cfRule>
  </conditionalFormatting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594E26-5F98-4ACD-ACF4-14877FFEB2D1}">
  <sheetPr codeName="Tabelle3"/>
  <dimension ref="A1:I20"/>
  <sheetViews>
    <sheetView workbookViewId="0">
      <selection sqref="A1:I20"/>
    </sheetView>
  </sheetViews>
  <sheetFormatPr baseColWidth="10" defaultRowHeight="15" x14ac:dyDescent="0.25"/>
  <sheetData>
    <row r="1" spans="1:9" x14ac:dyDescent="0.25">
      <c r="A1" t="s">
        <v>6</v>
      </c>
      <c r="B1">
        <f>4/24</f>
        <v>0.16666666666666666</v>
      </c>
      <c r="C1">
        <v>1</v>
      </c>
      <c r="D1">
        <v>2</v>
      </c>
      <c r="E1">
        <v>3</v>
      </c>
      <c r="F1">
        <v>4</v>
      </c>
      <c r="G1">
        <v>5</v>
      </c>
      <c r="H1">
        <v>10</v>
      </c>
      <c r="I1">
        <v>20</v>
      </c>
    </row>
    <row r="2" spans="1:9" x14ac:dyDescent="0.25">
      <c r="A2" t="s">
        <v>18</v>
      </c>
    </row>
    <row r="3" spans="1:9" x14ac:dyDescent="0.25">
      <c r="A3" t="s">
        <v>20</v>
      </c>
    </row>
    <row r="4" spans="1:9" x14ac:dyDescent="0.25">
      <c r="A4" t="s">
        <v>23</v>
      </c>
      <c r="B4">
        <v>2</v>
      </c>
      <c r="C4">
        <v>2</v>
      </c>
      <c r="D4">
        <v>2</v>
      </c>
      <c r="E4">
        <v>2</v>
      </c>
      <c r="F4">
        <v>2</v>
      </c>
      <c r="G4">
        <v>2</v>
      </c>
      <c r="H4">
        <v>2</v>
      </c>
      <c r="I4">
        <v>2</v>
      </c>
    </row>
    <row r="5" spans="1:9" x14ac:dyDescent="0.25">
      <c r="A5" t="s">
        <v>27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20</v>
      </c>
      <c r="I5">
        <v>20</v>
      </c>
    </row>
    <row r="6" spans="1:9" x14ac:dyDescent="0.25">
      <c r="A6" t="s">
        <v>29</v>
      </c>
      <c r="B6">
        <v>0</v>
      </c>
      <c r="C6">
        <v>0</v>
      </c>
      <c r="D6">
        <v>0</v>
      </c>
      <c r="E6">
        <v>0</v>
      </c>
    </row>
    <row r="7" spans="1:9" x14ac:dyDescent="0.25">
      <c r="A7" t="s">
        <v>32</v>
      </c>
      <c r="B7">
        <v>0</v>
      </c>
      <c r="C7">
        <v>0</v>
      </c>
      <c r="D7">
        <v>200</v>
      </c>
      <c r="E7">
        <v>200</v>
      </c>
      <c r="F7">
        <v>200</v>
      </c>
      <c r="G7">
        <v>200</v>
      </c>
      <c r="H7">
        <v>500</v>
      </c>
      <c r="I7">
        <v>1000</v>
      </c>
    </row>
    <row r="8" spans="1:9" x14ac:dyDescent="0.25">
      <c r="A8" t="s">
        <v>35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20</v>
      </c>
    </row>
    <row r="9" spans="1:9" x14ac:dyDescent="0.25">
      <c r="A9" t="s">
        <v>37</v>
      </c>
      <c r="B9">
        <v>0</v>
      </c>
      <c r="C9">
        <v>0</v>
      </c>
      <c r="D9">
        <v>0</v>
      </c>
    </row>
    <row r="10" spans="1:9" x14ac:dyDescent="0.25">
      <c r="A10" t="s">
        <v>39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</row>
    <row r="11" spans="1:9" x14ac:dyDescent="0.25">
      <c r="A11" t="s">
        <v>41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</row>
    <row r="12" spans="1:9" x14ac:dyDescent="0.25">
      <c r="A12" t="s">
        <v>43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</row>
    <row r="13" spans="1:9" x14ac:dyDescent="0.25">
      <c r="A13" t="s">
        <v>45</v>
      </c>
    </row>
    <row r="14" spans="1:9" x14ac:dyDescent="0.25">
      <c r="A14" t="s">
        <v>47</v>
      </c>
      <c r="B14">
        <v>0</v>
      </c>
      <c r="C14">
        <v>25</v>
      </c>
      <c r="D14">
        <v>100</v>
      </c>
      <c r="E14">
        <v>225</v>
      </c>
      <c r="F14">
        <v>400</v>
      </c>
      <c r="G14">
        <v>625</v>
      </c>
      <c r="H14">
        <v>2000</v>
      </c>
      <c r="I14">
        <v>5000</v>
      </c>
    </row>
    <row r="15" spans="1:9" x14ac:dyDescent="0.25">
      <c r="A15" t="s">
        <v>49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</row>
    <row r="16" spans="1:9" x14ac:dyDescent="0.25">
      <c r="A16" t="s">
        <v>51</v>
      </c>
    </row>
    <row r="17" spans="1:9" x14ac:dyDescent="0.25">
      <c r="A17" t="s">
        <v>53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</row>
    <row r="18" spans="1:9" x14ac:dyDescent="0.25">
      <c r="A18" t="s">
        <v>55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</row>
    <row r="19" spans="1:9" x14ac:dyDescent="0.25">
      <c r="A19" t="s">
        <v>57</v>
      </c>
    </row>
    <row r="20" spans="1:9" x14ac:dyDescent="0.25">
      <c r="A20" t="s">
        <v>59</v>
      </c>
    </row>
  </sheetData>
  <conditionalFormatting sqref="B2:I20">
    <cfRule type="cellIs" dxfId="3" priority="1" operator="greaterThanOrEqual">
      <formula>2000</formula>
    </cfRule>
    <cfRule type="cellIs" dxfId="2" priority="2" operator="greaterThanOrEqual">
      <formula>1000</formula>
    </cfRule>
  </conditionalFormatting>
  <pageMargins left="0.7" right="0.7" top="0.78740157499999996" bottom="0.78740157499999996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6A6D29-4FFF-4DBE-870C-A4B4FC46651B}">
  <sheetPr codeName="Tabelle4"/>
  <dimension ref="A1:L45"/>
  <sheetViews>
    <sheetView topLeftCell="A7" workbookViewId="0">
      <selection activeCell="B34" sqref="B34:C38"/>
    </sheetView>
  </sheetViews>
  <sheetFormatPr baseColWidth="10" defaultRowHeight="15" x14ac:dyDescent="0.25"/>
  <sheetData>
    <row r="1" spans="1:12" x14ac:dyDescent="0.25">
      <c r="A1" s="1" t="s">
        <v>6</v>
      </c>
      <c r="B1" s="1" t="s">
        <v>64</v>
      </c>
      <c r="C1" s="1" t="s">
        <v>65</v>
      </c>
      <c r="D1" s="1" t="s">
        <v>66</v>
      </c>
      <c r="E1">
        <f>4/24</f>
        <v>0.16666666666666666</v>
      </c>
      <c r="F1">
        <v>1</v>
      </c>
      <c r="G1">
        <v>2</v>
      </c>
      <c r="H1">
        <v>3</v>
      </c>
      <c r="I1">
        <v>4</v>
      </c>
      <c r="J1">
        <v>5</v>
      </c>
      <c r="K1">
        <v>10</v>
      </c>
      <c r="L1">
        <v>20</v>
      </c>
    </row>
    <row r="2" spans="1:12" x14ac:dyDescent="0.25">
      <c r="A2" s="1" t="s">
        <v>18</v>
      </c>
      <c r="B2" s="1" t="str">
        <f ca="1">IF(OFFSET($B$1,0,11-COUNTIF(E2:L2,"&gt;0"))=0,"",OFFSET($B$1,0,11-COUNTIF(E2:L2,"&gt;0")))</f>
        <v/>
      </c>
      <c r="C2" s="1" t="str">
        <f ca="1">IF(OFFSET(B2,0,11-COUNTIF(E2:L2,"&gt;0"))=0,"",OFFSET(B2,0,11-COUNTIF(E2:L2,"&gt;0")))</f>
        <v/>
      </c>
      <c r="D2" s="1" t="str">
        <f>IF(MAX(E2:L2)=0,"",MAX(E2:L2))</f>
        <v/>
      </c>
    </row>
    <row r="3" spans="1:12" x14ac:dyDescent="0.25">
      <c r="A3" s="1" t="s">
        <v>20</v>
      </c>
      <c r="B3" s="1" t="str">
        <f t="shared" ref="B3:B20" ca="1" si="0">IF(OFFSET($B$1,0,11-COUNTIF(E3:L3,"&gt;0"))=0,"",OFFSET($B$1,0,11-COUNTIF(E3:L3,"&gt;0")))</f>
        <v/>
      </c>
      <c r="C3" s="1" t="str">
        <f t="shared" ref="C3:C20" ca="1" si="1">IF(OFFSET(B3,0,11-COUNTIF(E3:L3,"&gt;0"))=0,"",OFFSET(B3,0,11-COUNTIF(E3:L3,"&gt;0")))</f>
        <v/>
      </c>
      <c r="D3" s="1" t="str">
        <f t="shared" ref="D3:D20" si="2">IF(MAX(E3:L3)=0,"",MAX(E3:L3))</f>
        <v/>
      </c>
    </row>
    <row r="4" spans="1:12" x14ac:dyDescent="0.25">
      <c r="A4" s="1" t="s">
        <v>23</v>
      </c>
      <c r="B4" s="1">
        <f t="shared" ca="1" si="0"/>
        <v>0.16666666666666666</v>
      </c>
      <c r="C4" s="1">
        <f t="shared" ca="1" si="1"/>
        <v>2</v>
      </c>
      <c r="D4" s="1">
        <f t="shared" si="2"/>
        <v>2</v>
      </c>
      <c r="E4">
        <v>2</v>
      </c>
      <c r="F4">
        <v>2</v>
      </c>
      <c r="G4">
        <v>2</v>
      </c>
      <c r="H4">
        <v>2</v>
      </c>
      <c r="I4">
        <v>2</v>
      </c>
      <c r="J4">
        <v>2</v>
      </c>
      <c r="K4">
        <v>2</v>
      </c>
      <c r="L4">
        <v>2</v>
      </c>
    </row>
    <row r="5" spans="1:12" x14ac:dyDescent="0.25">
      <c r="A5" s="1" t="s">
        <v>27</v>
      </c>
      <c r="B5" s="1">
        <f t="shared" ca="1" si="0"/>
        <v>10</v>
      </c>
      <c r="C5" s="1">
        <f t="shared" ca="1" si="1"/>
        <v>20</v>
      </c>
      <c r="D5" s="1">
        <f t="shared" si="2"/>
        <v>20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20</v>
      </c>
      <c r="L5">
        <v>20</v>
      </c>
    </row>
    <row r="6" spans="1:12" x14ac:dyDescent="0.25">
      <c r="A6" s="1" t="s">
        <v>29</v>
      </c>
      <c r="B6" s="1" t="str">
        <f t="shared" ca="1" si="0"/>
        <v/>
      </c>
      <c r="C6" s="1" t="str">
        <f t="shared" ca="1" si="1"/>
        <v/>
      </c>
      <c r="D6" s="1" t="str">
        <f t="shared" si="2"/>
        <v/>
      </c>
      <c r="E6">
        <v>0</v>
      </c>
      <c r="F6">
        <v>0</v>
      </c>
      <c r="G6">
        <v>0</v>
      </c>
      <c r="H6">
        <v>0</v>
      </c>
    </row>
    <row r="7" spans="1:12" x14ac:dyDescent="0.25">
      <c r="A7" s="1" t="s">
        <v>32</v>
      </c>
      <c r="B7" s="1">
        <f t="shared" ca="1" si="0"/>
        <v>2</v>
      </c>
      <c r="C7" s="1">
        <f t="shared" ca="1" si="1"/>
        <v>200</v>
      </c>
      <c r="D7" s="1">
        <f t="shared" si="2"/>
        <v>1000</v>
      </c>
      <c r="E7">
        <v>0</v>
      </c>
      <c r="F7">
        <v>0</v>
      </c>
      <c r="G7">
        <v>200</v>
      </c>
      <c r="H7">
        <v>200</v>
      </c>
      <c r="I7">
        <v>200</v>
      </c>
      <c r="J7">
        <v>200</v>
      </c>
      <c r="K7">
        <v>500</v>
      </c>
      <c r="L7">
        <v>1000</v>
      </c>
    </row>
    <row r="8" spans="1:12" x14ac:dyDescent="0.25">
      <c r="A8" s="1" t="s">
        <v>35</v>
      </c>
      <c r="B8" s="1">
        <f t="shared" ca="1" si="0"/>
        <v>20</v>
      </c>
      <c r="C8" s="1">
        <f t="shared" ca="1" si="1"/>
        <v>20</v>
      </c>
      <c r="D8" s="1">
        <f t="shared" si="2"/>
        <v>20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20</v>
      </c>
    </row>
    <row r="9" spans="1:12" x14ac:dyDescent="0.25">
      <c r="A9" s="1" t="s">
        <v>37</v>
      </c>
      <c r="B9" s="1" t="str">
        <f t="shared" ca="1" si="0"/>
        <v/>
      </c>
      <c r="C9" s="1" t="str">
        <f t="shared" ca="1" si="1"/>
        <v/>
      </c>
      <c r="D9" s="1" t="str">
        <f t="shared" si="2"/>
        <v/>
      </c>
      <c r="E9">
        <v>0</v>
      </c>
      <c r="F9">
        <v>0</v>
      </c>
      <c r="G9">
        <v>0</v>
      </c>
    </row>
    <row r="10" spans="1:12" x14ac:dyDescent="0.25">
      <c r="A10" s="1" t="s">
        <v>39</v>
      </c>
      <c r="B10" s="1" t="str">
        <f t="shared" ca="1" si="0"/>
        <v/>
      </c>
      <c r="C10" s="1" t="str">
        <f t="shared" ca="1" si="1"/>
        <v/>
      </c>
      <c r="D10" s="1" t="str">
        <f t="shared" si="2"/>
        <v/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</row>
    <row r="11" spans="1:12" x14ac:dyDescent="0.25">
      <c r="A11" s="1" t="s">
        <v>41</v>
      </c>
      <c r="B11" s="1" t="str">
        <f t="shared" ca="1" si="0"/>
        <v/>
      </c>
      <c r="C11" s="1" t="str">
        <f t="shared" ca="1" si="1"/>
        <v/>
      </c>
      <c r="D11" s="1" t="str">
        <f t="shared" si="2"/>
        <v/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</row>
    <row r="12" spans="1:12" x14ac:dyDescent="0.25">
      <c r="A12" s="1" t="s">
        <v>43</v>
      </c>
      <c r="B12" s="1" t="str">
        <f t="shared" ca="1" si="0"/>
        <v/>
      </c>
      <c r="C12" s="1" t="str">
        <f t="shared" ca="1" si="1"/>
        <v/>
      </c>
      <c r="D12" s="1" t="str">
        <f t="shared" si="2"/>
        <v/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</row>
    <row r="13" spans="1:12" x14ac:dyDescent="0.25">
      <c r="A13" s="1" t="s">
        <v>45</v>
      </c>
      <c r="B13" s="1" t="str">
        <f t="shared" ca="1" si="0"/>
        <v/>
      </c>
      <c r="C13" s="1" t="str">
        <f t="shared" ca="1" si="1"/>
        <v/>
      </c>
      <c r="D13" s="1" t="str">
        <f t="shared" si="2"/>
        <v/>
      </c>
    </row>
    <row r="14" spans="1:12" x14ac:dyDescent="0.25">
      <c r="A14" s="1" t="s">
        <v>47</v>
      </c>
      <c r="B14" s="1">
        <f t="shared" ca="1" si="0"/>
        <v>1</v>
      </c>
      <c r="C14" s="1">
        <f t="shared" ca="1" si="1"/>
        <v>25</v>
      </c>
      <c r="D14" s="1">
        <f t="shared" si="2"/>
        <v>5000</v>
      </c>
      <c r="E14">
        <v>0</v>
      </c>
      <c r="F14">
        <v>25</v>
      </c>
      <c r="G14">
        <v>100</v>
      </c>
      <c r="H14">
        <v>225</v>
      </c>
      <c r="I14">
        <v>400</v>
      </c>
      <c r="J14">
        <v>625</v>
      </c>
      <c r="K14">
        <v>2000</v>
      </c>
      <c r="L14">
        <v>5000</v>
      </c>
    </row>
    <row r="15" spans="1:12" x14ac:dyDescent="0.25">
      <c r="A15" s="1" t="s">
        <v>49</v>
      </c>
      <c r="B15" s="1" t="str">
        <f t="shared" ca="1" si="0"/>
        <v/>
      </c>
      <c r="C15" s="1" t="str">
        <f t="shared" ca="1" si="1"/>
        <v/>
      </c>
      <c r="D15" s="1" t="str">
        <f t="shared" si="2"/>
        <v/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</row>
    <row r="16" spans="1:12" x14ac:dyDescent="0.25">
      <c r="A16" s="1" t="s">
        <v>51</v>
      </c>
      <c r="B16" s="1" t="str">
        <f t="shared" ca="1" si="0"/>
        <v/>
      </c>
      <c r="C16" s="1" t="str">
        <f t="shared" ca="1" si="1"/>
        <v/>
      </c>
      <c r="D16" s="1" t="str">
        <f t="shared" si="2"/>
        <v/>
      </c>
    </row>
    <row r="17" spans="1:12" x14ac:dyDescent="0.25">
      <c r="A17" s="1" t="s">
        <v>53</v>
      </c>
      <c r="B17" s="1" t="str">
        <f t="shared" ca="1" si="0"/>
        <v/>
      </c>
      <c r="C17" s="1" t="str">
        <f t="shared" ca="1" si="1"/>
        <v/>
      </c>
      <c r="D17" s="1" t="str">
        <f t="shared" si="2"/>
        <v/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</row>
    <row r="18" spans="1:12" x14ac:dyDescent="0.25">
      <c r="A18" s="1" t="s">
        <v>55</v>
      </c>
      <c r="B18" s="1" t="str">
        <f t="shared" ca="1" si="0"/>
        <v/>
      </c>
      <c r="C18" s="1" t="str">
        <f t="shared" ca="1" si="1"/>
        <v/>
      </c>
      <c r="D18" s="1" t="str">
        <f t="shared" si="2"/>
        <v/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</row>
    <row r="19" spans="1:12" x14ac:dyDescent="0.25">
      <c r="A19" s="1" t="s">
        <v>57</v>
      </c>
      <c r="B19" s="1" t="str">
        <f t="shared" ca="1" si="0"/>
        <v/>
      </c>
      <c r="C19" s="1" t="str">
        <f t="shared" ca="1" si="1"/>
        <v/>
      </c>
      <c r="D19" s="1" t="str">
        <f t="shared" si="2"/>
        <v/>
      </c>
    </row>
    <row r="20" spans="1:12" x14ac:dyDescent="0.25">
      <c r="A20" s="1" t="s">
        <v>59</v>
      </c>
      <c r="B20" s="1" t="str">
        <f t="shared" ca="1" si="0"/>
        <v/>
      </c>
      <c r="C20" s="1" t="str">
        <f t="shared" ca="1" si="1"/>
        <v/>
      </c>
      <c r="D20" s="1" t="str">
        <f t="shared" si="2"/>
        <v/>
      </c>
    </row>
    <row r="26" spans="1:12" x14ac:dyDescent="0.25">
      <c r="C26" t="s">
        <v>65</v>
      </c>
    </row>
    <row r="27" spans="1:12" x14ac:dyDescent="0.25">
      <c r="B27" t="e">
        <v>#N/A</v>
      </c>
      <c r="C27" t="e">
        <v>#N/A</v>
      </c>
    </row>
    <row r="28" spans="1:12" x14ac:dyDescent="0.25">
      <c r="B28" t="e">
        <v>#N/A</v>
      </c>
      <c r="C28" t="e">
        <v>#N/A</v>
      </c>
    </row>
    <row r="29" spans="1:12" x14ac:dyDescent="0.25">
      <c r="B29">
        <v>0.16666666666666666</v>
      </c>
      <c r="C29">
        <v>2</v>
      </c>
    </row>
    <row r="30" spans="1:12" x14ac:dyDescent="0.25">
      <c r="B30">
        <v>10</v>
      </c>
      <c r="C30">
        <v>20</v>
      </c>
    </row>
    <row r="31" spans="1:12" x14ac:dyDescent="0.25">
      <c r="B31" t="e">
        <v>#N/A</v>
      </c>
      <c r="C31" t="e">
        <v>#N/A</v>
      </c>
    </row>
    <row r="32" spans="1:12" x14ac:dyDescent="0.25">
      <c r="B32">
        <v>2</v>
      </c>
      <c r="C32">
        <v>200</v>
      </c>
    </row>
    <row r="33" spans="2:3" x14ac:dyDescent="0.25">
      <c r="B33">
        <v>20</v>
      </c>
      <c r="C33">
        <v>20</v>
      </c>
    </row>
    <row r="34" spans="2:3" x14ac:dyDescent="0.25">
      <c r="B34" t="e">
        <v>#N/A</v>
      </c>
      <c r="C34" t="e">
        <v>#N/A</v>
      </c>
    </row>
    <row r="35" spans="2:3" x14ac:dyDescent="0.25">
      <c r="B35" t="e">
        <v>#N/A</v>
      </c>
      <c r="C35" t="e">
        <v>#N/A</v>
      </c>
    </row>
    <row r="36" spans="2:3" x14ac:dyDescent="0.25">
      <c r="B36" t="e">
        <v>#N/A</v>
      </c>
      <c r="C36" t="e">
        <v>#N/A</v>
      </c>
    </row>
    <row r="37" spans="2:3" x14ac:dyDescent="0.25">
      <c r="B37" t="e">
        <v>#N/A</v>
      </c>
      <c r="C37" t="e">
        <v>#N/A</v>
      </c>
    </row>
    <row r="38" spans="2:3" x14ac:dyDescent="0.25">
      <c r="B38" t="e">
        <v>#N/A</v>
      </c>
      <c r="C38" t="e">
        <v>#N/A</v>
      </c>
    </row>
    <row r="39" spans="2:3" x14ac:dyDescent="0.25">
      <c r="B39">
        <v>1</v>
      </c>
      <c r="C39">
        <v>25</v>
      </c>
    </row>
    <row r="40" spans="2:3" x14ac:dyDescent="0.25">
      <c r="B40" t="s">
        <v>67</v>
      </c>
      <c r="C40" t="s">
        <v>67</v>
      </c>
    </row>
    <row r="41" spans="2:3" x14ac:dyDescent="0.25">
      <c r="B41" t="s">
        <v>67</v>
      </c>
      <c r="C41" t="s">
        <v>67</v>
      </c>
    </row>
    <row r="42" spans="2:3" x14ac:dyDescent="0.25">
      <c r="B42" t="s">
        <v>67</v>
      </c>
      <c r="C42" t="s">
        <v>67</v>
      </c>
    </row>
    <row r="43" spans="2:3" x14ac:dyDescent="0.25">
      <c r="B43" t="s">
        <v>67</v>
      </c>
      <c r="C43" t="s">
        <v>67</v>
      </c>
    </row>
    <row r="44" spans="2:3" x14ac:dyDescent="0.25">
      <c r="B44" t="s">
        <v>67</v>
      </c>
      <c r="C44" t="s">
        <v>67</v>
      </c>
    </row>
    <row r="45" spans="2:3" x14ac:dyDescent="0.25">
      <c r="B45" t="s">
        <v>67</v>
      </c>
      <c r="C45" t="s">
        <v>67</v>
      </c>
    </row>
  </sheetData>
  <conditionalFormatting sqref="E2:L20">
    <cfRule type="cellIs" dxfId="1" priority="1" operator="greaterThanOrEqual">
      <formula>2000</formula>
    </cfRule>
    <cfRule type="cellIs" dxfId="0" priority="2" operator="greaterThanOrEqual">
      <formula>1000</formula>
    </cfRule>
  </conditionalFormatting>
  <pageMargins left="0.7" right="0.7" top="0.78740157499999996" bottom="0.78740157499999996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472A68-0820-4790-AD90-14924BF25925}">
  <sheetPr codeName="Tabelle5"/>
  <dimension ref="A1:L16"/>
  <sheetViews>
    <sheetView workbookViewId="0">
      <selection activeCell="C2" sqref="C2"/>
    </sheetView>
  </sheetViews>
  <sheetFormatPr baseColWidth="10" defaultRowHeight="15" x14ac:dyDescent="0.25"/>
  <cols>
    <col min="1" max="1" width="65.85546875" bestFit="1" customWidth="1"/>
  </cols>
  <sheetData>
    <row r="1" spans="1:12" x14ac:dyDescent="0.25">
      <c r="B1" t="s">
        <v>68</v>
      </c>
      <c r="C1" t="s">
        <v>69</v>
      </c>
    </row>
    <row r="2" spans="1:12" x14ac:dyDescent="0.25">
      <c r="A2" s="2" t="s">
        <v>23</v>
      </c>
      <c r="B2">
        <v>4.5</v>
      </c>
      <c r="C2">
        <v>4</v>
      </c>
    </row>
    <row r="3" spans="1:12" x14ac:dyDescent="0.25">
      <c r="A3" s="2" t="s">
        <v>32</v>
      </c>
      <c r="B3">
        <v>5.5</v>
      </c>
      <c r="C3">
        <v>5</v>
      </c>
    </row>
    <row r="4" spans="1:12" x14ac:dyDescent="0.25">
      <c r="A4" s="2" t="s">
        <v>35</v>
      </c>
      <c r="B4">
        <v>0.5</v>
      </c>
      <c r="C4">
        <v>1</v>
      </c>
    </row>
    <row r="5" spans="1:12" x14ac:dyDescent="0.25">
      <c r="A5" s="2" t="s">
        <v>37</v>
      </c>
      <c r="B5">
        <v>2.5</v>
      </c>
      <c r="C5">
        <v>5</v>
      </c>
    </row>
    <row r="6" spans="1:12" x14ac:dyDescent="0.25">
      <c r="A6" s="2" t="s">
        <v>47</v>
      </c>
      <c r="B6">
        <v>4.5</v>
      </c>
      <c r="C6">
        <v>5</v>
      </c>
    </row>
    <row r="7" spans="1:12" x14ac:dyDescent="0.25">
      <c r="A7" s="2" t="s">
        <v>57</v>
      </c>
      <c r="B7">
        <v>18</v>
      </c>
      <c r="C7">
        <v>5</v>
      </c>
    </row>
    <row r="8" spans="1:12" x14ac:dyDescent="0.25">
      <c r="A8" t="s">
        <v>21</v>
      </c>
      <c r="B8">
        <v>0</v>
      </c>
      <c r="C8">
        <v>1</v>
      </c>
    </row>
    <row r="9" spans="1:12" x14ac:dyDescent="0.25">
      <c r="A9" t="s">
        <v>30</v>
      </c>
      <c r="B9">
        <v>0</v>
      </c>
      <c r="C9">
        <v>2</v>
      </c>
    </row>
    <row r="10" spans="1:12" x14ac:dyDescent="0.25">
      <c r="A10" t="s">
        <v>24</v>
      </c>
      <c r="B10">
        <v>0</v>
      </c>
      <c r="C10">
        <v>3</v>
      </c>
    </row>
    <row r="11" spans="1:12" x14ac:dyDescent="0.25">
      <c r="A11" t="s">
        <v>25</v>
      </c>
      <c r="B11">
        <v>0</v>
      </c>
      <c r="C11">
        <v>4</v>
      </c>
      <c r="L11" s="3"/>
    </row>
    <row r="12" spans="1:12" x14ac:dyDescent="0.25">
      <c r="A12" t="s">
        <v>33</v>
      </c>
      <c r="B12">
        <v>0</v>
      </c>
      <c r="C12">
        <v>5</v>
      </c>
      <c r="L12" s="3"/>
    </row>
    <row r="13" spans="1:12" x14ac:dyDescent="0.25">
      <c r="L13" s="3"/>
    </row>
    <row r="14" spans="1:12" x14ac:dyDescent="0.25">
      <c r="L14" s="3"/>
    </row>
    <row r="15" spans="1:12" x14ac:dyDescent="0.25">
      <c r="L15" s="3"/>
    </row>
    <row r="16" spans="1:12" x14ac:dyDescent="0.25">
      <c r="L16" s="3"/>
    </row>
  </sheetData>
  <pageMargins left="0.7" right="0.7" top="0.78740157499999996" bottom="0.78740157499999996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Wiederanlaufzeit Prozess</vt:lpstr>
      <vt:lpstr>Zusammenfassung</vt:lpstr>
      <vt:lpstr>Daten01</vt:lpstr>
      <vt:lpstr>Daten02</vt:lpstr>
      <vt:lpstr>Daten03</vt:lpstr>
      <vt:lpstr>Daten04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Rene Martin</cp:lastModifiedBy>
  <dcterms:created xsi:type="dcterms:W3CDTF">2019-09-03T11:31:37Z</dcterms:created>
  <dcterms:modified xsi:type="dcterms:W3CDTF">2020-04-11T14:55:51Z</dcterms:modified>
</cp:coreProperties>
</file>