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Axel_und_Mac\Beispiele\"/>
    </mc:Choice>
  </mc:AlternateContent>
  <xr:revisionPtr revIDLastSave="0" documentId="13_ncr:1_{0504876A-C46E-4B9A-82C4-633571129893}" xr6:coauthVersionLast="45" xr6:coauthVersionMax="45" xr10:uidLastSave="{00000000-0000-0000-0000-000000000000}"/>
  <bookViews>
    <workbookView xWindow="-120" yWindow="-120" windowWidth="29040" windowHeight="17640" xr2:uid="{CED65837-1A88-48FF-B4F9-F015722052C2}"/>
  </bookViews>
  <sheets>
    <sheet name="Daten" sheetId="1" r:id="rId1"/>
    <sheet name="Daten_Mitarbeit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5" i="1" l="1"/>
  <c r="C55" i="1"/>
  <c r="D54" i="1"/>
  <c r="C54" i="1"/>
  <c r="D53" i="1"/>
  <c r="C53" i="1"/>
  <c r="D52" i="1"/>
  <c r="C52" i="1"/>
  <c r="D51" i="1"/>
  <c r="C51" i="1"/>
  <c r="D50" i="1"/>
  <c r="C50" i="1"/>
  <c r="D44" i="1"/>
  <c r="C44" i="1"/>
  <c r="D43" i="1"/>
  <c r="C43" i="1"/>
  <c r="D42" i="1"/>
  <c r="C42" i="1"/>
  <c r="D41" i="1"/>
  <c r="C41" i="1"/>
  <c r="D40" i="1"/>
  <c r="C40" i="1"/>
  <c r="D39" i="1"/>
  <c r="C39" i="1"/>
  <c r="D38" i="1"/>
  <c r="C38" i="1"/>
  <c r="D37" i="1"/>
  <c r="C37" i="1"/>
  <c r="D35" i="1"/>
  <c r="C35" i="1"/>
  <c r="D34" i="1"/>
  <c r="C34" i="1"/>
  <c r="D33" i="1"/>
  <c r="C33" i="1"/>
  <c r="D32" i="1"/>
  <c r="C32" i="1"/>
  <c r="D31" i="1"/>
  <c r="C31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2" i="1"/>
  <c r="C12" i="1"/>
</calcChain>
</file>

<file path=xl/sharedStrings.xml><?xml version="1.0" encoding="utf-8"?>
<sst xmlns="http://schemas.openxmlformats.org/spreadsheetml/2006/main" count="144" uniqueCount="72">
  <si>
    <t>VERTRIEBSREPORTING 2020</t>
  </si>
  <si>
    <t>Oktober</t>
  </si>
  <si>
    <t>Kleinbonum</t>
  </si>
  <si>
    <t>Laudanum</t>
  </si>
  <si>
    <t>Babaorum</t>
  </si>
  <si>
    <t>Aquarium</t>
  </si>
  <si>
    <t>Gesamt</t>
  </si>
  <si>
    <t>Ziel 2020</t>
  </si>
  <si>
    <t>Zielerr. %</t>
  </si>
  <si>
    <t>Bereich / Produkt</t>
  </si>
  <si>
    <t>I. AKTIVITÄTEN</t>
  </si>
  <si>
    <t>Dem Sommerregen lauschen</t>
  </si>
  <si>
    <t>Laut Musik hören</t>
  </si>
  <si>
    <t>Ein Lagerfeuer mit Freunden machen</t>
  </si>
  <si>
    <t>Meeresrauschen</t>
  </si>
  <si>
    <t>II. DIGITALE RESSOURCEN</t>
  </si>
  <si>
    <t>Im Gras liegen</t>
  </si>
  <si>
    <t>III. KUNDENGESCHÄFTSVOLUMEN</t>
  </si>
  <si>
    <t>In den Himmel (100.000 m²) gucken</t>
  </si>
  <si>
    <t>Karamell-Schokolade</t>
  </si>
  <si>
    <t>Cabrio fahren</t>
  </si>
  <si>
    <t>Rhabarberstangen mit Zucker essen</t>
  </si>
  <si>
    <t>Wochenendtrips</t>
  </si>
  <si>
    <t>Sushi</t>
  </si>
  <si>
    <t>Bücher</t>
  </si>
  <si>
    <t>Umarmungen</t>
  </si>
  <si>
    <t>Schreiben</t>
  </si>
  <si>
    <t>Erdbeeren pflücken</t>
  </si>
  <si>
    <t>Sonnenuntergänge</t>
  </si>
  <si>
    <t>Einfach so dasitzen</t>
  </si>
  <si>
    <t>Hunde</t>
  </si>
  <si>
    <t>Tanzen</t>
  </si>
  <si>
    <t>Schlafen</t>
  </si>
  <si>
    <t>Wellnesstage</t>
  </si>
  <si>
    <t>IV. DIENSTLEISTUNGSGESCHÄFT</t>
  </si>
  <si>
    <t>XXL Burger mit Pommes und sehr viel Mayo</t>
  </si>
  <si>
    <t>Radeln</t>
  </si>
  <si>
    <t>Paris</t>
  </si>
  <si>
    <t>Philosophieren</t>
  </si>
  <si>
    <t>Lange und ausgiebig frühstücken</t>
  </si>
  <si>
    <t>V. NEU(-PRODUKTION)</t>
  </si>
  <si>
    <t>Berge</t>
  </si>
  <si>
    <t>Melancholie</t>
  </si>
  <si>
    <t>Kuschelsonntage</t>
  </si>
  <si>
    <t>Achterbahnfahrten im Freizeitpark</t>
  </si>
  <si>
    <t>Schmetterlinge im Bauch</t>
  </si>
  <si>
    <t>Leidenschaft</t>
  </si>
  <si>
    <t>Lissabon</t>
  </si>
  <si>
    <t>Kaffee</t>
  </si>
  <si>
    <t>Komplimente machen</t>
  </si>
  <si>
    <t>Gitarrenklänge</t>
  </si>
  <si>
    <t>Joggen</t>
  </si>
  <si>
    <t>Große Eistüten</t>
  </si>
  <si>
    <t>VI. VERSICHERUNG</t>
  </si>
  <si>
    <t>Herzlichkeit</t>
  </si>
  <si>
    <t>Authentizität</t>
  </si>
  <si>
    <t>Empathie</t>
  </si>
  <si>
    <t>Meditieren</t>
  </si>
  <si>
    <t>Träumen</t>
  </si>
  <si>
    <t>Picknick</t>
  </si>
  <si>
    <t>VII. WERTSCHÖPFUNG</t>
  </si>
  <si>
    <t>München</t>
  </si>
  <si>
    <t>Dezember</t>
  </si>
  <si>
    <t>Frodo Beutlin</t>
  </si>
  <si>
    <t>Sam Gamdschie</t>
  </si>
  <si>
    <t>Merry Brandybock</t>
  </si>
  <si>
    <t>Platzer</t>
  </si>
  <si>
    <t>Pippin Tuk</t>
  </si>
  <si>
    <t>Gandalf der Graue</t>
  </si>
  <si>
    <t>Stergar</t>
  </si>
  <si>
    <t>Telser</t>
  </si>
  <si>
    <t>Wurzinger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</si>
</sst>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Blue]\+#,##0;[Red]\-#,##0"/>
    <numFmt numFmtId="165" formatCode="[Red][&lt;1]#,##0.0%;[Color10][&gt;=1]#,##0.0%;"/>
    <numFmt numFmtId="166" formatCode="#,##0.00_ ;[Red]\-#,##0.00\ "/>
    <numFmt numFmtId="167" formatCode="[Blue]\+#,##0.00;[Red]\-#,##0.00"/>
    <numFmt numFmtId="168" formatCode="[Blue]\+#,##0.0;[Red]\-#,##0.0"/>
    <numFmt numFmtId="169" formatCode="#,##0.0"/>
  </numFmts>
  <fonts count="32"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0"/>
      <name val="Swis721 Ex BT"/>
      <family val="2"/>
    </font>
    <font>
      <b/>
      <i/>
      <sz val="12"/>
      <color theme="0" tint="-0.14999847407452621"/>
      <name val="Calibri"/>
      <family val="2"/>
      <scheme val="minor"/>
    </font>
    <font>
      <b/>
      <i/>
      <sz val="14"/>
      <color theme="0" tint="-0.14999847407452621"/>
      <name val="Calibri"/>
      <family val="2"/>
      <scheme val="minor"/>
    </font>
    <font>
      <b/>
      <sz val="10"/>
      <color theme="0" tint="-0.14999847407452621"/>
      <name val="Swis721 Ex BT"/>
      <family val="2"/>
    </font>
    <font>
      <b/>
      <sz val="6"/>
      <name val="Swis721 Ex BT"/>
      <family val="2"/>
    </font>
    <font>
      <b/>
      <sz val="8"/>
      <name val="Calibri"/>
      <family val="2"/>
      <scheme val="minor"/>
    </font>
    <font>
      <b/>
      <sz val="9"/>
      <name val="Swis721 Ex BT"/>
      <family val="2"/>
    </font>
    <font>
      <b/>
      <sz val="12"/>
      <color theme="3" tint="-0.499984740745262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4" tint="-0.249977111117893"/>
      <name val="Calibri"/>
      <family val="2"/>
      <scheme val="minor"/>
    </font>
    <font>
      <sz val="9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Fraktur BT"/>
      <family val="4"/>
    </font>
    <font>
      <b/>
      <i/>
      <sz val="14"/>
      <color theme="0" tint="-0.14999847407452621"/>
      <name val="Fraktur BT"/>
      <family val="4"/>
    </font>
    <font>
      <b/>
      <sz val="10"/>
      <color theme="0" tint="-0.14999847407452621"/>
      <name val="Fraktur BT"/>
      <family val="4"/>
    </font>
    <font>
      <sz val="10"/>
      <color theme="1"/>
      <name val="Fraktur BT"/>
      <family val="4"/>
    </font>
    <font>
      <b/>
      <sz val="6"/>
      <name val="Fraktur BT"/>
      <family val="4"/>
    </font>
    <font>
      <b/>
      <sz val="8"/>
      <name val="Fraktur BT"/>
      <family val="4"/>
    </font>
    <font>
      <b/>
      <sz val="9"/>
      <name val="Fraktur BT"/>
      <family val="4"/>
    </font>
    <font>
      <b/>
      <sz val="12"/>
      <color theme="3" tint="-0.499984740745262"/>
      <name val="Fraktur BT"/>
      <family val="4"/>
    </font>
    <font>
      <sz val="9"/>
      <color theme="1"/>
      <name val="Fraktur BT"/>
      <family val="4"/>
    </font>
    <font>
      <sz val="8"/>
      <color theme="1"/>
      <name val="Fraktur BT"/>
      <family val="4"/>
    </font>
    <font>
      <sz val="9"/>
      <color theme="4" tint="-0.249977111117893"/>
      <name val="Fraktur BT"/>
      <family val="4"/>
    </font>
    <font>
      <sz val="9"/>
      <name val="Fraktur BT"/>
      <family val="4"/>
    </font>
    <font>
      <sz val="8"/>
      <color rgb="FFFF0000"/>
      <name val="Fraktur BT"/>
      <family val="4"/>
    </font>
    <font>
      <sz val="8"/>
      <color rgb="FF00B050"/>
      <name val="Fraktur BT"/>
      <family val="4"/>
    </font>
  </fonts>
  <fills count="10">
    <fill>
      <patternFill patternType="none"/>
    </fill>
    <fill>
      <patternFill patternType="gray125"/>
    </fill>
    <fill>
      <patternFill patternType="solid">
        <fgColor rgb="FF3F4C5B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theme="1" tint="0.499984740745262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indexed="64"/>
      </right>
      <top/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7" fillId="0" borderId="0" applyFont="0" applyFill="0" applyBorder="0" applyAlignment="0" applyProtection="0"/>
    <xf numFmtId="0" fontId="1" fillId="0" borderId="0"/>
  </cellStyleXfs>
  <cellXfs count="142">
    <xf numFmtId="0" fontId="0" fillId="0" borderId="0" xfId="0"/>
    <xf numFmtId="0" fontId="2" fillId="2" borderId="1" xfId="2" applyFont="1" applyFill="1" applyBorder="1" applyAlignment="1" applyProtection="1">
      <alignment vertical="center" wrapText="1"/>
      <protection hidden="1"/>
    </xf>
    <xf numFmtId="0" fontId="3" fillId="2" borderId="2" xfId="2" applyFont="1" applyFill="1" applyBorder="1" applyAlignment="1" applyProtection="1">
      <alignment horizontal="center" vertical="center"/>
      <protection hidden="1"/>
    </xf>
    <xf numFmtId="0" fontId="4" fillId="2" borderId="2" xfId="2" applyFont="1" applyFill="1" applyBorder="1" applyAlignment="1" applyProtection="1">
      <alignment vertical="center"/>
      <protection hidden="1"/>
    </xf>
    <xf numFmtId="0" fontId="1" fillId="0" borderId="0" xfId="2"/>
    <xf numFmtId="0" fontId="2" fillId="2" borderId="4" xfId="2" applyFont="1" applyFill="1" applyBorder="1" applyAlignment="1" applyProtection="1">
      <alignment vertical="center" wrapText="1"/>
      <protection hidden="1"/>
    </xf>
    <xf numFmtId="14" fontId="5" fillId="2" borderId="4" xfId="2" applyNumberFormat="1" applyFont="1" applyFill="1" applyBorder="1" applyAlignment="1" applyProtection="1">
      <alignment horizontal="center" vertical="center"/>
      <protection hidden="1"/>
    </xf>
    <xf numFmtId="14" fontId="5" fillId="2" borderId="5" xfId="2" applyNumberFormat="1" applyFont="1" applyFill="1" applyBorder="1" applyAlignment="1" applyProtection="1">
      <alignment horizontal="center" vertical="center"/>
      <protection hidden="1"/>
    </xf>
    <xf numFmtId="14" fontId="6" fillId="3" borderId="6" xfId="2" applyNumberFormat="1" applyFont="1" applyFill="1" applyBorder="1" applyAlignment="1" applyProtection="1">
      <alignment horizontal="right" vertical="center"/>
      <protection hidden="1"/>
    </xf>
    <xf numFmtId="1" fontId="7" fillId="4" borderId="6" xfId="2" applyNumberFormat="1" applyFont="1" applyFill="1" applyBorder="1" applyAlignment="1" applyProtection="1">
      <alignment horizontal="center" vertical="center"/>
      <protection hidden="1"/>
    </xf>
    <xf numFmtId="1" fontId="7" fillId="4" borderId="7" xfId="2" applyNumberFormat="1" applyFont="1" applyFill="1" applyBorder="1" applyAlignment="1" applyProtection="1">
      <alignment horizontal="center" vertical="center"/>
      <protection hidden="1"/>
    </xf>
    <xf numFmtId="14" fontId="7" fillId="5" borderId="7" xfId="2" applyNumberFormat="1" applyFont="1" applyFill="1" applyBorder="1" applyAlignment="1" applyProtection="1">
      <alignment horizontal="center" vertical="center" wrapText="1"/>
      <protection hidden="1"/>
    </xf>
    <xf numFmtId="14" fontId="7" fillId="5" borderId="8" xfId="2" applyNumberFormat="1" applyFont="1" applyFill="1" applyBorder="1" applyAlignment="1" applyProtection="1">
      <alignment horizontal="center" vertical="center" wrapText="1"/>
      <protection hidden="1"/>
    </xf>
    <xf numFmtId="14" fontId="8" fillId="3" borderId="7" xfId="2" applyNumberFormat="1" applyFont="1" applyFill="1" applyBorder="1" applyAlignment="1" applyProtection="1">
      <alignment horizontal="left" vertical="center"/>
      <protection hidden="1"/>
    </xf>
    <xf numFmtId="14" fontId="6" fillId="3" borderId="7" xfId="2" applyNumberFormat="1" applyFont="1" applyFill="1" applyBorder="1" applyAlignment="1" applyProtection="1">
      <alignment horizontal="right" vertical="center"/>
      <protection hidden="1"/>
    </xf>
    <xf numFmtId="0" fontId="9" fillId="6" borderId="9" xfId="2" applyFont="1" applyFill="1" applyBorder="1" applyProtection="1">
      <protection hidden="1"/>
    </xf>
    <xf numFmtId="0" fontId="1" fillId="0" borderId="9" xfId="2" applyBorder="1" applyProtection="1">
      <protection hidden="1"/>
    </xf>
    <xf numFmtId="0" fontId="10" fillId="7" borderId="10" xfId="2" applyFont="1" applyFill="1" applyBorder="1" applyAlignment="1" applyProtection="1">
      <alignment vertical="center"/>
      <protection hidden="1"/>
    </xf>
    <xf numFmtId="3" fontId="10" fillId="0" borderId="11" xfId="2" applyNumberFormat="1" applyFont="1" applyBorder="1" applyProtection="1">
      <protection hidden="1"/>
    </xf>
    <xf numFmtId="3" fontId="10" fillId="0" borderId="12" xfId="2" applyNumberFormat="1" applyFont="1" applyBorder="1" applyProtection="1">
      <protection hidden="1"/>
    </xf>
    <xf numFmtId="3" fontId="10" fillId="8" borderId="13" xfId="2" applyNumberFormat="1" applyFont="1" applyFill="1" applyBorder="1" applyAlignment="1" applyProtection="1">
      <alignment vertical="center"/>
      <protection hidden="1"/>
    </xf>
    <xf numFmtId="9" fontId="11" fillId="3" borderId="14" xfId="2" applyNumberFormat="1" applyFont="1" applyFill="1" applyBorder="1" applyAlignment="1" applyProtection="1">
      <alignment vertical="center"/>
      <protection hidden="1"/>
    </xf>
    <xf numFmtId="2" fontId="10" fillId="0" borderId="15" xfId="2" applyNumberFormat="1" applyFont="1" applyBorder="1" applyProtection="1">
      <protection hidden="1"/>
    </xf>
    <xf numFmtId="3" fontId="10" fillId="8" borderId="16" xfId="2" applyNumberFormat="1" applyFont="1" applyFill="1" applyBorder="1" applyAlignment="1" applyProtection="1">
      <alignment vertical="center"/>
      <protection hidden="1"/>
    </xf>
    <xf numFmtId="9" fontId="11" fillId="3" borderId="17" xfId="2" applyNumberFormat="1" applyFont="1" applyFill="1" applyBorder="1" applyAlignment="1" applyProtection="1">
      <alignment vertical="center"/>
      <protection hidden="1"/>
    </xf>
    <xf numFmtId="3" fontId="10" fillId="0" borderId="15" xfId="2" applyNumberFormat="1" applyFont="1" applyBorder="1" applyProtection="1">
      <protection hidden="1"/>
    </xf>
    <xf numFmtId="3" fontId="10" fillId="0" borderId="18" xfId="2" applyNumberFormat="1" applyFont="1" applyBorder="1" applyProtection="1">
      <protection hidden="1"/>
    </xf>
    <xf numFmtId="0" fontId="10" fillId="7" borderId="19" xfId="2" applyFont="1" applyFill="1" applyBorder="1" applyAlignment="1" applyProtection="1">
      <alignment vertical="center"/>
      <protection hidden="1"/>
    </xf>
    <xf numFmtId="3" fontId="10" fillId="0" borderId="20" xfId="2" applyNumberFormat="1" applyFont="1" applyBorder="1" applyProtection="1">
      <protection hidden="1"/>
    </xf>
    <xf numFmtId="3" fontId="10" fillId="0" borderId="21" xfId="2" applyNumberFormat="1" applyFont="1" applyBorder="1" applyProtection="1">
      <protection hidden="1"/>
    </xf>
    <xf numFmtId="3" fontId="10" fillId="8" borderId="22" xfId="2" applyNumberFormat="1" applyFont="1" applyFill="1" applyBorder="1" applyAlignment="1" applyProtection="1">
      <alignment vertical="center"/>
      <protection hidden="1"/>
    </xf>
    <xf numFmtId="9" fontId="11" fillId="3" borderId="23" xfId="2" applyNumberFormat="1" applyFont="1" applyFill="1" applyBorder="1" applyAlignment="1" applyProtection="1">
      <alignment vertical="center"/>
      <protection hidden="1"/>
    </xf>
    <xf numFmtId="0" fontId="9" fillId="6" borderId="0" xfId="2" applyFont="1" applyFill="1" applyProtection="1">
      <protection hidden="1"/>
    </xf>
    <xf numFmtId="0" fontId="12" fillId="0" borderId="0" xfId="2" applyFont="1" applyProtection="1">
      <protection hidden="1"/>
    </xf>
    <xf numFmtId="0" fontId="1" fillId="0" borderId="0" xfId="2" applyAlignment="1" applyProtection="1">
      <alignment vertical="center"/>
      <protection hidden="1"/>
    </xf>
    <xf numFmtId="0" fontId="10" fillId="0" borderId="0" xfId="2" applyFont="1" applyAlignment="1" applyProtection="1">
      <alignment vertical="center"/>
      <protection hidden="1"/>
    </xf>
    <xf numFmtId="4" fontId="10" fillId="0" borderId="24" xfId="2" applyNumberFormat="1" applyFont="1" applyBorder="1" applyProtection="1">
      <protection hidden="1"/>
    </xf>
    <xf numFmtId="4" fontId="10" fillId="8" borderId="25" xfId="2" applyNumberFormat="1" applyFont="1" applyFill="1" applyBorder="1" applyAlignment="1" applyProtection="1">
      <alignment vertical="center"/>
      <protection hidden="1"/>
    </xf>
    <xf numFmtId="4" fontId="11" fillId="3" borderId="26" xfId="2" applyNumberFormat="1" applyFont="1" applyFill="1" applyBorder="1" applyAlignment="1" applyProtection="1">
      <alignment vertical="center"/>
      <protection hidden="1"/>
    </xf>
    <xf numFmtId="0" fontId="13" fillId="7" borderId="10" xfId="2" applyFont="1" applyFill="1" applyBorder="1" applyAlignment="1" applyProtection="1">
      <alignment vertical="center"/>
      <protection hidden="1"/>
    </xf>
    <xf numFmtId="164" fontId="10" fillId="0" borderId="15" xfId="2" applyNumberFormat="1" applyFont="1" applyBorder="1" applyProtection="1">
      <protection hidden="1"/>
    </xf>
    <xf numFmtId="164" fontId="10" fillId="0" borderId="18" xfId="2" applyNumberFormat="1" applyFont="1" applyBorder="1" applyProtection="1">
      <protection hidden="1"/>
    </xf>
    <xf numFmtId="3" fontId="14" fillId="8" borderId="16" xfId="2" applyNumberFormat="1" applyFont="1" applyFill="1" applyBorder="1" applyAlignment="1" applyProtection="1">
      <alignment vertical="center"/>
      <protection hidden="1"/>
    </xf>
    <xf numFmtId="165" fontId="15" fillId="3" borderId="17" xfId="2" applyNumberFormat="1" applyFont="1" applyFill="1" applyBorder="1" applyAlignment="1" applyProtection="1">
      <alignment vertical="center"/>
      <protection hidden="1"/>
    </xf>
    <xf numFmtId="165" fontId="16" fillId="3" borderId="17" xfId="2" applyNumberFormat="1" applyFont="1" applyFill="1" applyBorder="1" applyAlignment="1" applyProtection="1">
      <alignment vertical="center"/>
      <protection hidden="1"/>
    </xf>
    <xf numFmtId="166" fontId="10" fillId="0" borderId="15" xfId="2" applyNumberFormat="1" applyFont="1" applyBorder="1" applyProtection="1">
      <protection hidden="1"/>
    </xf>
    <xf numFmtId="167" fontId="10" fillId="0" borderId="15" xfId="2" applyNumberFormat="1" applyFont="1" applyBorder="1" applyProtection="1">
      <protection hidden="1"/>
    </xf>
    <xf numFmtId="0" fontId="13" fillId="7" borderId="19" xfId="2" applyFont="1" applyFill="1" applyBorder="1" applyAlignment="1" applyProtection="1">
      <alignment vertical="center"/>
      <protection hidden="1"/>
    </xf>
    <xf numFmtId="167" fontId="10" fillId="0" borderId="20" xfId="2" applyNumberFormat="1" applyFont="1" applyBorder="1" applyProtection="1">
      <protection hidden="1"/>
    </xf>
    <xf numFmtId="9" fontId="11" fillId="3" borderId="27" xfId="2" applyNumberFormat="1" applyFont="1" applyFill="1" applyBorder="1" applyAlignment="1" applyProtection="1">
      <alignment vertical="center"/>
      <protection hidden="1"/>
    </xf>
    <xf numFmtId="9" fontId="15" fillId="3" borderId="17" xfId="2" applyNumberFormat="1" applyFont="1" applyFill="1" applyBorder="1" applyAlignment="1" applyProtection="1">
      <alignment vertical="center"/>
      <protection hidden="1"/>
    </xf>
    <xf numFmtId="168" fontId="10" fillId="0" borderId="15" xfId="2" applyNumberFormat="1" applyFont="1" applyBorder="1" applyProtection="1">
      <protection hidden="1"/>
    </xf>
    <xf numFmtId="168" fontId="10" fillId="0" borderId="18" xfId="2" applyNumberFormat="1" applyFont="1" applyBorder="1" applyProtection="1">
      <protection hidden="1"/>
    </xf>
    <xf numFmtId="3" fontId="14" fillId="8" borderId="22" xfId="2" applyNumberFormat="1" applyFont="1" applyFill="1" applyBorder="1" applyAlignment="1" applyProtection="1">
      <alignment vertical="center"/>
      <protection hidden="1"/>
    </xf>
    <xf numFmtId="165" fontId="16" fillId="3" borderId="23" xfId="2" applyNumberFormat="1" applyFont="1" applyFill="1" applyBorder="1" applyAlignment="1" applyProtection="1">
      <alignment vertical="center"/>
      <protection hidden="1"/>
    </xf>
    <xf numFmtId="0" fontId="1" fillId="0" borderId="0" xfId="2" applyProtection="1">
      <protection hidden="1"/>
    </xf>
    <xf numFmtId="3" fontId="14" fillId="8" borderId="13" xfId="2" applyNumberFormat="1" applyFont="1" applyFill="1" applyBorder="1" applyAlignment="1" applyProtection="1">
      <alignment vertical="center"/>
      <protection hidden="1"/>
    </xf>
    <xf numFmtId="165" fontId="15" fillId="3" borderId="14" xfId="2" applyNumberFormat="1" applyFont="1" applyFill="1" applyBorder="1" applyAlignment="1" applyProtection="1">
      <alignment vertical="center"/>
      <protection hidden="1"/>
    </xf>
    <xf numFmtId="167" fontId="10" fillId="0" borderId="21" xfId="2" applyNumberFormat="1" applyFont="1" applyBorder="1" applyProtection="1">
      <protection hidden="1"/>
    </xf>
    <xf numFmtId="10" fontId="10" fillId="0" borderId="21" xfId="1" applyNumberFormat="1" applyFont="1" applyBorder="1" applyProtection="1">
      <protection hidden="1"/>
    </xf>
    <xf numFmtId="0" fontId="9" fillId="6" borderId="28" xfId="2" applyFont="1" applyFill="1" applyBorder="1" applyProtection="1">
      <protection hidden="1"/>
    </xf>
    <xf numFmtId="169" fontId="10" fillId="0" borderId="24" xfId="2" applyNumberFormat="1" applyFont="1" applyBorder="1" applyProtection="1">
      <protection hidden="1"/>
    </xf>
    <xf numFmtId="169" fontId="10" fillId="0" borderId="29" xfId="2" applyNumberFormat="1" applyFont="1" applyBorder="1" applyProtection="1">
      <protection hidden="1"/>
    </xf>
    <xf numFmtId="3" fontId="10" fillId="8" borderId="25" xfId="2" applyNumberFormat="1" applyFont="1" applyFill="1" applyBorder="1" applyAlignment="1" applyProtection="1">
      <alignment vertical="center"/>
      <protection hidden="1"/>
    </xf>
    <xf numFmtId="9" fontId="11" fillId="3" borderId="26" xfId="2" applyNumberFormat="1" applyFont="1" applyFill="1" applyBorder="1" applyAlignment="1" applyProtection="1">
      <alignment vertical="center"/>
      <protection hidden="1"/>
    </xf>
    <xf numFmtId="14" fontId="5" fillId="2" borderId="2" xfId="2" applyNumberFormat="1" applyFont="1" applyFill="1" applyBorder="1" applyAlignment="1" applyProtection="1">
      <alignment horizontal="center" vertical="center"/>
      <protection hidden="1"/>
    </xf>
    <xf numFmtId="14" fontId="5" fillId="2" borderId="3" xfId="2" applyNumberFormat="1" applyFont="1" applyFill="1" applyBorder="1" applyAlignment="1" applyProtection="1">
      <alignment horizontal="center" vertical="center"/>
      <protection hidden="1"/>
    </xf>
    <xf numFmtId="0" fontId="18" fillId="2" borderId="1" xfId="2" applyFont="1" applyFill="1" applyBorder="1" applyAlignment="1" applyProtection="1">
      <alignment vertical="center" wrapText="1"/>
      <protection hidden="1"/>
    </xf>
    <xf numFmtId="0" fontId="19" fillId="2" borderId="2" xfId="2" applyFont="1" applyFill="1" applyBorder="1" applyAlignment="1" applyProtection="1">
      <alignment vertical="center"/>
      <protection hidden="1"/>
    </xf>
    <xf numFmtId="14" fontId="20" fillId="2" borderId="2" xfId="2" applyNumberFormat="1" applyFont="1" applyFill="1" applyBorder="1" applyAlignment="1" applyProtection="1">
      <alignment horizontal="center" vertical="center"/>
      <protection hidden="1"/>
    </xf>
    <xf numFmtId="14" fontId="20" fillId="2" borderId="3" xfId="2" applyNumberFormat="1" applyFont="1" applyFill="1" applyBorder="1" applyAlignment="1" applyProtection="1">
      <alignment horizontal="center" vertical="center"/>
      <protection hidden="1"/>
    </xf>
    <xf numFmtId="0" fontId="21" fillId="0" borderId="0" xfId="2" applyFont="1"/>
    <xf numFmtId="0" fontId="18" fillId="2" borderId="4" xfId="2" applyFont="1" applyFill="1" applyBorder="1" applyAlignment="1" applyProtection="1">
      <alignment vertical="center" wrapText="1"/>
      <protection hidden="1"/>
    </xf>
    <xf numFmtId="14" fontId="20" fillId="2" borderId="4" xfId="2" applyNumberFormat="1" applyFont="1" applyFill="1" applyBorder="1" applyAlignment="1" applyProtection="1">
      <alignment horizontal="center" vertical="center"/>
      <protection hidden="1"/>
    </xf>
    <xf numFmtId="14" fontId="20" fillId="2" borderId="5" xfId="2" applyNumberFormat="1" applyFont="1" applyFill="1" applyBorder="1" applyAlignment="1" applyProtection="1">
      <alignment horizontal="center" vertical="center"/>
      <protection hidden="1"/>
    </xf>
    <xf numFmtId="14" fontId="22" fillId="3" borderId="6" xfId="2" applyNumberFormat="1" applyFont="1" applyFill="1" applyBorder="1" applyAlignment="1" applyProtection="1">
      <alignment horizontal="right" vertical="center"/>
      <protection hidden="1"/>
    </xf>
    <xf numFmtId="1" fontId="23" fillId="4" borderId="7" xfId="2" applyNumberFormat="1" applyFont="1" applyFill="1" applyBorder="1" applyAlignment="1" applyProtection="1">
      <alignment horizontal="center" vertical="center"/>
      <protection hidden="1"/>
    </xf>
    <xf numFmtId="14" fontId="23" fillId="4" borderId="7" xfId="2" applyNumberFormat="1" applyFont="1" applyFill="1" applyBorder="1" applyAlignment="1" applyProtection="1">
      <alignment horizontal="center" vertical="center" wrapText="1"/>
      <protection hidden="1"/>
    </xf>
    <xf numFmtId="14" fontId="23" fillId="4" borderId="8" xfId="2" applyNumberFormat="1" applyFont="1" applyFill="1" applyBorder="1" applyAlignment="1" applyProtection="1">
      <alignment horizontal="center" vertical="center" wrapText="1"/>
      <protection hidden="1"/>
    </xf>
    <xf numFmtId="14" fontId="24" fillId="3" borderId="7" xfId="2" applyNumberFormat="1" applyFont="1" applyFill="1" applyBorder="1" applyAlignment="1" applyProtection="1">
      <alignment horizontal="left" vertical="center"/>
      <protection hidden="1"/>
    </xf>
    <xf numFmtId="14" fontId="22" fillId="3" borderId="7" xfId="2" applyNumberFormat="1" applyFont="1" applyFill="1" applyBorder="1" applyAlignment="1" applyProtection="1">
      <alignment horizontal="right" vertical="center"/>
      <protection hidden="1"/>
    </xf>
    <xf numFmtId="0" fontId="25" fillId="6" borderId="9" xfId="2" applyFont="1" applyFill="1" applyBorder="1" applyProtection="1">
      <protection hidden="1"/>
    </xf>
    <xf numFmtId="0" fontId="21" fillId="0" borderId="9" xfId="2" applyFont="1" applyBorder="1" applyProtection="1">
      <protection hidden="1"/>
    </xf>
    <xf numFmtId="0" fontId="26" fillId="7" borderId="10" xfId="2" applyFont="1" applyFill="1" applyBorder="1" applyAlignment="1" applyProtection="1">
      <alignment vertical="center"/>
      <protection hidden="1"/>
    </xf>
    <xf numFmtId="3" fontId="26" fillId="9" borderId="12" xfId="2" applyNumberFormat="1" applyFont="1" applyFill="1" applyBorder="1" applyProtection="1">
      <protection hidden="1"/>
    </xf>
    <xf numFmtId="3" fontId="26" fillId="0" borderId="12" xfId="2" applyNumberFormat="1" applyFont="1" applyBorder="1" applyProtection="1">
      <protection hidden="1"/>
    </xf>
    <xf numFmtId="3" fontId="26" fillId="0" borderId="13" xfId="2" applyNumberFormat="1" applyFont="1" applyBorder="1" applyAlignment="1" applyProtection="1">
      <alignment vertical="center"/>
      <protection hidden="1"/>
    </xf>
    <xf numFmtId="9" fontId="27" fillId="0" borderId="14" xfId="2" applyNumberFormat="1" applyFont="1" applyBorder="1" applyAlignment="1" applyProtection="1">
      <alignment vertical="center"/>
      <protection hidden="1"/>
    </xf>
    <xf numFmtId="2" fontId="26" fillId="9" borderId="18" xfId="2" applyNumberFormat="1" applyFont="1" applyFill="1" applyBorder="1" applyProtection="1">
      <protection hidden="1"/>
    </xf>
    <xf numFmtId="2" fontId="26" fillId="0" borderId="18" xfId="2" applyNumberFormat="1" applyFont="1" applyBorder="1" applyProtection="1">
      <protection hidden="1"/>
    </xf>
    <xf numFmtId="3" fontId="26" fillId="0" borderId="16" xfId="2" applyNumberFormat="1" applyFont="1" applyBorder="1" applyAlignment="1" applyProtection="1">
      <alignment vertical="center"/>
      <protection hidden="1"/>
    </xf>
    <xf numFmtId="9" fontId="27" fillId="0" borderId="17" xfId="2" applyNumberFormat="1" applyFont="1" applyBorder="1" applyAlignment="1" applyProtection="1">
      <alignment vertical="center"/>
      <protection hidden="1"/>
    </xf>
    <xf numFmtId="3" fontId="26" fillId="9" borderId="18" xfId="2" applyNumberFormat="1" applyFont="1" applyFill="1" applyBorder="1" applyProtection="1">
      <protection hidden="1"/>
    </xf>
    <xf numFmtId="3" fontId="26" fillId="0" borderId="18" xfId="2" applyNumberFormat="1" applyFont="1" applyBorder="1" applyProtection="1">
      <protection hidden="1"/>
    </xf>
    <xf numFmtId="0" fontId="26" fillId="7" borderId="19" xfId="2" applyFont="1" applyFill="1" applyBorder="1" applyAlignment="1" applyProtection="1">
      <alignment vertical="center"/>
      <protection hidden="1"/>
    </xf>
    <xf numFmtId="3" fontId="26" fillId="9" borderId="21" xfId="2" applyNumberFormat="1" applyFont="1" applyFill="1" applyBorder="1" applyProtection="1">
      <protection hidden="1"/>
    </xf>
    <xf numFmtId="3" fontId="26" fillId="0" borderId="21" xfId="2" applyNumberFormat="1" applyFont="1" applyBorder="1" applyProtection="1">
      <protection hidden="1"/>
    </xf>
    <xf numFmtId="3" fontId="26" fillId="0" borderId="22" xfId="2" applyNumberFormat="1" applyFont="1" applyBorder="1" applyAlignment="1" applyProtection="1">
      <alignment vertical="center"/>
      <protection hidden="1"/>
    </xf>
    <xf numFmtId="9" fontId="27" fillId="0" borderId="23" xfId="2" applyNumberFormat="1" applyFont="1" applyBorder="1" applyAlignment="1" applyProtection="1">
      <alignment vertical="center"/>
      <protection hidden="1"/>
    </xf>
    <xf numFmtId="0" fontId="25" fillId="6" borderId="0" xfId="2" applyFont="1" applyFill="1" applyProtection="1">
      <protection hidden="1"/>
    </xf>
    <xf numFmtId="0" fontId="26" fillId="0" borderId="0" xfId="2" applyFont="1" applyProtection="1">
      <protection hidden="1"/>
    </xf>
    <xf numFmtId="0" fontId="21" fillId="0" borderId="0" xfId="2" applyFont="1" applyAlignment="1" applyProtection="1">
      <alignment vertical="center"/>
      <protection hidden="1"/>
    </xf>
    <xf numFmtId="0" fontId="26" fillId="0" borderId="0" xfId="2" applyFont="1" applyAlignment="1" applyProtection="1">
      <alignment vertical="center"/>
      <protection hidden="1"/>
    </xf>
    <xf numFmtId="4" fontId="26" fillId="9" borderId="29" xfId="2" applyNumberFormat="1" applyFont="1" applyFill="1" applyBorder="1" applyProtection="1">
      <protection hidden="1"/>
    </xf>
    <xf numFmtId="4" fontId="26" fillId="0" borderId="29" xfId="2" applyNumberFormat="1" applyFont="1" applyBorder="1" applyProtection="1">
      <protection hidden="1"/>
    </xf>
    <xf numFmtId="4" fontId="26" fillId="0" borderId="25" xfId="2" applyNumberFormat="1" applyFont="1" applyBorder="1" applyAlignment="1" applyProtection="1">
      <alignment vertical="center"/>
      <protection hidden="1"/>
    </xf>
    <xf numFmtId="4" fontId="27" fillId="0" borderId="26" xfId="2" applyNumberFormat="1" applyFont="1" applyBorder="1" applyAlignment="1" applyProtection="1">
      <alignment vertical="center"/>
      <protection hidden="1"/>
    </xf>
    <xf numFmtId="0" fontId="28" fillId="7" borderId="10" xfId="2" applyFont="1" applyFill="1" applyBorder="1" applyAlignment="1" applyProtection="1">
      <alignment vertical="center"/>
      <protection hidden="1"/>
    </xf>
    <xf numFmtId="164" fontId="26" fillId="9" borderId="18" xfId="2" applyNumberFormat="1" applyFont="1" applyFill="1" applyBorder="1" applyProtection="1">
      <protection hidden="1"/>
    </xf>
    <xf numFmtId="164" fontId="26" fillId="0" borderId="18" xfId="2" applyNumberFormat="1" applyFont="1" applyBorder="1" applyProtection="1">
      <protection hidden="1"/>
    </xf>
    <xf numFmtId="3" fontId="29" fillId="0" borderId="18" xfId="2" applyNumberFormat="1" applyFont="1" applyBorder="1" applyProtection="1">
      <protection hidden="1"/>
    </xf>
    <xf numFmtId="165" fontId="26" fillId="0" borderId="18" xfId="2" applyNumberFormat="1" applyFont="1" applyBorder="1" applyProtection="1">
      <protection hidden="1"/>
    </xf>
    <xf numFmtId="3" fontId="29" fillId="0" borderId="16" xfId="2" applyNumberFormat="1" applyFont="1" applyBorder="1" applyAlignment="1" applyProtection="1">
      <alignment vertical="center"/>
      <protection hidden="1"/>
    </xf>
    <xf numFmtId="165" fontId="30" fillId="0" borderId="17" xfId="2" applyNumberFormat="1" applyFont="1" applyBorder="1" applyAlignment="1" applyProtection="1">
      <alignment vertical="center"/>
      <protection hidden="1"/>
    </xf>
    <xf numFmtId="165" fontId="31" fillId="0" borderId="17" xfId="2" applyNumberFormat="1" applyFont="1" applyBorder="1" applyAlignment="1" applyProtection="1">
      <alignment vertical="center"/>
      <protection hidden="1"/>
    </xf>
    <xf numFmtId="167" fontId="26" fillId="9" borderId="18" xfId="2" applyNumberFormat="1" applyFont="1" applyFill="1" applyBorder="1" applyProtection="1">
      <protection hidden="1"/>
    </xf>
    <xf numFmtId="167" fontId="26" fillId="0" borderId="18" xfId="2" applyNumberFormat="1" applyFont="1" applyBorder="1" applyProtection="1">
      <protection hidden="1"/>
    </xf>
    <xf numFmtId="166" fontId="26" fillId="9" borderId="18" xfId="2" applyNumberFormat="1" applyFont="1" applyFill="1" applyBorder="1" applyProtection="1">
      <protection hidden="1"/>
    </xf>
    <xf numFmtId="166" fontId="26" fillId="0" borderId="18" xfId="2" applyNumberFormat="1" applyFont="1" applyBorder="1" applyProtection="1">
      <protection hidden="1"/>
    </xf>
    <xf numFmtId="0" fontId="28" fillId="7" borderId="19" xfId="2" applyFont="1" applyFill="1" applyBorder="1" applyAlignment="1" applyProtection="1">
      <alignment vertical="center"/>
      <protection hidden="1"/>
    </xf>
    <xf numFmtId="167" fontId="26" fillId="9" borderId="21" xfId="2" applyNumberFormat="1" applyFont="1" applyFill="1" applyBorder="1" applyProtection="1">
      <protection hidden="1"/>
    </xf>
    <xf numFmtId="167" fontId="26" fillId="0" borderId="21" xfId="2" applyNumberFormat="1" applyFont="1" applyBorder="1" applyProtection="1">
      <protection hidden="1"/>
    </xf>
    <xf numFmtId="9" fontId="27" fillId="0" borderId="27" xfId="2" applyNumberFormat="1" applyFont="1" applyBorder="1" applyAlignment="1" applyProtection="1">
      <alignment vertical="center"/>
      <protection hidden="1"/>
    </xf>
    <xf numFmtId="9" fontId="30" fillId="0" borderId="17" xfId="2" applyNumberFormat="1" applyFont="1" applyBorder="1" applyAlignment="1" applyProtection="1">
      <alignment vertical="center"/>
      <protection hidden="1"/>
    </xf>
    <xf numFmtId="168" fontId="26" fillId="9" borderId="18" xfId="2" applyNumberFormat="1" applyFont="1" applyFill="1" applyBorder="1" applyProtection="1">
      <protection hidden="1"/>
    </xf>
    <xf numFmtId="168" fontId="26" fillId="0" borderId="18" xfId="2" applyNumberFormat="1" applyFont="1" applyBorder="1" applyProtection="1">
      <protection hidden="1"/>
    </xf>
    <xf numFmtId="3" fontId="29" fillId="0" borderId="21" xfId="2" applyNumberFormat="1" applyFont="1" applyBorder="1" applyProtection="1">
      <protection hidden="1"/>
    </xf>
    <xf numFmtId="165" fontId="26" fillId="0" borderId="21" xfId="2" applyNumberFormat="1" applyFont="1" applyBorder="1" applyProtection="1">
      <protection hidden="1"/>
    </xf>
    <xf numFmtId="3" fontId="29" fillId="0" borderId="22" xfId="2" applyNumberFormat="1" applyFont="1" applyBorder="1" applyAlignment="1" applyProtection="1">
      <alignment vertical="center"/>
      <protection hidden="1"/>
    </xf>
    <xf numFmtId="165" fontId="31" fillId="0" borderId="23" xfId="2" applyNumberFormat="1" applyFont="1" applyBorder="1" applyAlignment="1" applyProtection="1">
      <alignment vertical="center"/>
      <protection hidden="1"/>
    </xf>
    <xf numFmtId="0" fontId="21" fillId="0" borderId="0" xfId="2" applyFont="1" applyProtection="1">
      <protection hidden="1"/>
    </xf>
    <xf numFmtId="3" fontId="29" fillId="0" borderId="12" xfId="2" applyNumberFormat="1" applyFont="1" applyBorder="1" applyProtection="1">
      <protection hidden="1"/>
    </xf>
    <xf numFmtId="3" fontId="29" fillId="0" borderId="13" xfId="2" applyNumberFormat="1" applyFont="1" applyBorder="1" applyAlignment="1" applyProtection="1">
      <alignment vertical="center"/>
      <protection hidden="1"/>
    </xf>
    <xf numFmtId="9" fontId="30" fillId="0" borderId="14" xfId="2" applyNumberFormat="1" applyFont="1" applyBorder="1" applyAlignment="1" applyProtection="1">
      <alignment vertical="center"/>
      <protection hidden="1"/>
    </xf>
    <xf numFmtId="9" fontId="31" fillId="0" borderId="17" xfId="2" applyNumberFormat="1" applyFont="1" applyBorder="1" applyAlignment="1" applyProtection="1">
      <alignment vertical="center"/>
      <protection hidden="1"/>
    </xf>
    <xf numFmtId="10" fontId="26" fillId="9" borderId="21" xfId="1" applyNumberFormat="1" applyFont="1" applyFill="1" applyBorder="1" applyProtection="1">
      <protection hidden="1"/>
    </xf>
    <xf numFmtId="10" fontId="26" fillId="0" borderId="21" xfId="1" applyNumberFormat="1" applyFont="1" applyBorder="1" applyProtection="1">
      <protection hidden="1"/>
    </xf>
    <xf numFmtId="0" fontId="25" fillId="6" borderId="28" xfId="2" applyFont="1" applyFill="1" applyBorder="1" applyProtection="1">
      <protection hidden="1"/>
    </xf>
    <xf numFmtId="169" fontId="26" fillId="9" borderId="29" xfId="2" applyNumberFormat="1" applyFont="1" applyFill="1" applyBorder="1" applyProtection="1">
      <protection hidden="1"/>
    </xf>
    <xf numFmtId="169" fontId="26" fillId="0" borderId="29" xfId="2" applyNumberFormat="1" applyFont="1" applyBorder="1" applyProtection="1">
      <protection hidden="1"/>
    </xf>
    <xf numFmtId="3" fontId="26" fillId="0" borderId="25" xfId="2" applyNumberFormat="1" applyFont="1" applyBorder="1" applyAlignment="1" applyProtection="1">
      <alignment vertical="center"/>
      <protection hidden="1"/>
    </xf>
    <xf numFmtId="9" fontId="27" fillId="0" borderId="26" xfId="2" applyNumberFormat="1" applyFont="1" applyBorder="1" applyAlignment="1" applyProtection="1">
      <alignment vertical="center"/>
      <protection hidden="1"/>
    </xf>
  </cellXfs>
  <cellStyles count="3">
    <cellStyle name="Prozent" xfId="1" builtinId="5"/>
    <cellStyle name="Standard" xfId="0" builtinId="0"/>
    <cellStyle name="Standard 3" xfId="2" xr:uid="{4F43CB62-C448-41F1-AC75-02DD0BC607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676275</xdr:colOff>
      <xdr:row>0</xdr:row>
      <xdr:rowOff>0</xdr:rowOff>
    </xdr:from>
    <xdr:to>
      <xdr:col>7</xdr:col>
      <xdr:colOff>705225</xdr:colOff>
      <xdr:row>0</xdr:row>
      <xdr:rowOff>810000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F01D4688-E581-4AEB-A298-91196BFA3E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4325" y="0"/>
          <a:ext cx="810000" cy="81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706438</xdr:colOff>
      <xdr:row>0</xdr:row>
      <xdr:rowOff>0</xdr:rowOff>
    </xdr:from>
    <xdr:to>
      <xdr:col>27</xdr:col>
      <xdr:colOff>738563</xdr:colOff>
      <xdr:row>0</xdr:row>
      <xdr:rowOff>810000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82C1A43E-50B0-4BCB-BE6B-DD7AE4BAFD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85663" y="0"/>
          <a:ext cx="813175" cy="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637AB-81D3-462B-9267-75E5D2DB7917}">
  <sheetPr codeName="Tabelle6">
    <pageSetUpPr fitToPage="1"/>
  </sheetPr>
  <dimension ref="A1:L57"/>
  <sheetViews>
    <sheetView tabSelected="1" workbookViewId="0"/>
  </sheetViews>
  <sheetFormatPr baseColWidth="10" defaultRowHeight="12.75"/>
  <cols>
    <col min="1" max="1" width="45.25" style="4" customWidth="1"/>
    <col min="2" max="6" width="11" style="4"/>
    <col min="7" max="8" width="10.25" style="4" customWidth="1"/>
    <col min="9" max="16384" width="11" style="4"/>
  </cols>
  <sheetData>
    <row r="1" spans="1:8" ht="66.75" customHeight="1">
      <c r="A1" s="1" t="s">
        <v>0</v>
      </c>
      <c r="B1" s="2" t="s">
        <v>1</v>
      </c>
      <c r="C1" s="2"/>
      <c r="D1" s="2"/>
      <c r="E1" s="3"/>
      <c r="F1" s="3"/>
      <c r="G1" s="65"/>
      <c r="H1" s="66"/>
    </row>
    <row r="2" spans="1:8" ht="15">
      <c r="A2" s="5"/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7" t="s">
        <v>8</v>
      </c>
    </row>
    <row r="3" spans="1:8">
      <c r="A3" s="8"/>
      <c r="B3" s="9"/>
      <c r="C3" s="9"/>
      <c r="D3" s="9"/>
      <c r="E3" s="9"/>
      <c r="F3" s="10"/>
      <c r="G3" s="11"/>
      <c r="H3" s="12"/>
    </row>
    <row r="4" spans="1:8">
      <c r="A4" s="13" t="s">
        <v>9</v>
      </c>
      <c r="B4" s="10"/>
      <c r="C4" s="10"/>
      <c r="D4" s="10"/>
      <c r="E4" s="10"/>
      <c r="F4" s="10"/>
      <c r="G4" s="11"/>
      <c r="H4" s="12"/>
    </row>
    <row r="5" spans="1:8">
      <c r="A5" s="14"/>
      <c r="B5" s="10"/>
      <c r="C5" s="10"/>
      <c r="D5" s="10"/>
      <c r="E5" s="10"/>
      <c r="F5" s="10"/>
      <c r="G5" s="11"/>
      <c r="H5" s="12"/>
    </row>
    <row r="6" spans="1:8" ht="15.75">
      <c r="A6" s="15" t="s">
        <v>10</v>
      </c>
      <c r="B6" s="16"/>
      <c r="C6" s="16"/>
      <c r="D6" s="16"/>
      <c r="E6" s="16"/>
      <c r="F6" s="16"/>
      <c r="G6" s="16"/>
      <c r="H6" s="16"/>
    </row>
    <row r="7" spans="1:8">
      <c r="A7" s="17" t="s">
        <v>11</v>
      </c>
      <c r="B7" s="18"/>
      <c r="C7" s="18"/>
      <c r="D7" s="18"/>
      <c r="E7" s="18"/>
      <c r="F7" s="19">
        <v>4412</v>
      </c>
      <c r="G7" s="20"/>
      <c r="H7" s="21"/>
    </row>
    <row r="8" spans="1:8">
      <c r="A8" s="17" t="s">
        <v>12</v>
      </c>
      <c r="B8" s="22"/>
      <c r="C8" s="22"/>
      <c r="D8" s="22"/>
      <c r="E8" s="22"/>
      <c r="F8" s="22"/>
      <c r="G8" s="23"/>
      <c r="H8" s="24"/>
    </row>
    <row r="9" spans="1:8">
      <c r="A9" s="17" t="s">
        <v>13</v>
      </c>
      <c r="B9" s="25"/>
      <c r="C9" s="25"/>
      <c r="D9" s="25"/>
      <c r="E9" s="25"/>
      <c r="F9" s="26">
        <v>4147</v>
      </c>
      <c r="G9" s="23"/>
      <c r="H9" s="24"/>
    </row>
    <row r="10" spans="1:8">
      <c r="A10" s="27" t="s">
        <v>14</v>
      </c>
      <c r="B10" s="28"/>
      <c r="C10" s="28"/>
      <c r="D10" s="28"/>
      <c r="E10" s="28"/>
      <c r="F10" s="29">
        <v>4383</v>
      </c>
      <c r="G10" s="30"/>
      <c r="H10" s="31"/>
    </row>
    <row r="11" spans="1:8" ht="15.75">
      <c r="A11" s="32" t="s">
        <v>15</v>
      </c>
      <c r="B11" s="33"/>
      <c r="C11" s="33"/>
      <c r="D11" s="33"/>
      <c r="E11" s="33"/>
      <c r="F11" s="33"/>
      <c r="G11" s="34"/>
      <c r="H11" s="35"/>
    </row>
    <row r="12" spans="1:8">
      <c r="A12" s="27" t="s">
        <v>16</v>
      </c>
      <c r="B12" s="36">
        <v>69.420323867999997</v>
      </c>
      <c r="C12" s="36">
        <f>B12+ABS(B12-E12)/3</f>
        <v>69.536232635333334</v>
      </c>
      <c r="D12" s="36">
        <f>B12+ABS(B12-E12)/3*2</f>
        <v>69.652141402666658</v>
      </c>
      <c r="E12" s="36">
        <v>69.072597565999999</v>
      </c>
      <c r="F12" s="36">
        <v>277.68129547199999</v>
      </c>
      <c r="G12" s="37"/>
      <c r="H12" s="38"/>
    </row>
    <row r="13" spans="1:8" ht="15.75">
      <c r="A13" s="32" t="s">
        <v>17</v>
      </c>
      <c r="B13" s="33"/>
      <c r="C13" s="33"/>
      <c r="D13" s="33"/>
      <c r="E13" s="33"/>
      <c r="F13" s="33"/>
      <c r="G13" s="34"/>
      <c r="H13" s="35"/>
    </row>
    <row r="14" spans="1:8">
      <c r="A14" s="17" t="s">
        <v>18</v>
      </c>
      <c r="B14" s="18">
        <v>210738.01220999999</v>
      </c>
      <c r="C14" s="18">
        <f t="shared" ref="C14:C55" si="0">B14+ABS(B14-E14)/3</f>
        <v>219684.96682999999</v>
      </c>
      <c r="D14" s="18">
        <f t="shared" ref="D14:D55" si="1">B14+ABS(B14-E14)/3*2</f>
        <v>228631.92144999997</v>
      </c>
      <c r="E14" s="18">
        <v>183897.14835</v>
      </c>
      <c r="F14" s="18">
        <v>842952.04883999994</v>
      </c>
      <c r="G14" s="20"/>
      <c r="H14" s="21"/>
    </row>
    <row r="15" spans="1:8">
      <c r="A15" s="17" t="s">
        <v>19</v>
      </c>
      <c r="B15" s="25">
        <v>111223.68047000001</v>
      </c>
      <c r="C15" s="25">
        <f t="shared" si="0"/>
        <v>125652.84344000001</v>
      </c>
      <c r="D15" s="25">
        <f t="shared" si="1"/>
        <v>140082.00641</v>
      </c>
      <c r="E15" s="25">
        <v>67936.191560000007</v>
      </c>
      <c r="F15" s="26">
        <v>444894.72188000003</v>
      </c>
      <c r="G15" s="23"/>
      <c r="H15" s="24"/>
    </row>
    <row r="16" spans="1:8">
      <c r="A16" s="39" t="s">
        <v>20</v>
      </c>
      <c r="B16" s="40">
        <v>4382.34591</v>
      </c>
      <c r="C16" s="40">
        <f t="shared" si="0"/>
        <v>5490.7268299999996</v>
      </c>
      <c r="D16" s="40">
        <f t="shared" si="1"/>
        <v>6599.1077499999992</v>
      </c>
      <c r="E16" s="40">
        <v>1057.2031500000001</v>
      </c>
      <c r="F16" s="41">
        <v>17529.38364</v>
      </c>
      <c r="G16" s="23"/>
      <c r="H16" s="24"/>
    </row>
    <row r="17" spans="1:8">
      <c r="A17" s="17" t="s">
        <v>21</v>
      </c>
      <c r="B17" s="25">
        <v>75053.521900000007</v>
      </c>
      <c r="C17" s="25">
        <f t="shared" si="0"/>
        <v>85723.184396666678</v>
      </c>
      <c r="D17" s="25">
        <f t="shared" si="1"/>
        <v>96392.84689333335</v>
      </c>
      <c r="E17" s="25">
        <v>43044.53441</v>
      </c>
      <c r="F17" s="26">
        <v>300214.08760000009</v>
      </c>
      <c r="G17" s="23"/>
      <c r="H17" s="24"/>
    </row>
    <row r="18" spans="1:8">
      <c r="A18" s="39" t="s">
        <v>22</v>
      </c>
      <c r="B18" s="40">
        <v>-1142.10998</v>
      </c>
      <c r="C18" s="40">
        <f t="shared" si="0"/>
        <v>-1001.7260933333333</v>
      </c>
      <c r="D18" s="40">
        <f t="shared" si="1"/>
        <v>-861.3422066666667</v>
      </c>
      <c r="E18" s="40">
        <v>-720.95831999999996</v>
      </c>
      <c r="F18" s="41">
        <v>-3726.1365999999998</v>
      </c>
      <c r="G18" s="23"/>
      <c r="H18" s="24"/>
    </row>
    <row r="19" spans="1:8">
      <c r="A19" s="17" t="s">
        <v>23</v>
      </c>
      <c r="B19" s="25">
        <v>36170.15857</v>
      </c>
      <c r="C19" s="25">
        <f t="shared" si="0"/>
        <v>40303.13214666667</v>
      </c>
      <c r="D19" s="25">
        <f t="shared" si="1"/>
        <v>44436.105723333334</v>
      </c>
      <c r="E19" s="25">
        <v>23771.237839999998</v>
      </c>
      <c r="F19" s="26">
        <v>144680.63428</v>
      </c>
      <c r="G19" s="23"/>
      <c r="H19" s="24"/>
    </row>
    <row r="20" spans="1:8">
      <c r="A20" s="39" t="s">
        <v>24</v>
      </c>
      <c r="B20" s="40">
        <v>5524.4558900000002</v>
      </c>
      <c r="C20" s="40">
        <f t="shared" si="0"/>
        <v>6739.0545333333339</v>
      </c>
      <c r="D20" s="40">
        <f t="shared" si="1"/>
        <v>7953.6531766666667</v>
      </c>
      <c r="E20" s="40">
        <v>1880.65996</v>
      </c>
      <c r="F20" s="41">
        <v>22097.823560000001</v>
      </c>
      <c r="G20" s="23"/>
      <c r="H20" s="24"/>
    </row>
    <row r="21" spans="1:8">
      <c r="A21" s="17" t="s">
        <v>25</v>
      </c>
      <c r="B21" s="26">
        <v>6987.9498999999996</v>
      </c>
      <c r="C21" s="26">
        <f t="shared" si="0"/>
        <v>11285.550769999998</v>
      </c>
      <c r="D21" s="26">
        <f t="shared" si="1"/>
        <v>15583.151639999998</v>
      </c>
      <c r="E21" s="26">
        <v>19880.752509999998</v>
      </c>
      <c r="F21" s="26">
        <v>53737.404819999996</v>
      </c>
      <c r="G21" s="23"/>
      <c r="H21" s="24"/>
    </row>
    <row r="22" spans="1:8">
      <c r="A22" s="17" t="s">
        <v>26</v>
      </c>
      <c r="B22" s="25">
        <v>3205.67848</v>
      </c>
      <c r="C22" s="25">
        <f t="shared" si="0"/>
        <v>3616.5050166666665</v>
      </c>
      <c r="D22" s="25">
        <f t="shared" si="1"/>
        <v>4027.3315533333334</v>
      </c>
      <c r="E22" s="25">
        <v>4438.1580899999999</v>
      </c>
      <c r="F22" s="26">
        <v>15287.673139999999</v>
      </c>
      <c r="G22" s="42">
        <v>7500</v>
      </c>
      <c r="H22" s="43">
        <v>1.0209410306666666</v>
      </c>
    </row>
    <row r="23" spans="1:8">
      <c r="A23" s="17" t="s">
        <v>27</v>
      </c>
      <c r="B23" s="25">
        <v>986.39643000000001</v>
      </c>
      <c r="C23" s="25">
        <f t="shared" si="0"/>
        <v>1015.5794666666667</v>
      </c>
      <c r="D23" s="25">
        <f t="shared" si="1"/>
        <v>1044.7625033333334</v>
      </c>
      <c r="E23" s="25">
        <v>898.84731999999997</v>
      </c>
      <c r="F23" s="26">
        <v>3945.58572</v>
      </c>
      <c r="G23" s="42">
        <v>2916.666666666667</v>
      </c>
      <c r="H23" s="43">
        <v>0.65078131885714285</v>
      </c>
    </row>
    <row r="24" spans="1:8">
      <c r="A24" s="17" t="s">
        <v>28</v>
      </c>
      <c r="B24" s="25">
        <v>2725.8501500000002</v>
      </c>
      <c r="C24" s="25">
        <f t="shared" si="0"/>
        <v>6474.8584833333334</v>
      </c>
      <c r="D24" s="25">
        <f t="shared" si="1"/>
        <v>10223.866816666667</v>
      </c>
      <c r="E24" s="25">
        <v>13972.87515</v>
      </c>
      <c r="F24" s="26">
        <v>33397.450599999996</v>
      </c>
      <c r="G24" s="42">
        <v>6666.6666666666661</v>
      </c>
      <c r="H24" s="44">
        <v>2.5048087950000006</v>
      </c>
    </row>
    <row r="25" spans="1:8">
      <c r="A25" s="17" t="s">
        <v>29</v>
      </c>
      <c r="B25" s="25">
        <v>51946.815329999998</v>
      </c>
      <c r="C25" s="25">
        <f t="shared" si="0"/>
        <v>64243.588856666662</v>
      </c>
      <c r="D25" s="25">
        <f t="shared" si="1"/>
        <v>76540.362383333326</v>
      </c>
      <c r="E25" s="25">
        <v>88837.135909999997</v>
      </c>
      <c r="F25" s="26">
        <v>281567.90247999999</v>
      </c>
      <c r="G25" s="23"/>
      <c r="H25" s="24"/>
    </row>
    <row r="26" spans="1:8">
      <c r="A26" s="39" t="s">
        <v>30</v>
      </c>
      <c r="B26" s="40">
        <v>-3299.62608</v>
      </c>
      <c r="C26" s="40">
        <f t="shared" si="0"/>
        <v>1409.8783266666669</v>
      </c>
      <c r="D26" s="40">
        <f t="shared" si="1"/>
        <v>6119.3827333333338</v>
      </c>
      <c r="E26" s="40">
        <v>10828.887140000001</v>
      </c>
      <c r="F26" s="40">
        <v>15058.522120000001</v>
      </c>
      <c r="G26" s="23"/>
      <c r="H26" s="24"/>
    </row>
    <row r="27" spans="1:8">
      <c r="A27" s="39" t="s">
        <v>31</v>
      </c>
      <c r="B27" s="45">
        <v>-4.9622379810000004</v>
      </c>
      <c r="C27" s="45">
        <f t="shared" si="0"/>
        <v>1.0652711613333326</v>
      </c>
      <c r="D27" s="45">
        <f t="shared" si="1"/>
        <v>7.0927803036666655</v>
      </c>
      <c r="E27" s="46">
        <v>13.120289445999999</v>
      </c>
      <c r="F27" s="46">
        <v>16.316102929999996</v>
      </c>
      <c r="G27" s="23"/>
      <c r="H27" s="24"/>
    </row>
    <row r="28" spans="1:8">
      <c r="A28" s="17" t="s">
        <v>32</v>
      </c>
      <c r="B28" s="45">
        <v>2.1620860890000002</v>
      </c>
      <c r="C28" s="45">
        <f t="shared" si="0"/>
        <v>2.2429214406666671</v>
      </c>
      <c r="D28" s="45">
        <f t="shared" si="1"/>
        <v>2.3237567923333335</v>
      </c>
      <c r="E28" s="45">
        <v>1.919580034</v>
      </c>
      <c r="F28" s="45">
        <v>8.6483443560000008</v>
      </c>
      <c r="G28" s="23"/>
      <c r="H28" s="24"/>
    </row>
    <row r="29" spans="1:8">
      <c r="A29" s="47" t="s">
        <v>33</v>
      </c>
      <c r="B29" s="48">
        <v>-0.17610700400000001</v>
      </c>
      <c r="C29" s="48">
        <f t="shared" si="0"/>
        <v>-0.17453889533333333</v>
      </c>
      <c r="D29" s="48">
        <f t="shared" si="1"/>
        <v>-0.17297078666666668</v>
      </c>
      <c r="E29" s="48">
        <v>-0.171402678</v>
      </c>
      <c r="F29" s="48">
        <v>-0.69501936399999997</v>
      </c>
      <c r="G29" s="30"/>
      <c r="H29" s="31"/>
    </row>
    <row r="30" spans="1:8" ht="15.75">
      <c r="A30" s="32" t="s">
        <v>34</v>
      </c>
      <c r="B30" s="33"/>
      <c r="C30" s="33"/>
      <c r="D30" s="33"/>
      <c r="E30" s="33"/>
      <c r="F30" s="33"/>
      <c r="G30" s="34"/>
      <c r="H30" s="34"/>
    </row>
    <row r="31" spans="1:8">
      <c r="A31" s="17" t="s">
        <v>35</v>
      </c>
      <c r="B31" s="18">
        <v>17012.049910000002</v>
      </c>
      <c r="C31" s="18">
        <f t="shared" si="0"/>
        <v>20068.308870000001</v>
      </c>
      <c r="D31" s="18">
        <f t="shared" si="1"/>
        <v>23124.567830000004</v>
      </c>
      <c r="E31" s="18">
        <v>7843.2730300000003</v>
      </c>
      <c r="F31" s="19">
        <v>68048.199640000006</v>
      </c>
      <c r="G31" s="20"/>
      <c r="H31" s="21"/>
    </row>
    <row r="32" spans="1:8">
      <c r="A32" s="39" t="s">
        <v>36</v>
      </c>
      <c r="B32" s="40">
        <v>90.658429999999996</v>
      </c>
      <c r="C32" s="40">
        <f t="shared" si="0"/>
        <v>121.98740333333333</v>
      </c>
      <c r="D32" s="40">
        <f t="shared" si="1"/>
        <v>153.31637666666666</v>
      </c>
      <c r="E32" s="40">
        <v>184.64535000000001</v>
      </c>
      <c r="F32" s="40">
        <v>550.60755999999992</v>
      </c>
      <c r="G32" s="23"/>
      <c r="H32" s="49"/>
    </row>
    <row r="33" spans="1:8">
      <c r="A33" s="17" t="s">
        <v>37</v>
      </c>
      <c r="B33" s="25">
        <v>7545.1299200000003</v>
      </c>
      <c r="C33" s="25">
        <f t="shared" si="0"/>
        <v>8392.7413300000007</v>
      </c>
      <c r="D33" s="25">
        <f t="shared" si="1"/>
        <v>9240.3527400000003</v>
      </c>
      <c r="E33" s="25">
        <v>5002.2956899999999</v>
      </c>
      <c r="F33" s="26">
        <v>30180.519679999998</v>
      </c>
      <c r="G33" s="23"/>
      <c r="H33" s="24"/>
    </row>
    <row r="34" spans="1:8">
      <c r="A34" s="27" t="s">
        <v>38</v>
      </c>
      <c r="B34" s="25">
        <v>7856.2036900000003</v>
      </c>
      <c r="C34" s="25">
        <f t="shared" si="0"/>
        <v>9246.7402266666668</v>
      </c>
      <c r="D34" s="25">
        <f t="shared" si="1"/>
        <v>10637.276763333333</v>
      </c>
      <c r="E34" s="25">
        <v>3684.5940799999998</v>
      </c>
      <c r="F34" s="26">
        <v>31424.814759999997</v>
      </c>
      <c r="G34" s="23"/>
      <c r="H34" s="24"/>
    </row>
    <row r="35" spans="1:8">
      <c r="A35" s="27" t="s">
        <v>39</v>
      </c>
      <c r="B35" s="28">
        <v>14782.35219</v>
      </c>
      <c r="C35" s="28">
        <f t="shared" si="0"/>
        <v>16496.67974</v>
      </c>
      <c r="D35" s="28">
        <f t="shared" si="1"/>
        <v>18211.007290000001</v>
      </c>
      <c r="E35" s="28">
        <v>9639.3695399999997</v>
      </c>
      <c r="F35" s="29">
        <v>59129.408759999998</v>
      </c>
      <c r="G35" s="30"/>
      <c r="H35" s="31"/>
    </row>
    <row r="36" spans="1:8" ht="15.75">
      <c r="A36" s="32" t="s">
        <v>40</v>
      </c>
      <c r="B36" s="33"/>
      <c r="C36" s="33"/>
      <c r="D36" s="33"/>
      <c r="E36" s="33"/>
      <c r="F36" s="33">
        <v>0</v>
      </c>
      <c r="G36" s="34"/>
      <c r="H36" s="35"/>
    </row>
    <row r="37" spans="1:8">
      <c r="A37" s="17" t="s">
        <v>41</v>
      </c>
      <c r="B37" s="18">
        <v>133</v>
      </c>
      <c r="C37" s="18">
        <f t="shared" si="0"/>
        <v>153</v>
      </c>
      <c r="D37" s="18">
        <f t="shared" si="1"/>
        <v>173</v>
      </c>
      <c r="E37" s="18">
        <v>73</v>
      </c>
      <c r="F37" s="19">
        <v>532</v>
      </c>
      <c r="G37" s="20"/>
      <c r="H37" s="21"/>
    </row>
    <row r="38" spans="1:8">
      <c r="A38" s="39" t="s">
        <v>42</v>
      </c>
      <c r="B38" s="40">
        <v>76</v>
      </c>
      <c r="C38" s="40">
        <f t="shared" si="0"/>
        <v>97</v>
      </c>
      <c r="D38" s="40">
        <f t="shared" si="1"/>
        <v>118</v>
      </c>
      <c r="E38" s="40">
        <v>13</v>
      </c>
      <c r="F38" s="41">
        <v>304</v>
      </c>
      <c r="G38" s="23"/>
      <c r="H38" s="24"/>
    </row>
    <row r="39" spans="1:8">
      <c r="A39" s="17" t="s">
        <v>43</v>
      </c>
      <c r="B39" s="25">
        <v>108.55767</v>
      </c>
      <c r="C39" s="25">
        <f t="shared" si="0"/>
        <v>125.49933666666666</v>
      </c>
      <c r="D39" s="25">
        <f t="shared" si="1"/>
        <v>142.44100333333333</v>
      </c>
      <c r="E39" s="25">
        <v>57.732669999999999</v>
      </c>
      <c r="F39" s="26">
        <v>434.23068000000001</v>
      </c>
      <c r="G39" s="23"/>
      <c r="H39" s="24"/>
    </row>
    <row r="40" spans="1:8">
      <c r="A40" s="39" t="s">
        <v>44</v>
      </c>
      <c r="B40" s="46">
        <v>19.185369836</v>
      </c>
      <c r="C40" s="46">
        <f t="shared" si="0"/>
        <v>21.423134560666668</v>
      </c>
      <c r="D40" s="46">
        <f t="shared" si="1"/>
        <v>23.660899285333333</v>
      </c>
      <c r="E40" s="46">
        <v>12.472075662</v>
      </c>
      <c r="F40" s="46">
        <v>76.741479343999998</v>
      </c>
      <c r="G40" s="42">
        <v>10000</v>
      </c>
      <c r="H40" s="44">
        <v>1.6765673980999999E-3</v>
      </c>
    </row>
    <row r="41" spans="1:8">
      <c r="A41" s="17" t="s">
        <v>45</v>
      </c>
      <c r="B41" s="25">
        <v>272</v>
      </c>
      <c r="C41" s="25">
        <f t="shared" si="0"/>
        <v>310.66666666666669</v>
      </c>
      <c r="D41" s="25">
        <f t="shared" si="1"/>
        <v>349.33333333333331</v>
      </c>
      <c r="E41" s="25">
        <v>156</v>
      </c>
      <c r="F41" s="26">
        <v>1088</v>
      </c>
      <c r="G41" s="42">
        <v>562.5</v>
      </c>
      <c r="H41" s="43">
        <v>0.76622222222222225</v>
      </c>
    </row>
    <row r="42" spans="1:8">
      <c r="A42" s="17" t="s">
        <v>46</v>
      </c>
      <c r="B42" s="25">
        <v>732.15958999999998</v>
      </c>
      <c r="C42" s="25">
        <f t="shared" si="0"/>
        <v>830.59279000000004</v>
      </c>
      <c r="D42" s="25">
        <f t="shared" si="1"/>
        <v>929.02598999999998</v>
      </c>
      <c r="E42" s="25">
        <v>1027.45919</v>
      </c>
      <c r="F42" s="26">
        <v>3519.23756</v>
      </c>
      <c r="G42" s="42">
        <v>0</v>
      </c>
      <c r="H42" s="50"/>
    </row>
    <row r="43" spans="1:8">
      <c r="A43" s="17" t="s">
        <v>47</v>
      </c>
      <c r="B43" s="25">
        <v>185</v>
      </c>
      <c r="C43" s="25">
        <f t="shared" si="0"/>
        <v>213.66666666666666</v>
      </c>
      <c r="D43" s="25">
        <f t="shared" si="1"/>
        <v>242.33333333333334</v>
      </c>
      <c r="E43" s="25">
        <v>99</v>
      </c>
      <c r="F43" s="26">
        <v>740</v>
      </c>
      <c r="G43" s="42">
        <v>41.666666666666671</v>
      </c>
      <c r="H43" s="44">
        <v>6.839999999999999</v>
      </c>
    </row>
    <row r="44" spans="1:8">
      <c r="A44" s="39" t="s">
        <v>48</v>
      </c>
      <c r="B44" s="51">
        <v>-54</v>
      </c>
      <c r="C44" s="51">
        <f t="shared" si="0"/>
        <v>-28.666666666666668</v>
      </c>
      <c r="D44" s="51">
        <f t="shared" si="1"/>
        <v>-3.3333333333333357</v>
      </c>
      <c r="E44" s="51">
        <v>22</v>
      </c>
      <c r="F44" s="52">
        <v>-64</v>
      </c>
      <c r="G44" s="23"/>
      <c r="H44" s="24"/>
    </row>
    <row r="45" spans="1:8">
      <c r="A45" s="17" t="s">
        <v>49</v>
      </c>
      <c r="B45" s="25"/>
      <c r="C45" s="25"/>
      <c r="D45" s="25"/>
      <c r="E45" s="25"/>
      <c r="F45" s="26"/>
      <c r="G45" s="42">
        <v>125</v>
      </c>
      <c r="H45" s="44">
        <v>2.5920000000000001</v>
      </c>
    </row>
    <row r="46" spans="1:8">
      <c r="A46" s="17" t="s">
        <v>50</v>
      </c>
      <c r="B46" s="25"/>
      <c r="C46" s="25"/>
      <c r="D46" s="25"/>
      <c r="E46" s="25"/>
      <c r="F46" s="26"/>
      <c r="G46" s="23"/>
      <c r="H46" s="24"/>
    </row>
    <row r="47" spans="1:8">
      <c r="A47" s="17" t="s">
        <v>51</v>
      </c>
      <c r="B47" s="25"/>
      <c r="C47" s="25"/>
      <c r="D47" s="25"/>
      <c r="E47" s="25"/>
      <c r="F47" s="26"/>
      <c r="G47" s="42">
        <v>50</v>
      </c>
      <c r="H47" s="44">
        <v>5.14</v>
      </c>
    </row>
    <row r="48" spans="1:8">
      <c r="A48" s="27" t="s">
        <v>52</v>
      </c>
      <c r="B48" s="28"/>
      <c r="C48" s="28"/>
      <c r="D48" s="28"/>
      <c r="E48" s="28"/>
      <c r="F48" s="29"/>
      <c r="G48" s="53">
        <v>50</v>
      </c>
      <c r="H48" s="54">
        <v>2.94</v>
      </c>
    </row>
    <row r="49" spans="1:12" ht="15.75">
      <c r="A49" s="32" t="s">
        <v>53</v>
      </c>
      <c r="B49" s="33"/>
      <c r="C49" s="33"/>
      <c r="D49" s="33"/>
      <c r="E49" s="33"/>
      <c r="F49" s="33"/>
      <c r="G49" s="34"/>
      <c r="H49" s="55"/>
    </row>
    <row r="50" spans="1:12">
      <c r="A50" s="17" t="s">
        <v>54</v>
      </c>
      <c r="B50" s="18">
        <v>6331.7</v>
      </c>
      <c r="C50" s="18">
        <f t="shared" si="0"/>
        <v>8586.7566666666662</v>
      </c>
      <c r="D50" s="18">
        <f t="shared" si="1"/>
        <v>10841.813333333334</v>
      </c>
      <c r="E50" s="18">
        <v>13096.87</v>
      </c>
      <c r="F50" s="19">
        <v>38857.14</v>
      </c>
      <c r="G50" s="56">
        <v>25000</v>
      </c>
      <c r="H50" s="57">
        <v>0.77714279999999969</v>
      </c>
    </row>
    <row r="51" spans="1:12">
      <c r="A51" s="17" t="s">
        <v>55</v>
      </c>
      <c r="B51" s="25">
        <v>21963.119999999999</v>
      </c>
      <c r="C51" s="25">
        <f t="shared" si="0"/>
        <v>24187.239999999998</v>
      </c>
      <c r="D51" s="25">
        <f t="shared" si="1"/>
        <v>26411.359999999997</v>
      </c>
      <c r="E51" s="25">
        <v>15290.76</v>
      </c>
      <c r="F51" s="26">
        <v>87852.479999999996</v>
      </c>
      <c r="G51" s="42">
        <v>41666.666666666672</v>
      </c>
      <c r="H51" s="43">
        <v>0.89409311999999985</v>
      </c>
    </row>
    <row r="52" spans="1:12">
      <c r="A52" s="17" t="s">
        <v>56</v>
      </c>
      <c r="B52" s="25">
        <v>152</v>
      </c>
      <c r="C52" s="25">
        <f t="shared" si="0"/>
        <v>171.33333333333334</v>
      </c>
      <c r="D52" s="25">
        <f t="shared" si="1"/>
        <v>190.66666666666666</v>
      </c>
      <c r="E52" s="25">
        <v>94</v>
      </c>
      <c r="F52" s="26">
        <v>608</v>
      </c>
      <c r="G52" s="23"/>
      <c r="H52" s="24"/>
      <c r="L52" s="35"/>
    </row>
    <row r="53" spans="1:12">
      <c r="A53" s="39" t="s">
        <v>57</v>
      </c>
      <c r="B53" s="40">
        <v>2312.9100000000035</v>
      </c>
      <c r="C53" s="40">
        <f t="shared" si="0"/>
        <v>5154.2833333333347</v>
      </c>
      <c r="D53" s="40">
        <f t="shared" si="1"/>
        <v>7995.6566666666668</v>
      </c>
      <c r="E53" s="40">
        <v>10837.029999999999</v>
      </c>
      <c r="F53" s="41">
        <v>26299.880000000005</v>
      </c>
      <c r="G53" s="42">
        <v>20833.333333333336</v>
      </c>
      <c r="H53" s="44">
        <v>0.63119712000000006</v>
      </c>
    </row>
    <row r="54" spans="1:12">
      <c r="A54" s="39" t="s">
        <v>58</v>
      </c>
      <c r="B54" s="25">
        <v>6372.8500000000058</v>
      </c>
      <c r="C54" s="25">
        <f t="shared" si="0"/>
        <v>10680.240000000002</v>
      </c>
      <c r="D54" s="25">
        <f t="shared" si="1"/>
        <v>14987.629999999996</v>
      </c>
      <c r="E54" s="25">
        <v>19295.01999999999</v>
      </c>
      <c r="F54" s="26">
        <v>51335.739999999991</v>
      </c>
      <c r="G54" s="42">
        <v>30000</v>
      </c>
      <c r="H54" s="43">
        <v>0.85559566666666453</v>
      </c>
    </row>
    <row r="55" spans="1:12">
      <c r="A55" s="47" t="s">
        <v>59</v>
      </c>
      <c r="B55" s="48">
        <v>3.4913808854203539E-2</v>
      </c>
      <c r="C55" s="58">
        <f t="shared" si="0"/>
        <v>7.2727447610112406E-2</v>
      </c>
      <c r="D55" s="58">
        <f t="shared" si="1"/>
        <v>0.11054108636602128</v>
      </c>
      <c r="E55" s="58">
        <v>0.14835472512193015</v>
      </c>
      <c r="F55" s="59">
        <v>0.36653706795226737</v>
      </c>
      <c r="G55" s="30"/>
      <c r="H55" s="31"/>
    </row>
    <row r="56" spans="1:12" ht="15.75">
      <c r="A56" s="60" t="s">
        <v>60</v>
      </c>
      <c r="B56" s="33"/>
      <c r="C56" s="33"/>
      <c r="D56" s="33"/>
      <c r="E56" s="33"/>
      <c r="F56" s="33"/>
      <c r="G56" s="34"/>
      <c r="H56" s="55"/>
    </row>
    <row r="57" spans="1:12">
      <c r="A57" s="27" t="s">
        <v>61</v>
      </c>
      <c r="B57" s="61"/>
      <c r="C57" s="61"/>
      <c r="D57" s="61"/>
      <c r="E57" s="61"/>
      <c r="F57" s="62"/>
      <c r="G57" s="63"/>
      <c r="H57" s="64"/>
    </row>
  </sheetData>
  <mergeCells count="1">
    <mergeCell ref="G1:H1"/>
  </mergeCells>
  <pageMargins left="0.7" right="0.7" top="0.78740157499999996" bottom="0.78740157499999996" header="0.3" footer="0.3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7907D-6FCD-422C-B111-74BE54BE5865}">
  <sheetPr codeName="Tabelle5">
    <pageSetUpPr fitToPage="1"/>
  </sheetPr>
  <dimension ref="A1:AF57"/>
  <sheetViews>
    <sheetView zoomScale="120" zoomScaleNormal="120" workbookViewId="0"/>
  </sheetViews>
  <sheetFormatPr baseColWidth="10" defaultRowHeight="12.75"/>
  <cols>
    <col min="1" max="1" width="32.125" style="71" customWidth="1"/>
    <col min="2" max="2" width="15.875" style="71" customWidth="1"/>
    <col min="3" max="4" width="9.375" style="71" customWidth="1"/>
    <col min="5" max="5" width="15.875" style="71" customWidth="1"/>
    <col min="6" max="7" width="9.375" style="71" customWidth="1"/>
    <col min="8" max="8" width="15.875" style="71" customWidth="1"/>
    <col min="9" max="10" width="9.375" style="71" customWidth="1"/>
    <col min="11" max="11" width="15.875" style="71" customWidth="1"/>
    <col min="12" max="13" width="9.375" style="71" customWidth="1"/>
    <col min="14" max="14" width="15.875" style="71" customWidth="1"/>
    <col min="15" max="16" width="9.375" style="71" customWidth="1"/>
    <col min="17" max="17" width="15.875" style="71" customWidth="1"/>
    <col min="18" max="19" width="9.375" style="71" customWidth="1"/>
    <col min="20" max="20" width="13.75" style="71" customWidth="1"/>
    <col min="21" max="22" width="9.375" style="71" customWidth="1"/>
    <col min="23" max="23" width="13.75" style="71" customWidth="1"/>
    <col min="24" max="25" width="9.375" style="71" customWidth="1"/>
    <col min="26" max="26" width="13.75" style="71" customWidth="1"/>
    <col min="27" max="28" width="10.25" style="71" customWidth="1"/>
    <col min="29" max="16384" width="11" style="71"/>
  </cols>
  <sheetData>
    <row r="1" spans="1:28" ht="66.75" customHeight="1">
      <c r="A1" s="67" t="s">
        <v>0</v>
      </c>
      <c r="B1" s="68" t="s">
        <v>62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9"/>
      <c r="AB1" s="70"/>
    </row>
    <row r="2" spans="1:28" ht="15">
      <c r="A2" s="72"/>
      <c r="B2" s="73" t="s">
        <v>63</v>
      </c>
      <c r="C2" s="73" t="s">
        <v>7</v>
      </c>
      <c r="D2" s="73" t="s">
        <v>8</v>
      </c>
      <c r="E2" s="73" t="s">
        <v>64</v>
      </c>
      <c r="F2" s="73" t="s">
        <v>7</v>
      </c>
      <c r="G2" s="73" t="s">
        <v>8</v>
      </c>
      <c r="H2" s="73" t="s">
        <v>65</v>
      </c>
      <c r="I2" s="73" t="s">
        <v>7</v>
      </c>
      <c r="J2" s="73" t="s">
        <v>8</v>
      </c>
      <c r="K2" s="73" t="s">
        <v>66</v>
      </c>
      <c r="L2" s="73" t="s">
        <v>7</v>
      </c>
      <c r="M2" s="73" t="s">
        <v>8</v>
      </c>
      <c r="N2" s="73" t="s">
        <v>67</v>
      </c>
      <c r="O2" s="73" t="s">
        <v>7</v>
      </c>
      <c r="P2" s="73" t="s">
        <v>8</v>
      </c>
      <c r="Q2" s="73" t="s">
        <v>68</v>
      </c>
      <c r="R2" s="73" t="s">
        <v>7</v>
      </c>
      <c r="S2" s="73" t="s">
        <v>8</v>
      </c>
      <c r="T2" s="73" t="s">
        <v>69</v>
      </c>
      <c r="U2" s="73" t="s">
        <v>7</v>
      </c>
      <c r="V2" s="73" t="s">
        <v>8</v>
      </c>
      <c r="W2" s="73" t="s">
        <v>70</v>
      </c>
      <c r="X2" s="73" t="s">
        <v>7</v>
      </c>
      <c r="Y2" s="73" t="s">
        <v>8</v>
      </c>
      <c r="Z2" s="73" t="s">
        <v>71</v>
      </c>
      <c r="AA2" s="73" t="s">
        <v>7</v>
      </c>
      <c r="AB2" s="74" t="s">
        <v>8</v>
      </c>
    </row>
    <row r="3" spans="1:28">
      <c r="A3" s="75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7"/>
      <c r="AB3" s="78"/>
    </row>
    <row r="4" spans="1:28">
      <c r="A4" s="79" t="s">
        <v>9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7"/>
      <c r="AB4" s="78"/>
    </row>
    <row r="5" spans="1:28">
      <c r="A5" s="80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7"/>
      <c r="AB5" s="78"/>
    </row>
    <row r="6" spans="1:28" ht="15.75">
      <c r="A6" s="81" t="s">
        <v>10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</row>
    <row r="7" spans="1:28">
      <c r="A7" s="83" t="s">
        <v>11</v>
      </c>
      <c r="B7" s="84">
        <v>428</v>
      </c>
      <c r="C7" s="85"/>
      <c r="D7" s="85"/>
      <c r="E7" s="84">
        <v>623</v>
      </c>
      <c r="F7" s="85"/>
      <c r="G7" s="85"/>
      <c r="H7" s="84">
        <v>560</v>
      </c>
      <c r="I7" s="85"/>
      <c r="J7" s="85"/>
      <c r="K7" s="84">
        <v>343</v>
      </c>
      <c r="L7" s="85"/>
      <c r="M7" s="85"/>
      <c r="N7" s="84">
        <v>482</v>
      </c>
      <c r="O7" s="85"/>
      <c r="P7" s="85"/>
      <c r="Q7" s="84">
        <v>445</v>
      </c>
      <c r="R7" s="85"/>
      <c r="S7" s="85"/>
      <c r="T7" s="84">
        <v>467</v>
      </c>
      <c r="U7" s="85"/>
      <c r="V7" s="85"/>
      <c r="W7" s="84">
        <v>222</v>
      </c>
      <c r="X7" s="85"/>
      <c r="Y7" s="85"/>
      <c r="Z7" s="84">
        <v>568</v>
      </c>
      <c r="AA7" s="86"/>
      <c r="AB7" s="87"/>
    </row>
    <row r="8" spans="1:28">
      <c r="A8" s="83" t="s">
        <v>12</v>
      </c>
      <c r="B8" s="88"/>
      <c r="C8" s="89"/>
      <c r="D8" s="89"/>
      <c r="E8" s="88"/>
      <c r="F8" s="89"/>
      <c r="G8" s="89"/>
      <c r="H8" s="88"/>
      <c r="I8" s="89"/>
      <c r="J8" s="89"/>
      <c r="K8" s="88"/>
      <c r="L8" s="89"/>
      <c r="M8" s="89"/>
      <c r="N8" s="88"/>
      <c r="O8" s="89"/>
      <c r="P8" s="89"/>
      <c r="Q8" s="88"/>
      <c r="R8" s="89"/>
      <c r="S8" s="89"/>
      <c r="T8" s="88"/>
      <c r="U8" s="89"/>
      <c r="V8" s="89"/>
      <c r="W8" s="88"/>
      <c r="X8" s="89"/>
      <c r="Y8" s="89"/>
      <c r="Z8" s="88"/>
      <c r="AA8" s="90"/>
      <c r="AB8" s="91"/>
    </row>
    <row r="9" spans="1:28">
      <c r="A9" s="83" t="s">
        <v>13</v>
      </c>
      <c r="B9" s="92">
        <v>409</v>
      </c>
      <c r="C9" s="93"/>
      <c r="D9" s="93"/>
      <c r="E9" s="92">
        <v>597</v>
      </c>
      <c r="F9" s="93"/>
      <c r="G9" s="93"/>
      <c r="H9" s="92">
        <v>487</v>
      </c>
      <c r="I9" s="93"/>
      <c r="J9" s="93"/>
      <c r="K9" s="92">
        <v>408</v>
      </c>
      <c r="L9" s="93"/>
      <c r="M9" s="93"/>
      <c r="N9" s="92">
        <v>403</v>
      </c>
      <c r="O9" s="93"/>
      <c r="P9" s="93"/>
      <c r="Q9" s="92">
        <v>522</v>
      </c>
      <c r="R9" s="93"/>
      <c r="S9" s="93"/>
      <c r="T9" s="92">
        <v>393</v>
      </c>
      <c r="U9" s="93"/>
      <c r="V9" s="93"/>
      <c r="W9" s="92">
        <v>206</v>
      </c>
      <c r="X9" s="93"/>
      <c r="Y9" s="93"/>
      <c r="Z9" s="92">
        <v>422</v>
      </c>
      <c r="AA9" s="90"/>
      <c r="AB9" s="91"/>
    </row>
    <row r="10" spans="1:28">
      <c r="A10" s="94" t="s">
        <v>14</v>
      </c>
      <c r="B10" s="95">
        <v>470</v>
      </c>
      <c r="C10" s="96"/>
      <c r="D10" s="96"/>
      <c r="E10" s="95">
        <v>388</v>
      </c>
      <c r="F10" s="96"/>
      <c r="G10" s="96"/>
      <c r="H10" s="95">
        <v>480</v>
      </c>
      <c r="I10" s="96"/>
      <c r="J10" s="96"/>
      <c r="K10" s="95">
        <v>328</v>
      </c>
      <c r="L10" s="96"/>
      <c r="M10" s="96"/>
      <c r="N10" s="95">
        <v>502</v>
      </c>
      <c r="O10" s="96"/>
      <c r="P10" s="96"/>
      <c r="Q10" s="95">
        <v>530</v>
      </c>
      <c r="R10" s="96"/>
      <c r="S10" s="96"/>
      <c r="T10" s="95">
        <v>645</v>
      </c>
      <c r="U10" s="96"/>
      <c r="V10" s="96"/>
      <c r="W10" s="95">
        <v>270</v>
      </c>
      <c r="X10" s="96"/>
      <c r="Y10" s="96"/>
      <c r="Z10" s="95">
        <v>623</v>
      </c>
      <c r="AA10" s="97"/>
      <c r="AB10" s="98"/>
    </row>
    <row r="11" spans="1:28" ht="15.75">
      <c r="A11" s="99" t="s">
        <v>15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1"/>
      <c r="AB11" s="102"/>
    </row>
    <row r="12" spans="1:28">
      <c r="A12" s="94" t="s">
        <v>16</v>
      </c>
      <c r="B12" s="103">
        <v>73.557692308</v>
      </c>
      <c r="C12" s="104"/>
      <c r="D12" s="104"/>
      <c r="E12" s="103">
        <v>63.002027749</v>
      </c>
      <c r="F12" s="104"/>
      <c r="G12" s="104"/>
      <c r="H12" s="103">
        <v>54.440599769000002</v>
      </c>
      <c r="I12" s="104"/>
      <c r="J12" s="104"/>
      <c r="K12" s="103">
        <v>84.972098266000003</v>
      </c>
      <c r="L12" s="104"/>
      <c r="M12" s="104"/>
      <c r="N12" s="103">
        <v>79.277057357000004</v>
      </c>
      <c r="O12" s="104"/>
      <c r="P12" s="104"/>
      <c r="Q12" s="103">
        <v>83.322938382999993</v>
      </c>
      <c r="R12" s="104"/>
      <c r="S12" s="104"/>
      <c r="T12" s="103">
        <v>67.525773295999997</v>
      </c>
      <c r="U12" s="104"/>
      <c r="V12" s="104"/>
      <c r="W12" s="103">
        <v>80.280280279999999</v>
      </c>
      <c r="X12" s="104"/>
      <c r="Y12" s="104"/>
      <c r="Z12" s="103">
        <v>87.825059202000006</v>
      </c>
      <c r="AA12" s="105"/>
      <c r="AB12" s="106"/>
    </row>
    <row r="13" spans="1:28" ht="15.75">
      <c r="A13" s="99" t="s">
        <v>17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1"/>
      <c r="AB13" s="102"/>
    </row>
    <row r="14" spans="1:28">
      <c r="A14" s="83" t="s">
        <v>18</v>
      </c>
      <c r="B14" s="84">
        <v>32999.798940000001</v>
      </c>
      <c r="C14" s="85"/>
      <c r="D14" s="85"/>
      <c r="E14" s="84">
        <v>59625.432719999997</v>
      </c>
      <c r="F14" s="85"/>
      <c r="G14" s="85"/>
      <c r="H14" s="84">
        <v>38063.977599999998</v>
      </c>
      <c r="I14" s="85"/>
      <c r="J14" s="85"/>
      <c r="K14" s="84">
        <v>84690.872719999999</v>
      </c>
      <c r="L14" s="85"/>
      <c r="M14" s="85"/>
      <c r="N14" s="84">
        <v>29247.375840000001</v>
      </c>
      <c r="O14" s="85"/>
      <c r="P14" s="85"/>
      <c r="Q14" s="84">
        <v>40562.982839999997</v>
      </c>
      <c r="R14" s="85"/>
      <c r="S14" s="85"/>
      <c r="T14" s="84">
        <v>24694.775559999998</v>
      </c>
      <c r="U14" s="85"/>
      <c r="V14" s="85"/>
      <c r="W14" s="84">
        <v>2059.7362600000001</v>
      </c>
      <c r="X14" s="85"/>
      <c r="Y14" s="85"/>
      <c r="Z14" s="84">
        <v>63036.205800000003</v>
      </c>
      <c r="AA14" s="86"/>
      <c r="AB14" s="87"/>
    </row>
    <row r="15" spans="1:28">
      <c r="A15" s="83" t="s">
        <v>19</v>
      </c>
      <c r="B15" s="92">
        <v>22294.028320000001</v>
      </c>
      <c r="C15" s="93"/>
      <c r="D15" s="93"/>
      <c r="E15" s="92">
        <v>29543.79276</v>
      </c>
      <c r="F15" s="93"/>
      <c r="G15" s="93"/>
      <c r="H15" s="92">
        <v>22042.249230000001</v>
      </c>
      <c r="I15" s="93"/>
      <c r="J15" s="93"/>
      <c r="K15" s="92">
        <v>22059.528460000001</v>
      </c>
      <c r="L15" s="93"/>
      <c r="M15" s="93"/>
      <c r="N15" s="92">
        <v>26258.529490000001</v>
      </c>
      <c r="O15" s="93"/>
      <c r="P15" s="93"/>
      <c r="Q15" s="92">
        <v>28320.32288</v>
      </c>
      <c r="R15" s="93"/>
      <c r="S15" s="93"/>
      <c r="T15" s="92">
        <v>25932.222239999999</v>
      </c>
      <c r="U15" s="93"/>
      <c r="V15" s="93"/>
      <c r="W15" s="92">
        <v>2854.0942500000001</v>
      </c>
      <c r="X15" s="93"/>
      <c r="Y15" s="93"/>
      <c r="Z15" s="92">
        <v>30642.33682</v>
      </c>
      <c r="AA15" s="90"/>
      <c r="AB15" s="91"/>
    </row>
    <row r="16" spans="1:28">
      <c r="A16" s="107" t="s">
        <v>20</v>
      </c>
      <c r="B16" s="108">
        <v>939.24384999999995</v>
      </c>
      <c r="C16" s="109"/>
      <c r="D16" s="109"/>
      <c r="E16" s="108">
        <v>-690.29942000000005</v>
      </c>
      <c r="F16" s="109"/>
      <c r="G16" s="109"/>
      <c r="H16" s="108">
        <v>2732.92209</v>
      </c>
      <c r="I16" s="109"/>
      <c r="J16" s="109"/>
      <c r="K16" s="108">
        <v>22572.624230000001</v>
      </c>
      <c r="L16" s="109"/>
      <c r="M16" s="109"/>
      <c r="N16" s="108">
        <v>809.69542000000001</v>
      </c>
      <c r="O16" s="109"/>
      <c r="P16" s="109"/>
      <c r="Q16" s="108">
        <v>-95.363299999999995</v>
      </c>
      <c r="R16" s="109"/>
      <c r="S16" s="109"/>
      <c r="T16" s="108">
        <v>2030.56729</v>
      </c>
      <c r="U16" s="109"/>
      <c r="V16" s="109"/>
      <c r="W16" s="108">
        <v>2805.2249200000001</v>
      </c>
      <c r="X16" s="109"/>
      <c r="Y16" s="109"/>
      <c r="Z16" s="108">
        <v>209.66227000000001</v>
      </c>
      <c r="AA16" s="90"/>
      <c r="AB16" s="91"/>
    </row>
    <row r="17" spans="1:28">
      <c r="A17" s="83" t="s">
        <v>21</v>
      </c>
      <c r="B17" s="92">
        <v>7390.20298</v>
      </c>
      <c r="C17" s="93"/>
      <c r="D17" s="93"/>
      <c r="E17" s="92">
        <v>20022.442760000002</v>
      </c>
      <c r="F17" s="93"/>
      <c r="G17" s="93"/>
      <c r="H17" s="92">
        <v>24204.244269999999</v>
      </c>
      <c r="I17" s="93"/>
      <c r="J17" s="93"/>
      <c r="K17" s="92">
        <v>9884.0290299999997</v>
      </c>
      <c r="L17" s="93"/>
      <c r="M17" s="93"/>
      <c r="N17" s="92">
        <v>22379.433079999999</v>
      </c>
      <c r="O17" s="93"/>
      <c r="P17" s="93"/>
      <c r="Q17" s="92">
        <v>23263.527979999999</v>
      </c>
      <c r="R17" s="93"/>
      <c r="S17" s="93"/>
      <c r="T17" s="92">
        <v>20922.729879999999</v>
      </c>
      <c r="U17" s="93"/>
      <c r="V17" s="93"/>
      <c r="W17" s="92">
        <v>968.77621999999997</v>
      </c>
      <c r="X17" s="93"/>
      <c r="Y17" s="93"/>
      <c r="Z17" s="92">
        <v>20548.27749</v>
      </c>
      <c r="AA17" s="90"/>
      <c r="AB17" s="91"/>
    </row>
    <row r="18" spans="1:28">
      <c r="A18" s="107" t="s">
        <v>22</v>
      </c>
      <c r="B18" s="108">
        <v>700.76244999999994</v>
      </c>
      <c r="C18" s="109"/>
      <c r="D18" s="109"/>
      <c r="E18" s="108">
        <v>-925.29043999999999</v>
      </c>
      <c r="F18" s="109"/>
      <c r="G18" s="109"/>
      <c r="H18" s="108">
        <v>978.78291999999999</v>
      </c>
      <c r="I18" s="109"/>
      <c r="J18" s="109"/>
      <c r="K18" s="108">
        <v>3432.3879200000001</v>
      </c>
      <c r="L18" s="109"/>
      <c r="M18" s="109"/>
      <c r="N18" s="108">
        <v>56.558570000000003</v>
      </c>
      <c r="O18" s="109"/>
      <c r="P18" s="109"/>
      <c r="Q18" s="108">
        <v>7.4902600000000001</v>
      </c>
      <c r="R18" s="109"/>
      <c r="S18" s="109"/>
      <c r="T18" s="108">
        <v>502.28849000000002</v>
      </c>
      <c r="U18" s="109"/>
      <c r="V18" s="109"/>
      <c r="W18" s="108">
        <v>929.49761999999998</v>
      </c>
      <c r="X18" s="109"/>
      <c r="Y18" s="109"/>
      <c r="Z18" s="108">
        <v>-2464.9544000000001</v>
      </c>
      <c r="AA18" s="90"/>
      <c r="AB18" s="91"/>
    </row>
    <row r="19" spans="1:28">
      <c r="A19" s="83" t="s">
        <v>23</v>
      </c>
      <c r="B19" s="92">
        <v>3903.8253399999999</v>
      </c>
      <c r="C19" s="93"/>
      <c r="D19" s="93"/>
      <c r="E19" s="92">
        <v>9522.35</v>
      </c>
      <c r="F19" s="93"/>
      <c r="G19" s="93"/>
      <c r="H19" s="92">
        <v>6838.20496</v>
      </c>
      <c r="I19" s="93"/>
      <c r="J19" s="93"/>
      <c r="K19" s="92">
        <v>20055.08022</v>
      </c>
      <c r="L19" s="93"/>
      <c r="M19" s="93"/>
      <c r="N19" s="92">
        <v>4779.0964199999999</v>
      </c>
      <c r="O19" s="93"/>
      <c r="P19" s="93"/>
      <c r="Q19" s="92">
        <v>5246.7938999999997</v>
      </c>
      <c r="R19" s="93"/>
      <c r="S19" s="93"/>
      <c r="T19" s="92">
        <v>5028.49226</v>
      </c>
      <c r="U19" s="93"/>
      <c r="V19" s="93"/>
      <c r="W19" s="92">
        <v>885.32803999999999</v>
      </c>
      <c r="X19" s="93"/>
      <c r="Y19" s="93"/>
      <c r="Z19" s="92">
        <v>20094.05933</v>
      </c>
      <c r="AA19" s="90"/>
      <c r="AB19" s="91"/>
    </row>
    <row r="20" spans="1:28">
      <c r="A20" s="107" t="s">
        <v>24</v>
      </c>
      <c r="B20" s="108">
        <v>238.38240000000002</v>
      </c>
      <c r="C20" s="109"/>
      <c r="D20" s="109"/>
      <c r="E20" s="108">
        <v>224.89202</v>
      </c>
      <c r="F20" s="109"/>
      <c r="G20" s="109"/>
      <c r="H20" s="108">
        <v>2754.2292699999998</v>
      </c>
      <c r="I20" s="109"/>
      <c r="J20" s="109"/>
      <c r="K20" s="108">
        <v>8242.7247000000007</v>
      </c>
      <c r="L20" s="109"/>
      <c r="M20" s="109"/>
      <c r="N20" s="108">
        <v>753.23684000000003</v>
      </c>
      <c r="O20" s="109"/>
      <c r="P20" s="109"/>
      <c r="Q20" s="108">
        <v>-202.85346000000001</v>
      </c>
      <c r="R20" s="109"/>
      <c r="S20" s="109"/>
      <c r="T20" s="108">
        <v>528.27869999999996</v>
      </c>
      <c r="U20" s="109"/>
      <c r="V20" s="109"/>
      <c r="W20" s="108">
        <v>875.62729000000002</v>
      </c>
      <c r="X20" s="109"/>
      <c r="Y20" s="109"/>
      <c r="Z20" s="108">
        <v>2674.6265699999999</v>
      </c>
      <c r="AA20" s="90"/>
      <c r="AB20" s="91"/>
    </row>
    <row r="21" spans="1:28">
      <c r="A21" s="83" t="s">
        <v>25</v>
      </c>
      <c r="B21" s="92">
        <v>2655.5553199999999</v>
      </c>
      <c r="C21" s="93"/>
      <c r="D21" s="93"/>
      <c r="E21" s="92">
        <v>2972.0676400000002</v>
      </c>
      <c r="F21" s="93"/>
      <c r="G21" s="93"/>
      <c r="H21" s="92">
        <v>2028.422</v>
      </c>
      <c r="I21" s="93"/>
      <c r="J21" s="93"/>
      <c r="K21" s="92">
        <v>23937.05384</v>
      </c>
      <c r="L21" s="93"/>
      <c r="M21" s="93"/>
      <c r="N21" s="92">
        <v>838.67372</v>
      </c>
      <c r="O21" s="93"/>
      <c r="P21" s="93"/>
      <c r="Q21" s="92">
        <v>869.27621999999997</v>
      </c>
      <c r="R21" s="93"/>
      <c r="S21" s="93"/>
      <c r="T21" s="92">
        <v>386.22523999999999</v>
      </c>
      <c r="U21" s="93"/>
      <c r="V21" s="93"/>
      <c r="W21" s="92">
        <v>5.2593399999999999</v>
      </c>
      <c r="X21" s="93"/>
      <c r="Y21" s="93"/>
      <c r="Z21" s="92">
        <v>4245.7478799999999</v>
      </c>
      <c r="AA21" s="90"/>
      <c r="AB21" s="91"/>
    </row>
    <row r="22" spans="1:28">
      <c r="A22" s="83" t="s">
        <v>26</v>
      </c>
      <c r="B22" s="92">
        <v>2374.6784900000002</v>
      </c>
      <c r="C22" s="110">
        <v>833.33333333333326</v>
      </c>
      <c r="D22" s="111">
        <v>2.8496242879999998</v>
      </c>
      <c r="E22" s="92">
        <v>732.25762000000009</v>
      </c>
      <c r="F22" s="110">
        <v>833.33333333333326</v>
      </c>
      <c r="G22" s="111">
        <v>0.87870924399999994</v>
      </c>
      <c r="H22" s="92">
        <v>770.98268999999993</v>
      </c>
      <c r="I22" s="110">
        <v>833.33333333333326</v>
      </c>
      <c r="J22" s="111">
        <v>0.92527922799999995</v>
      </c>
      <c r="K22" s="92">
        <v>969.78237999999999</v>
      </c>
      <c r="L22" s="110">
        <v>833.33333333333326</v>
      </c>
      <c r="M22" s="111">
        <v>2.2637388559999998</v>
      </c>
      <c r="N22" s="92">
        <v>536.09793000000002</v>
      </c>
      <c r="O22" s="110">
        <v>833.33333333333326</v>
      </c>
      <c r="P22" s="111">
        <v>0.64332752599999998</v>
      </c>
      <c r="Q22" s="92">
        <v>372.32929000000001</v>
      </c>
      <c r="R22" s="110">
        <v>833.33333333333326</v>
      </c>
      <c r="S22" s="111">
        <v>0.44678302800000003</v>
      </c>
      <c r="T22" s="92">
        <v>253.66231999999999</v>
      </c>
      <c r="U22" s="110">
        <v>833.33333333333326</v>
      </c>
      <c r="V22" s="111">
        <v>0.28439358399999998</v>
      </c>
      <c r="W22" s="92">
        <v>0</v>
      </c>
      <c r="X22" s="110">
        <v>833.33333333333326</v>
      </c>
      <c r="Y22" s="93"/>
      <c r="Z22" s="92">
        <v>2680.4493699999998</v>
      </c>
      <c r="AA22" s="112">
        <v>833.33333333333326</v>
      </c>
      <c r="AB22" s="113">
        <v>2.0265392439999999</v>
      </c>
    </row>
    <row r="23" spans="1:28">
      <c r="A23" s="83" t="s">
        <v>27</v>
      </c>
      <c r="B23" s="92">
        <v>275.29622999999998</v>
      </c>
      <c r="C23" s="110">
        <v>324.07426666666697</v>
      </c>
      <c r="D23" s="111">
        <v>0.849276387092462</v>
      </c>
      <c r="E23" s="92">
        <v>265.88098000000002</v>
      </c>
      <c r="F23" s="110">
        <v>324.07426666666697</v>
      </c>
      <c r="G23" s="111">
        <v>0.52286226346823905</v>
      </c>
      <c r="H23" s="92">
        <v>333.62259999999998</v>
      </c>
      <c r="I23" s="110">
        <v>324.07426666666697</v>
      </c>
      <c r="J23" s="111">
        <v>2.0294328725906201</v>
      </c>
      <c r="K23" s="92">
        <v>85.258219999999994</v>
      </c>
      <c r="L23" s="110">
        <v>324.07426666666697</v>
      </c>
      <c r="M23" s="111">
        <v>0.26308209283368772</v>
      </c>
      <c r="N23" s="92">
        <v>222.98779999999999</v>
      </c>
      <c r="O23" s="110">
        <v>324.07426666666697</v>
      </c>
      <c r="P23" s="111">
        <v>0.65722930936592205</v>
      </c>
      <c r="Q23" s="92">
        <v>303.39442000000003</v>
      </c>
      <c r="R23" s="110">
        <v>324.07426666666697</v>
      </c>
      <c r="S23" s="111">
        <v>0.93628829766052502</v>
      </c>
      <c r="T23" s="92">
        <v>228.82754</v>
      </c>
      <c r="U23" s="110">
        <v>324.07426666666697</v>
      </c>
      <c r="V23" s="111">
        <v>0.70609620740208301</v>
      </c>
      <c r="W23" s="92"/>
      <c r="X23" s="110">
        <v>324.07426666666697</v>
      </c>
      <c r="Y23" s="93"/>
      <c r="Z23" s="92">
        <v>292.95461999999998</v>
      </c>
      <c r="AA23" s="112">
        <v>324.07426666666697</v>
      </c>
      <c r="AB23" s="113">
        <v>0.90397396686458198</v>
      </c>
    </row>
    <row r="24" spans="1:28">
      <c r="A24" s="83" t="s">
        <v>28</v>
      </c>
      <c r="B24" s="92">
        <v>0</v>
      </c>
      <c r="C24" s="110">
        <v>740.74083333333328</v>
      </c>
      <c r="D24" s="93"/>
      <c r="E24" s="92">
        <v>2073.8966399999999</v>
      </c>
      <c r="F24" s="110">
        <v>740.74083333333328</v>
      </c>
      <c r="G24" s="111">
        <v>2.4497602827799598</v>
      </c>
      <c r="H24" s="92">
        <v>863.37435000000005</v>
      </c>
      <c r="I24" s="110">
        <v>740.74083333333328</v>
      </c>
      <c r="J24" s="111">
        <v>2.2655552268056001</v>
      </c>
      <c r="K24" s="92">
        <v>22367.323049999999</v>
      </c>
      <c r="L24" s="110">
        <v>740.74083333333328</v>
      </c>
      <c r="M24" s="111">
        <v>26.6958705305262</v>
      </c>
      <c r="N24" s="92">
        <v>38.029520000000005</v>
      </c>
      <c r="O24" s="110">
        <v>740.74083333333328</v>
      </c>
      <c r="P24" s="111">
        <v>5.2339845582529299E-2</v>
      </c>
      <c r="Q24" s="92">
        <v>293.43925999999999</v>
      </c>
      <c r="R24" s="110">
        <v>740.74083333333328</v>
      </c>
      <c r="S24" s="111">
        <v>0.26224296835722899</v>
      </c>
      <c r="T24" s="92">
        <v>0</v>
      </c>
      <c r="U24" s="110">
        <v>740.74083333333328</v>
      </c>
      <c r="V24" s="93"/>
      <c r="W24" s="92">
        <v>0</v>
      </c>
      <c r="X24" s="110">
        <v>740.74083333333328</v>
      </c>
      <c r="Y24" s="93"/>
      <c r="Z24" s="92">
        <v>2262.6724800000002</v>
      </c>
      <c r="AA24" s="112">
        <v>740.74083333333328</v>
      </c>
      <c r="AB24" s="114">
        <v>2.9296074830490699</v>
      </c>
    </row>
    <row r="25" spans="1:28">
      <c r="A25" s="83" t="s">
        <v>29</v>
      </c>
      <c r="B25" s="92">
        <v>22226.705580000002</v>
      </c>
      <c r="C25" s="93"/>
      <c r="D25" s="93"/>
      <c r="E25" s="92">
        <v>29726.237649999999</v>
      </c>
      <c r="F25" s="93"/>
      <c r="G25" s="93"/>
      <c r="H25" s="92">
        <v>20324.234990000001</v>
      </c>
      <c r="I25" s="93"/>
      <c r="J25" s="93"/>
      <c r="K25" s="92">
        <v>57702.226490000001</v>
      </c>
      <c r="L25" s="93"/>
      <c r="M25" s="93"/>
      <c r="N25" s="92">
        <v>3836.6408200000001</v>
      </c>
      <c r="O25" s="93"/>
      <c r="P25" s="93"/>
      <c r="Q25" s="92">
        <v>22727.92254</v>
      </c>
      <c r="R25" s="93"/>
      <c r="S25" s="93"/>
      <c r="T25" s="92">
        <v>2563.2927199999999</v>
      </c>
      <c r="U25" s="93"/>
      <c r="V25" s="93"/>
      <c r="W25" s="92">
        <v>5.6456</v>
      </c>
      <c r="X25" s="93"/>
      <c r="Y25" s="93"/>
      <c r="Z25" s="92">
        <v>27202.28529</v>
      </c>
      <c r="AA25" s="90"/>
      <c r="AB25" s="91"/>
    </row>
    <row r="26" spans="1:28">
      <c r="A26" s="107" t="s">
        <v>30</v>
      </c>
      <c r="B26" s="108">
        <v>3596.7247400000001</v>
      </c>
      <c r="C26" s="109"/>
      <c r="D26" s="109"/>
      <c r="E26" s="108">
        <v>-6024.90229</v>
      </c>
      <c r="F26" s="109"/>
      <c r="G26" s="109"/>
      <c r="H26" s="108">
        <v>2670.42308</v>
      </c>
      <c r="I26" s="109"/>
      <c r="J26" s="109"/>
      <c r="K26" s="108">
        <v>38264.572619999999</v>
      </c>
      <c r="L26" s="109"/>
      <c r="M26" s="109"/>
      <c r="N26" s="108">
        <v>332.27672999999999</v>
      </c>
      <c r="O26" s="109"/>
      <c r="P26" s="109"/>
      <c r="Q26" s="108">
        <v>720.50342000000001</v>
      </c>
      <c r="R26" s="109"/>
      <c r="S26" s="109"/>
      <c r="T26" s="108">
        <v>94.562029999999993</v>
      </c>
      <c r="U26" s="109"/>
      <c r="V26" s="109"/>
      <c r="W26" s="108">
        <v>5.6456</v>
      </c>
      <c r="X26" s="109"/>
      <c r="Y26" s="109"/>
      <c r="Z26" s="108">
        <v>3740.7297199999998</v>
      </c>
      <c r="AA26" s="90"/>
      <c r="AB26" s="91"/>
    </row>
    <row r="27" spans="1:28">
      <c r="A27" s="107" t="s">
        <v>31</v>
      </c>
      <c r="B27" s="115">
        <v>46.309725622999999</v>
      </c>
      <c r="C27" s="116"/>
      <c r="D27" s="116"/>
      <c r="E27" s="115">
        <v>-22.968793628</v>
      </c>
      <c r="F27" s="116"/>
      <c r="G27" s="116"/>
      <c r="H27" s="115">
        <v>36.400262255000001</v>
      </c>
      <c r="I27" s="116"/>
      <c r="J27" s="116"/>
      <c r="K27" s="115">
        <v>200.825024273</v>
      </c>
      <c r="L27" s="116"/>
      <c r="M27" s="116"/>
      <c r="N27" s="115">
        <v>20.205209494999998</v>
      </c>
      <c r="O27" s="116"/>
      <c r="P27" s="116"/>
      <c r="Q27" s="115">
        <v>3.6290358820000002</v>
      </c>
      <c r="R27" s="116"/>
      <c r="S27" s="116"/>
      <c r="T27" s="115">
        <v>6.0444020920000003</v>
      </c>
      <c r="U27" s="116"/>
      <c r="V27" s="116"/>
      <c r="W27" s="115"/>
      <c r="X27" s="116"/>
      <c r="Y27" s="116"/>
      <c r="Z27" s="115">
        <v>29.268282036999999</v>
      </c>
      <c r="AA27" s="90"/>
      <c r="AB27" s="91"/>
    </row>
    <row r="28" spans="1:28">
      <c r="A28" s="83" t="s">
        <v>32</v>
      </c>
      <c r="B28" s="117">
        <v>2.9524527790000001</v>
      </c>
      <c r="C28" s="118"/>
      <c r="D28" s="118"/>
      <c r="E28" s="117">
        <v>2.329428042</v>
      </c>
      <c r="F28" s="118"/>
      <c r="G28" s="118"/>
      <c r="H28" s="117">
        <v>2.286582745</v>
      </c>
      <c r="I28" s="118"/>
      <c r="J28" s="118"/>
      <c r="K28" s="117">
        <v>2.7483722259999999</v>
      </c>
      <c r="L28" s="118"/>
      <c r="M28" s="118"/>
      <c r="N28" s="117">
        <v>2.5852937869999999</v>
      </c>
      <c r="O28" s="118"/>
      <c r="P28" s="118"/>
      <c r="Q28" s="117">
        <v>2.8599497199999999</v>
      </c>
      <c r="R28" s="118"/>
      <c r="S28" s="118"/>
      <c r="T28" s="117">
        <v>3.256697687</v>
      </c>
      <c r="U28" s="118"/>
      <c r="V28" s="118"/>
      <c r="W28" s="117"/>
      <c r="X28" s="118"/>
      <c r="Y28" s="118"/>
      <c r="Z28" s="117">
        <v>2.2756282730000001</v>
      </c>
      <c r="AA28" s="90"/>
      <c r="AB28" s="91"/>
    </row>
    <row r="29" spans="1:28">
      <c r="A29" s="119" t="s">
        <v>33</v>
      </c>
      <c r="B29" s="120">
        <v>-0.22558046700000001</v>
      </c>
      <c r="C29" s="121"/>
      <c r="D29" s="121"/>
      <c r="E29" s="120">
        <v>0.22684796700000001</v>
      </c>
      <c r="F29" s="121"/>
      <c r="G29" s="121"/>
      <c r="H29" s="120">
        <v>-0.22486658800000001</v>
      </c>
      <c r="I29" s="121"/>
      <c r="J29" s="121"/>
      <c r="K29" s="120">
        <v>-0.29572246400000002</v>
      </c>
      <c r="L29" s="121"/>
      <c r="M29" s="121"/>
      <c r="N29" s="120">
        <v>-0.28525785199999998</v>
      </c>
      <c r="O29" s="121"/>
      <c r="P29" s="121"/>
      <c r="Q29" s="120">
        <v>-0.20386548600000001</v>
      </c>
      <c r="R29" s="121"/>
      <c r="S29" s="121"/>
      <c r="T29" s="120">
        <v>-0.25622365000000002</v>
      </c>
      <c r="U29" s="121"/>
      <c r="V29" s="121"/>
      <c r="W29" s="120"/>
      <c r="X29" s="121"/>
      <c r="Y29" s="121"/>
      <c r="Z29" s="120">
        <v>-0.234028446</v>
      </c>
      <c r="AA29" s="97"/>
      <c r="AB29" s="98"/>
    </row>
    <row r="30" spans="1:28" ht="15.75">
      <c r="A30" s="99" t="s">
        <v>34</v>
      </c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1"/>
      <c r="AB30" s="101"/>
    </row>
    <row r="31" spans="1:28">
      <c r="A31" s="83" t="s">
        <v>35</v>
      </c>
      <c r="B31" s="84">
        <v>2630.30582</v>
      </c>
      <c r="C31" s="85"/>
      <c r="D31" s="85"/>
      <c r="E31" s="84">
        <v>3792.6048999999998</v>
      </c>
      <c r="F31" s="85"/>
      <c r="G31" s="85"/>
      <c r="H31" s="84">
        <v>2042.3788999999999</v>
      </c>
      <c r="I31" s="85"/>
      <c r="J31" s="85"/>
      <c r="K31" s="84">
        <v>2797.2202900000002</v>
      </c>
      <c r="L31" s="85"/>
      <c r="M31" s="85"/>
      <c r="N31" s="84">
        <v>2623.0520499999998</v>
      </c>
      <c r="O31" s="85"/>
      <c r="P31" s="85"/>
      <c r="Q31" s="84">
        <v>3270.72028</v>
      </c>
      <c r="R31" s="85"/>
      <c r="S31" s="85"/>
      <c r="T31" s="84">
        <v>2325.0506300000002</v>
      </c>
      <c r="U31" s="85"/>
      <c r="V31" s="85"/>
      <c r="W31" s="84">
        <v>23.66902</v>
      </c>
      <c r="X31" s="85"/>
      <c r="Y31" s="85"/>
      <c r="Z31" s="84">
        <v>8329.4962400000004</v>
      </c>
      <c r="AA31" s="86"/>
      <c r="AB31" s="87"/>
    </row>
    <row r="32" spans="1:28">
      <c r="A32" s="107" t="s">
        <v>36</v>
      </c>
      <c r="B32" s="108">
        <v>2252.5633400000002</v>
      </c>
      <c r="C32" s="109"/>
      <c r="D32" s="109"/>
      <c r="E32" s="108">
        <v>-388.04088999999999</v>
      </c>
      <c r="F32" s="109"/>
      <c r="G32" s="109"/>
      <c r="H32" s="108">
        <v>55.700920000000004</v>
      </c>
      <c r="I32" s="109"/>
      <c r="J32" s="109"/>
      <c r="K32" s="108">
        <v>542.24834999999996</v>
      </c>
      <c r="L32" s="109"/>
      <c r="M32" s="109"/>
      <c r="N32" s="108">
        <v>298.98959000000002</v>
      </c>
      <c r="O32" s="109"/>
      <c r="P32" s="109"/>
      <c r="Q32" s="108">
        <v>64.44829</v>
      </c>
      <c r="R32" s="109"/>
      <c r="S32" s="109"/>
      <c r="T32" s="108">
        <v>-67.792360000000002</v>
      </c>
      <c r="U32" s="109"/>
      <c r="V32" s="109"/>
      <c r="W32" s="108">
        <v>23.66902</v>
      </c>
      <c r="X32" s="109"/>
      <c r="Y32" s="109"/>
      <c r="Z32" s="108">
        <v>-642.67960000000005</v>
      </c>
      <c r="AA32" s="90"/>
      <c r="AB32" s="122"/>
    </row>
    <row r="33" spans="1:28">
      <c r="A33" s="83" t="s">
        <v>37</v>
      </c>
      <c r="B33" s="92">
        <v>2365.9038300000002</v>
      </c>
      <c r="C33" s="93"/>
      <c r="D33" s="93"/>
      <c r="E33" s="92">
        <v>2528.7347300000001</v>
      </c>
      <c r="F33" s="93"/>
      <c r="G33" s="93"/>
      <c r="H33" s="92">
        <v>2060.77682</v>
      </c>
      <c r="I33" s="93"/>
      <c r="J33" s="93"/>
      <c r="K33" s="92">
        <v>2224.6362300000001</v>
      </c>
      <c r="L33" s="93"/>
      <c r="M33" s="93"/>
      <c r="N33" s="92">
        <v>2428.63843</v>
      </c>
      <c r="O33" s="93"/>
      <c r="P33" s="93"/>
      <c r="Q33" s="92">
        <v>2262.4648000000002</v>
      </c>
      <c r="R33" s="93"/>
      <c r="S33" s="93"/>
      <c r="T33" s="92">
        <v>2389.2277399999998</v>
      </c>
      <c r="U33" s="93"/>
      <c r="V33" s="93"/>
      <c r="W33" s="92">
        <v>24.208729999999999</v>
      </c>
      <c r="X33" s="93"/>
      <c r="Y33" s="93"/>
      <c r="Z33" s="92">
        <v>2988.2390799999998</v>
      </c>
      <c r="AA33" s="90"/>
      <c r="AB33" s="91"/>
    </row>
    <row r="34" spans="1:28">
      <c r="A34" s="94" t="s">
        <v>38</v>
      </c>
      <c r="B34" s="92">
        <v>862.34551999999996</v>
      </c>
      <c r="C34" s="93"/>
      <c r="D34" s="93"/>
      <c r="E34" s="92">
        <v>2945.2326200000002</v>
      </c>
      <c r="F34" s="93"/>
      <c r="G34" s="93"/>
      <c r="H34" s="92">
        <v>973.08648000000005</v>
      </c>
      <c r="I34" s="93"/>
      <c r="J34" s="93"/>
      <c r="K34" s="92">
        <v>250.2236</v>
      </c>
      <c r="L34" s="93"/>
      <c r="M34" s="93"/>
      <c r="N34" s="92">
        <v>2626.23236</v>
      </c>
      <c r="O34" s="93"/>
      <c r="P34" s="93"/>
      <c r="Q34" s="92">
        <v>2932.9663999999998</v>
      </c>
      <c r="R34" s="93"/>
      <c r="S34" s="93"/>
      <c r="T34" s="92">
        <v>2480.0792499999998</v>
      </c>
      <c r="U34" s="93"/>
      <c r="V34" s="93"/>
      <c r="W34" s="92">
        <v>272.22867000000002</v>
      </c>
      <c r="X34" s="93"/>
      <c r="Y34" s="93"/>
      <c r="Z34" s="92">
        <v>2552.2625499999999</v>
      </c>
      <c r="AA34" s="90"/>
      <c r="AB34" s="91"/>
    </row>
    <row r="35" spans="1:28">
      <c r="A35" s="94" t="s">
        <v>39</v>
      </c>
      <c r="B35" s="95">
        <v>3726.5298899999998</v>
      </c>
      <c r="C35" s="96"/>
      <c r="D35" s="96"/>
      <c r="E35" s="95">
        <v>3020.99404</v>
      </c>
      <c r="F35" s="96"/>
      <c r="G35" s="96"/>
      <c r="H35" s="95">
        <v>3480.92785</v>
      </c>
      <c r="I35" s="96"/>
      <c r="J35" s="96"/>
      <c r="K35" s="95">
        <v>2072.4528399999999</v>
      </c>
      <c r="L35" s="96"/>
      <c r="M35" s="96"/>
      <c r="N35" s="95">
        <v>4365.23567</v>
      </c>
      <c r="O35" s="96"/>
      <c r="P35" s="96"/>
      <c r="Q35" s="95">
        <v>3099.2577299999998</v>
      </c>
      <c r="R35" s="96"/>
      <c r="S35" s="96"/>
      <c r="T35" s="95">
        <v>2955.6781999999998</v>
      </c>
      <c r="U35" s="96"/>
      <c r="V35" s="96"/>
      <c r="W35" s="95"/>
      <c r="X35" s="96"/>
      <c r="Y35" s="96"/>
      <c r="Z35" s="95">
        <v>3252.72426</v>
      </c>
      <c r="AA35" s="97"/>
      <c r="AB35" s="98"/>
    </row>
    <row r="36" spans="1:28" ht="15.75">
      <c r="A36" s="99" t="s">
        <v>40</v>
      </c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1"/>
      <c r="AB36" s="102"/>
    </row>
    <row r="37" spans="1:28">
      <c r="A37" s="83" t="s">
        <v>41</v>
      </c>
      <c r="B37" s="84">
        <v>29</v>
      </c>
      <c r="C37" s="85"/>
      <c r="D37" s="85"/>
      <c r="E37" s="84">
        <v>24</v>
      </c>
      <c r="F37" s="85"/>
      <c r="G37" s="85"/>
      <c r="H37" s="84">
        <v>22</v>
      </c>
      <c r="I37" s="85"/>
      <c r="J37" s="85"/>
      <c r="K37" s="84">
        <v>6</v>
      </c>
      <c r="L37" s="85"/>
      <c r="M37" s="85"/>
      <c r="N37" s="84">
        <v>33</v>
      </c>
      <c r="O37" s="85"/>
      <c r="P37" s="85"/>
      <c r="Q37" s="84">
        <v>28</v>
      </c>
      <c r="R37" s="85"/>
      <c r="S37" s="85"/>
      <c r="T37" s="84">
        <v>25</v>
      </c>
      <c r="U37" s="85"/>
      <c r="V37" s="85"/>
      <c r="W37" s="84">
        <v>5</v>
      </c>
      <c r="X37" s="85"/>
      <c r="Y37" s="85"/>
      <c r="Z37" s="84">
        <v>47</v>
      </c>
      <c r="AA37" s="86"/>
      <c r="AB37" s="87"/>
    </row>
    <row r="38" spans="1:28">
      <c r="A38" s="107" t="s">
        <v>42</v>
      </c>
      <c r="B38" s="108">
        <v>25</v>
      </c>
      <c r="C38" s="109"/>
      <c r="D38" s="109"/>
      <c r="E38" s="108">
        <v>20</v>
      </c>
      <c r="F38" s="109"/>
      <c r="G38" s="109"/>
      <c r="H38" s="108">
        <v>9</v>
      </c>
      <c r="I38" s="109"/>
      <c r="J38" s="109"/>
      <c r="K38" s="108">
        <v>26</v>
      </c>
      <c r="L38" s="109"/>
      <c r="M38" s="109"/>
      <c r="N38" s="108">
        <v>23</v>
      </c>
      <c r="O38" s="109"/>
      <c r="P38" s="109"/>
      <c r="Q38" s="108">
        <v>3</v>
      </c>
      <c r="R38" s="109"/>
      <c r="S38" s="109"/>
      <c r="T38" s="108">
        <v>28</v>
      </c>
      <c r="U38" s="109"/>
      <c r="V38" s="109"/>
      <c r="W38" s="108">
        <v>6</v>
      </c>
      <c r="X38" s="109"/>
      <c r="Y38" s="109"/>
      <c r="Z38" s="108">
        <v>22</v>
      </c>
      <c r="AA38" s="90"/>
      <c r="AB38" s="91"/>
    </row>
    <row r="39" spans="1:28">
      <c r="A39" s="83" t="s">
        <v>43</v>
      </c>
      <c r="B39" s="92">
        <v>24.686</v>
      </c>
      <c r="C39" s="93"/>
      <c r="D39" s="93"/>
      <c r="E39" s="92">
        <v>27.66367</v>
      </c>
      <c r="F39" s="93"/>
      <c r="G39" s="93"/>
      <c r="H39" s="92">
        <v>27.065999999999999</v>
      </c>
      <c r="I39" s="93"/>
      <c r="J39" s="93"/>
      <c r="K39" s="92">
        <v>5.7389999999999999</v>
      </c>
      <c r="L39" s="93"/>
      <c r="M39" s="93"/>
      <c r="N39" s="92">
        <v>22.529</v>
      </c>
      <c r="O39" s="93"/>
      <c r="P39" s="93"/>
      <c r="Q39" s="92">
        <v>24.580670000000001</v>
      </c>
      <c r="R39" s="93"/>
      <c r="S39" s="93"/>
      <c r="T39" s="92">
        <v>24.604330000000001</v>
      </c>
      <c r="U39" s="93"/>
      <c r="V39" s="93"/>
      <c r="W39" s="92">
        <v>0.59499999999999997</v>
      </c>
      <c r="X39" s="93"/>
      <c r="Y39" s="93"/>
      <c r="Z39" s="92">
        <v>46.858669999999996</v>
      </c>
      <c r="AA39" s="90"/>
      <c r="AB39" s="91"/>
    </row>
    <row r="40" spans="1:28">
      <c r="A40" s="107" t="s">
        <v>44</v>
      </c>
      <c r="B40" s="115">
        <v>32.942069973999999</v>
      </c>
      <c r="C40" s="110">
        <v>2220.8333333333298</v>
      </c>
      <c r="D40" s="111">
        <v>2.9654376570742689E-2</v>
      </c>
      <c r="E40" s="115">
        <v>27.324585496000001</v>
      </c>
      <c r="F40" s="110">
        <v>2220.8333333333298</v>
      </c>
      <c r="G40" s="111">
        <v>2.5587023702325601E-2</v>
      </c>
      <c r="H40" s="115">
        <v>25.756502822000002</v>
      </c>
      <c r="I40" s="110">
        <v>2220.8333333333298</v>
      </c>
      <c r="J40" s="111">
        <v>2.3286649292298199E-2</v>
      </c>
      <c r="K40" s="115">
        <v>5.0522692380000001</v>
      </c>
      <c r="L40" s="110">
        <v>2220.8333333333298</v>
      </c>
      <c r="M40" s="111">
        <v>4.5480892465226304E-3</v>
      </c>
      <c r="N40" s="115">
        <v>29.028489877999998</v>
      </c>
      <c r="O40" s="110">
        <v>2220.8333333333298</v>
      </c>
      <c r="P40" s="111">
        <v>2.7229923372042799E-2</v>
      </c>
      <c r="Q40" s="115">
        <v>8.9568705669999993</v>
      </c>
      <c r="R40" s="110">
        <v>2220.8333333333298</v>
      </c>
      <c r="S40" s="111">
        <v>8.0632993202275297E-3</v>
      </c>
      <c r="T40" s="115">
        <v>20.746438209000001</v>
      </c>
      <c r="U40" s="110">
        <v>2220.8333333333298</v>
      </c>
      <c r="V40" s="111">
        <v>2.8676463503975999E-2</v>
      </c>
      <c r="W40" s="115"/>
      <c r="X40" s="110">
        <v>2220.8333333333298</v>
      </c>
      <c r="Y40" s="116"/>
      <c r="Z40" s="115">
        <v>28.367826579999999</v>
      </c>
      <c r="AA40" s="112">
        <v>2220.8333333333298</v>
      </c>
      <c r="AB40" s="114">
        <v>2.6535268724278499E-2</v>
      </c>
    </row>
    <row r="41" spans="1:28">
      <c r="A41" s="83" t="s">
        <v>45</v>
      </c>
      <c r="B41" s="92">
        <v>49</v>
      </c>
      <c r="C41" s="110">
        <v>62.5</v>
      </c>
      <c r="D41" s="111">
        <v>0.78400000000000003</v>
      </c>
      <c r="E41" s="92">
        <v>53</v>
      </c>
      <c r="F41" s="110">
        <v>62.5</v>
      </c>
      <c r="G41" s="111">
        <v>0.84799999999999998</v>
      </c>
      <c r="H41" s="92">
        <v>37</v>
      </c>
      <c r="I41" s="110">
        <v>62.5</v>
      </c>
      <c r="J41" s="111">
        <v>0.59199999999999997</v>
      </c>
      <c r="K41" s="92">
        <v>8</v>
      </c>
      <c r="L41" s="110">
        <v>62.5</v>
      </c>
      <c r="M41" s="111">
        <v>0.22800000000000001</v>
      </c>
      <c r="N41" s="92">
        <v>57</v>
      </c>
      <c r="O41" s="110">
        <v>62.5</v>
      </c>
      <c r="P41" s="111">
        <v>0.92200000000000004</v>
      </c>
      <c r="Q41" s="92">
        <v>73</v>
      </c>
      <c r="R41" s="110">
        <v>62.5</v>
      </c>
      <c r="S41" s="111">
        <v>2.2679999999999998</v>
      </c>
      <c r="T41" s="92">
        <v>68</v>
      </c>
      <c r="U41" s="110">
        <v>62.5</v>
      </c>
      <c r="V41" s="111">
        <v>2.0880000000000001</v>
      </c>
      <c r="W41" s="92">
        <v>9</v>
      </c>
      <c r="X41" s="110">
        <v>62.5</v>
      </c>
      <c r="Y41" s="111">
        <v>0.24399999999999999</v>
      </c>
      <c r="Z41" s="92">
        <v>52</v>
      </c>
      <c r="AA41" s="112">
        <v>62.5</v>
      </c>
      <c r="AB41" s="113">
        <v>0.82599999999999996</v>
      </c>
    </row>
    <row r="42" spans="1:28">
      <c r="A42" s="83" t="s">
        <v>46</v>
      </c>
      <c r="B42" s="92">
        <v>446.59206999999998</v>
      </c>
      <c r="C42" s="110">
        <v>0</v>
      </c>
      <c r="D42" s="93"/>
      <c r="E42" s="92">
        <v>259.66273000000001</v>
      </c>
      <c r="F42" s="110">
        <v>0</v>
      </c>
      <c r="G42" s="93"/>
      <c r="H42" s="92">
        <v>206.66298</v>
      </c>
      <c r="I42" s="110">
        <v>0</v>
      </c>
      <c r="J42" s="93"/>
      <c r="K42" s="92">
        <v>62.256419999999999</v>
      </c>
      <c r="L42" s="110">
        <v>0</v>
      </c>
      <c r="M42" s="93"/>
      <c r="N42" s="92">
        <v>523.22734000000003</v>
      </c>
      <c r="O42" s="110">
        <v>0</v>
      </c>
      <c r="P42" s="93"/>
      <c r="Q42" s="92">
        <v>422.94772</v>
      </c>
      <c r="R42" s="110">
        <v>0</v>
      </c>
      <c r="S42" s="93"/>
      <c r="T42" s="92">
        <v>59.370519999999999</v>
      </c>
      <c r="U42" s="110">
        <v>0</v>
      </c>
      <c r="V42" s="93"/>
      <c r="W42" s="92"/>
      <c r="X42" s="110">
        <v>0</v>
      </c>
      <c r="Y42" s="93"/>
      <c r="Z42" s="92"/>
      <c r="AA42" s="112">
        <v>0</v>
      </c>
      <c r="AB42" s="123"/>
    </row>
    <row r="43" spans="1:28">
      <c r="A43" s="83" t="s">
        <v>47</v>
      </c>
      <c r="B43" s="92">
        <v>32</v>
      </c>
      <c r="C43" s="110">
        <v>5</v>
      </c>
      <c r="D43" s="111">
        <v>6.2</v>
      </c>
      <c r="E43" s="92">
        <v>24</v>
      </c>
      <c r="F43" s="110">
        <v>5</v>
      </c>
      <c r="G43" s="111">
        <v>4.8</v>
      </c>
      <c r="H43" s="92">
        <v>27</v>
      </c>
      <c r="I43" s="110">
        <v>5</v>
      </c>
      <c r="J43" s="111">
        <v>5.4</v>
      </c>
      <c r="K43" s="92">
        <v>25</v>
      </c>
      <c r="L43" s="110">
        <v>5</v>
      </c>
      <c r="M43" s="111">
        <v>5</v>
      </c>
      <c r="N43" s="92">
        <v>22</v>
      </c>
      <c r="O43" s="110">
        <v>5</v>
      </c>
      <c r="P43" s="111">
        <v>4.4000000000000004</v>
      </c>
      <c r="Q43" s="92">
        <v>20</v>
      </c>
      <c r="R43" s="110">
        <v>5</v>
      </c>
      <c r="S43" s="111">
        <v>4</v>
      </c>
      <c r="T43" s="92">
        <v>32</v>
      </c>
      <c r="U43" s="110">
        <v>5</v>
      </c>
      <c r="V43" s="111">
        <v>6.2</v>
      </c>
      <c r="W43" s="92">
        <v>40</v>
      </c>
      <c r="X43" s="110">
        <v>5</v>
      </c>
      <c r="Y43" s="111">
        <v>8</v>
      </c>
      <c r="Z43" s="92">
        <v>47</v>
      </c>
      <c r="AA43" s="112">
        <v>5</v>
      </c>
      <c r="AB43" s="114">
        <v>9.4</v>
      </c>
    </row>
    <row r="44" spans="1:28">
      <c r="A44" s="107" t="s">
        <v>48</v>
      </c>
      <c r="B44" s="124">
        <v>-2</v>
      </c>
      <c r="C44" s="125"/>
      <c r="D44" s="125"/>
      <c r="E44" s="124">
        <v>-7</v>
      </c>
      <c r="F44" s="125"/>
      <c r="G44" s="125"/>
      <c r="H44" s="124">
        <v>7</v>
      </c>
      <c r="I44" s="125"/>
      <c r="J44" s="125"/>
      <c r="K44" s="124">
        <v>-9</v>
      </c>
      <c r="L44" s="125"/>
      <c r="M44" s="125"/>
      <c r="N44" s="124">
        <v>23</v>
      </c>
      <c r="O44" s="125"/>
      <c r="P44" s="125"/>
      <c r="Q44" s="124">
        <v>8</v>
      </c>
      <c r="R44" s="125"/>
      <c r="S44" s="125"/>
      <c r="T44" s="124">
        <v>-20</v>
      </c>
      <c r="U44" s="125"/>
      <c r="V44" s="125"/>
      <c r="W44" s="124">
        <v>-36</v>
      </c>
      <c r="X44" s="125"/>
      <c r="Y44" s="125"/>
      <c r="Z44" s="124">
        <v>-9</v>
      </c>
      <c r="AA44" s="90"/>
      <c r="AB44" s="91"/>
    </row>
    <row r="45" spans="1:28">
      <c r="A45" s="83" t="s">
        <v>49</v>
      </c>
      <c r="B45" s="92">
        <v>47</v>
      </c>
      <c r="C45" s="110">
        <v>24.266666666666701</v>
      </c>
      <c r="D45" s="111">
        <v>3.3276470588235298</v>
      </c>
      <c r="E45" s="92">
        <v>22</v>
      </c>
      <c r="F45" s="110">
        <v>24.266666666666701</v>
      </c>
      <c r="G45" s="111">
        <v>2.4823529422764699</v>
      </c>
      <c r="H45" s="92">
        <v>43</v>
      </c>
      <c r="I45" s="110">
        <v>24.266666666666701</v>
      </c>
      <c r="J45" s="111">
        <v>3.0352942276470598</v>
      </c>
      <c r="K45" s="92">
        <v>25</v>
      </c>
      <c r="L45" s="110">
        <v>24.266666666666701</v>
      </c>
      <c r="M45" s="111">
        <v>2.0588235294227601</v>
      </c>
      <c r="N45" s="92">
        <v>38</v>
      </c>
      <c r="O45" s="110">
        <v>24.266666666666701</v>
      </c>
      <c r="P45" s="111">
        <v>2.68235294227647</v>
      </c>
      <c r="Q45" s="92">
        <v>23</v>
      </c>
      <c r="R45" s="110">
        <v>24.266666666666701</v>
      </c>
      <c r="S45" s="111">
        <v>0.92764705882352905</v>
      </c>
      <c r="T45" s="92">
        <v>42</v>
      </c>
      <c r="U45" s="110">
        <v>24.266666666666701</v>
      </c>
      <c r="V45" s="111">
        <v>2.8942276470588202</v>
      </c>
      <c r="W45" s="92">
        <v>38</v>
      </c>
      <c r="X45" s="110">
        <v>24.266666666666701</v>
      </c>
      <c r="Y45" s="111">
        <v>2.68235294227647</v>
      </c>
      <c r="Z45" s="92">
        <v>48</v>
      </c>
      <c r="AA45" s="112">
        <v>24.266666666666701</v>
      </c>
      <c r="AB45" s="114">
        <v>3.3882352942276501</v>
      </c>
    </row>
    <row r="46" spans="1:28">
      <c r="A46" s="83" t="s">
        <v>50</v>
      </c>
      <c r="B46" s="92">
        <v>7</v>
      </c>
      <c r="C46" s="93"/>
      <c r="D46" s="93"/>
      <c r="E46" s="92">
        <v>23</v>
      </c>
      <c r="F46" s="93"/>
      <c r="G46" s="93"/>
      <c r="H46" s="92">
        <v>35</v>
      </c>
      <c r="I46" s="93"/>
      <c r="J46" s="93"/>
      <c r="K46" s="92">
        <v>25</v>
      </c>
      <c r="L46" s="93"/>
      <c r="M46" s="93"/>
      <c r="N46" s="92">
        <v>40</v>
      </c>
      <c r="O46" s="93"/>
      <c r="P46" s="93"/>
      <c r="Q46" s="92">
        <v>27</v>
      </c>
      <c r="R46" s="93"/>
      <c r="S46" s="93"/>
      <c r="T46" s="92">
        <v>43</v>
      </c>
      <c r="U46" s="93"/>
      <c r="V46" s="93"/>
      <c r="W46" s="92">
        <v>55</v>
      </c>
      <c r="X46" s="93"/>
      <c r="Y46" s="93"/>
      <c r="Z46" s="92">
        <v>52</v>
      </c>
      <c r="AA46" s="90"/>
      <c r="AB46" s="91"/>
    </row>
    <row r="47" spans="1:28">
      <c r="A47" s="83" t="s">
        <v>51</v>
      </c>
      <c r="B47" s="92">
        <v>32</v>
      </c>
      <c r="C47" s="110">
        <v>5.8333333333333339</v>
      </c>
      <c r="D47" s="111">
        <v>5.4857242857242801</v>
      </c>
      <c r="E47" s="92">
        <v>25</v>
      </c>
      <c r="F47" s="110">
        <v>5.8333333333333339</v>
      </c>
      <c r="G47" s="111">
        <v>2.5724285724285698</v>
      </c>
      <c r="H47" s="92">
        <v>32</v>
      </c>
      <c r="I47" s="110">
        <v>5.8333333333333339</v>
      </c>
      <c r="J47" s="111">
        <v>5.4857242857242801</v>
      </c>
      <c r="K47" s="92">
        <v>24</v>
      </c>
      <c r="L47" s="110">
        <v>5.8333333333333339</v>
      </c>
      <c r="M47" s="111">
        <v>2.4</v>
      </c>
      <c r="N47" s="92">
        <v>23</v>
      </c>
      <c r="O47" s="110">
        <v>5.8333333333333339</v>
      </c>
      <c r="P47" s="111">
        <v>3.9428572428572402</v>
      </c>
      <c r="Q47" s="92">
        <v>26</v>
      </c>
      <c r="R47" s="110">
        <v>5.8333333333333339</v>
      </c>
      <c r="S47" s="111">
        <v>2.74285724285724</v>
      </c>
      <c r="T47" s="92">
        <v>30</v>
      </c>
      <c r="U47" s="110">
        <v>5.8333333333333339</v>
      </c>
      <c r="V47" s="111">
        <v>5.24285724285724</v>
      </c>
      <c r="W47" s="92">
        <v>36</v>
      </c>
      <c r="X47" s="110">
        <v>5.8333333333333339</v>
      </c>
      <c r="Y47" s="111">
        <v>6.27242857242857</v>
      </c>
      <c r="Z47" s="92">
        <v>47</v>
      </c>
      <c r="AA47" s="112">
        <v>5.8333333333333339</v>
      </c>
      <c r="AB47" s="114">
        <v>8.0572428572428603</v>
      </c>
    </row>
    <row r="48" spans="1:28">
      <c r="A48" s="94" t="s">
        <v>52</v>
      </c>
      <c r="B48" s="95">
        <v>26</v>
      </c>
      <c r="C48" s="126">
        <v>5.8333333333333339</v>
      </c>
      <c r="D48" s="127">
        <v>2.74285724285724</v>
      </c>
      <c r="E48" s="95">
        <v>25</v>
      </c>
      <c r="F48" s="126">
        <v>5.8333333333333339</v>
      </c>
      <c r="G48" s="127">
        <v>2.5724285724285698</v>
      </c>
      <c r="H48" s="95">
        <v>22</v>
      </c>
      <c r="I48" s="126">
        <v>5.8333333333333339</v>
      </c>
      <c r="J48" s="127">
        <v>2.0572428572428598</v>
      </c>
      <c r="K48" s="95">
        <v>9</v>
      </c>
      <c r="L48" s="126">
        <v>5.8333333333333339</v>
      </c>
      <c r="M48" s="127">
        <v>2.5428572428572398</v>
      </c>
      <c r="N48" s="95">
        <v>22</v>
      </c>
      <c r="O48" s="126">
        <v>5.8333333333333339</v>
      </c>
      <c r="P48" s="127">
        <v>2.0572428572428598</v>
      </c>
      <c r="Q48" s="95">
        <v>24</v>
      </c>
      <c r="R48" s="126">
        <v>5.8333333333333339</v>
      </c>
      <c r="S48" s="127">
        <v>4.2242857242857204</v>
      </c>
      <c r="T48" s="95">
        <v>24</v>
      </c>
      <c r="U48" s="126">
        <v>5.8333333333333339</v>
      </c>
      <c r="V48" s="127">
        <v>4.2242857242857204</v>
      </c>
      <c r="W48" s="95">
        <v>3</v>
      </c>
      <c r="X48" s="126">
        <v>5.8333333333333339</v>
      </c>
      <c r="Y48" s="127">
        <v>0.52428572428572395</v>
      </c>
      <c r="Z48" s="95">
        <v>24</v>
      </c>
      <c r="AA48" s="128">
        <v>5.8333333333333339</v>
      </c>
      <c r="AB48" s="129">
        <v>4.2242857242857204</v>
      </c>
    </row>
    <row r="49" spans="1:32" ht="15.75">
      <c r="A49" s="99" t="s">
        <v>53</v>
      </c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1"/>
      <c r="AB49" s="130"/>
    </row>
    <row r="50" spans="1:32">
      <c r="A50" s="83" t="s">
        <v>54</v>
      </c>
      <c r="B50" s="84"/>
      <c r="C50" s="131">
        <v>2777.5</v>
      </c>
      <c r="D50" s="85"/>
      <c r="E50" s="84"/>
      <c r="F50" s="131">
        <v>2777.5</v>
      </c>
      <c r="G50" s="85"/>
      <c r="H50" s="84"/>
      <c r="I50" s="131">
        <v>2777.5</v>
      </c>
      <c r="J50" s="85"/>
      <c r="K50" s="84"/>
      <c r="L50" s="131">
        <v>2777.5</v>
      </c>
      <c r="M50" s="85"/>
      <c r="N50" s="84"/>
      <c r="O50" s="131">
        <v>2777.5</v>
      </c>
      <c r="P50" s="85"/>
      <c r="Q50" s="84"/>
      <c r="R50" s="131">
        <v>2777.5</v>
      </c>
      <c r="S50" s="85"/>
      <c r="T50" s="84"/>
      <c r="U50" s="131">
        <v>2777.5</v>
      </c>
      <c r="V50" s="85"/>
      <c r="W50" s="84"/>
      <c r="X50" s="131">
        <v>2777.5</v>
      </c>
      <c r="Y50" s="85"/>
      <c r="Z50" s="84"/>
      <c r="AA50" s="132">
        <v>2777.5</v>
      </c>
      <c r="AB50" s="133"/>
    </row>
    <row r="51" spans="1:32">
      <c r="A51" s="83" t="s">
        <v>55</v>
      </c>
      <c r="B51" s="92"/>
      <c r="C51" s="110">
        <v>4630</v>
      </c>
      <c r="D51" s="93"/>
      <c r="E51" s="92"/>
      <c r="F51" s="110">
        <v>4630</v>
      </c>
      <c r="G51" s="93"/>
      <c r="H51" s="92"/>
      <c r="I51" s="110">
        <v>4630</v>
      </c>
      <c r="J51" s="93"/>
      <c r="K51" s="92"/>
      <c r="L51" s="110">
        <v>4630</v>
      </c>
      <c r="M51" s="93"/>
      <c r="N51" s="92"/>
      <c r="O51" s="110">
        <v>4630</v>
      </c>
      <c r="P51" s="93"/>
      <c r="Q51" s="92"/>
      <c r="R51" s="110">
        <v>4630</v>
      </c>
      <c r="S51" s="93"/>
      <c r="T51" s="92"/>
      <c r="U51" s="110">
        <v>4630</v>
      </c>
      <c r="V51" s="93"/>
      <c r="W51" s="92"/>
      <c r="X51" s="110">
        <v>4630</v>
      </c>
      <c r="Y51" s="93"/>
      <c r="Z51" s="92"/>
      <c r="AA51" s="112">
        <v>4630</v>
      </c>
      <c r="AB51" s="123"/>
    </row>
    <row r="52" spans="1:32">
      <c r="A52" s="83" t="s">
        <v>56</v>
      </c>
      <c r="B52" s="92">
        <v>29</v>
      </c>
      <c r="C52" s="93"/>
      <c r="D52" s="93"/>
      <c r="E52" s="92">
        <v>35</v>
      </c>
      <c r="F52" s="93"/>
      <c r="G52" s="93"/>
      <c r="H52" s="92">
        <v>22</v>
      </c>
      <c r="I52" s="93"/>
      <c r="J52" s="93"/>
      <c r="K52" s="92">
        <v>2</v>
      </c>
      <c r="L52" s="93"/>
      <c r="M52" s="93"/>
      <c r="N52" s="92">
        <v>27</v>
      </c>
      <c r="O52" s="93"/>
      <c r="P52" s="93"/>
      <c r="Q52" s="92">
        <v>64</v>
      </c>
      <c r="R52" s="93"/>
      <c r="S52" s="93"/>
      <c r="T52" s="92">
        <v>58</v>
      </c>
      <c r="U52" s="93"/>
      <c r="V52" s="93"/>
      <c r="W52" s="92"/>
      <c r="X52" s="93"/>
      <c r="Y52" s="93"/>
      <c r="Z52" s="92">
        <v>20</v>
      </c>
      <c r="AA52" s="90"/>
      <c r="AB52" s="91"/>
      <c r="AF52" s="102"/>
    </row>
    <row r="53" spans="1:32">
      <c r="A53" s="107" t="s">
        <v>57</v>
      </c>
      <c r="B53" s="108"/>
      <c r="C53" s="110">
        <v>2325</v>
      </c>
      <c r="D53" s="109"/>
      <c r="E53" s="108"/>
      <c r="F53" s="110">
        <v>2325</v>
      </c>
      <c r="G53" s="109"/>
      <c r="H53" s="108"/>
      <c r="I53" s="110">
        <v>2325</v>
      </c>
      <c r="J53" s="109"/>
      <c r="K53" s="108"/>
      <c r="L53" s="110">
        <v>2325</v>
      </c>
      <c r="M53" s="109"/>
      <c r="N53" s="108"/>
      <c r="O53" s="110">
        <v>2325</v>
      </c>
      <c r="P53" s="109"/>
      <c r="Q53" s="108"/>
      <c r="R53" s="110">
        <v>2325</v>
      </c>
      <c r="S53" s="109"/>
      <c r="T53" s="108"/>
      <c r="U53" s="110">
        <v>2325</v>
      </c>
      <c r="V53" s="109"/>
      <c r="W53" s="108"/>
      <c r="X53" s="110">
        <v>2325</v>
      </c>
      <c r="Y53" s="109"/>
      <c r="Z53" s="108"/>
      <c r="AA53" s="112">
        <v>2325</v>
      </c>
      <c r="AB53" s="134"/>
    </row>
    <row r="54" spans="1:32">
      <c r="A54" s="107" t="s">
        <v>58</v>
      </c>
      <c r="B54" s="92"/>
      <c r="C54" s="110">
        <v>3333.333333333333</v>
      </c>
      <c r="D54" s="93"/>
      <c r="E54" s="92"/>
      <c r="F54" s="110">
        <v>3333.333333333333</v>
      </c>
      <c r="G54" s="93"/>
      <c r="H54" s="92"/>
      <c r="I54" s="110">
        <v>3333.333333333333</v>
      </c>
      <c r="J54" s="93"/>
      <c r="K54" s="92"/>
      <c r="L54" s="110">
        <v>3333.333333333333</v>
      </c>
      <c r="M54" s="93"/>
      <c r="N54" s="92"/>
      <c r="O54" s="110">
        <v>3333.333333333333</v>
      </c>
      <c r="P54" s="93"/>
      <c r="Q54" s="92"/>
      <c r="R54" s="110">
        <v>3333.333333333333</v>
      </c>
      <c r="S54" s="93"/>
      <c r="T54" s="92"/>
      <c r="U54" s="110">
        <v>3333.333333333333</v>
      </c>
      <c r="V54" s="93"/>
      <c r="W54" s="92"/>
      <c r="X54" s="110">
        <v>3333.333333333333</v>
      </c>
      <c r="Y54" s="93"/>
      <c r="Z54" s="92"/>
      <c r="AA54" s="112">
        <v>3333.333333333333</v>
      </c>
      <c r="AB54" s="123"/>
    </row>
    <row r="55" spans="1:32">
      <c r="A55" s="119" t="s">
        <v>59</v>
      </c>
      <c r="B55" s="135"/>
      <c r="C55" s="136"/>
      <c r="D55" s="136"/>
      <c r="E55" s="135"/>
      <c r="F55" s="136"/>
      <c r="G55" s="136"/>
      <c r="H55" s="135"/>
      <c r="I55" s="136"/>
      <c r="J55" s="136"/>
      <c r="K55" s="135"/>
      <c r="L55" s="136"/>
      <c r="M55" s="136"/>
      <c r="N55" s="135"/>
      <c r="O55" s="136"/>
      <c r="P55" s="136"/>
      <c r="Q55" s="135"/>
      <c r="R55" s="136"/>
      <c r="S55" s="136"/>
      <c r="T55" s="135"/>
      <c r="U55" s="136"/>
      <c r="V55" s="136"/>
      <c r="W55" s="135"/>
      <c r="X55" s="136"/>
      <c r="Y55" s="136"/>
      <c r="Z55" s="135"/>
      <c r="AA55" s="97"/>
      <c r="AB55" s="98"/>
    </row>
    <row r="56" spans="1:32" ht="15.75">
      <c r="A56" s="137" t="s">
        <v>60</v>
      </c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1"/>
      <c r="AB56" s="130"/>
    </row>
    <row r="57" spans="1:32">
      <c r="A57" s="94" t="s">
        <v>61</v>
      </c>
      <c r="B57" s="138"/>
      <c r="C57" s="139"/>
      <c r="D57" s="139"/>
      <c r="E57" s="138"/>
      <c r="F57" s="139"/>
      <c r="G57" s="139"/>
      <c r="H57" s="138"/>
      <c r="I57" s="139"/>
      <c r="J57" s="139"/>
      <c r="K57" s="138"/>
      <c r="L57" s="139"/>
      <c r="M57" s="139"/>
      <c r="N57" s="138"/>
      <c r="O57" s="139"/>
      <c r="P57" s="139"/>
      <c r="Q57" s="138"/>
      <c r="R57" s="139"/>
      <c r="S57" s="139"/>
      <c r="T57" s="138"/>
      <c r="U57" s="139"/>
      <c r="V57" s="139"/>
      <c r="W57" s="138"/>
      <c r="X57" s="139"/>
      <c r="Y57" s="139"/>
      <c r="Z57" s="138"/>
      <c r="AA57" s="140"/>
      <c r="AB57" s="141"/>
    </row>
  </sheetData>
  <mergeCells count="1">
    <mergeCell ref="AA1:AB1"/>
  </mergeCells>
  <pageMargins left="0.7" right="0.7" top="0.78740157499999996" bottom="0.78740157499999996" header="0.3" footer="0.3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</vt:lpstr>
      <vt:lpstr>Daten_Mitarbeiter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2020-12-02T21:49:13Z</dcterms:created>
  <dcterms:modified xsi:type="dcterms:W3CDTF">2020-12-07T17:34:47Z</dcterms:modified>
</cp:coreProperties>
</file>