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bookViews>
    <workbookView xWindow="0" yWindow="0" windowWidth="14370" windowHeight="567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L12" i="1" s="1"/>
  <c r="E13" i="1"/>
  <c r="L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2" i="1"/>
  <c r="G12" i="1" l="1"/>
  <c r="G13" i="1" s="1"/>
  <c r="F13" i="1"/>
  <c r="L13" i="1" s="1"/>
  <c r="E14" i="1"/>
  <c r="G14" i="1" l="1"/>
  <c r="H12" i="1"/>
  <c r="I12" i="1" s="1"/>
  <c r="J12" i="1" s="1"/>
  <c r="H13" i="1"/>
  <c r="I13" i="1" s="1"/>
  <c r="J13" i="1" s="1"/>
  <c r="K13" i="1" s="1"/>
  <c r="E15" i="1"/>
  <c r="G15" i="1" s="1"/>
  <c r="F14" i="1"/>
  <c r="F15" i="1" l="1"/>
  <c r="H14" i="1"/>
  <c r="I14" i="1" s="1"/>
  <c r="J14" i="1" s="1"/>
  <c r="K14" i="1" s="1"/>
  <c r="L14" i="1"/>
  <c r="E16" i="1"/>
  <c r="G16" i="1" s="1"/>
  <c r="L15" i="1"/>
  <c r="H15" i="1"/>
  <c r="I15" i="1" s="1"/>
  <c r="J15" i="1" s="1"/>
  <c r="F16" i="1" l="1"/>
  <c r="K15" i="1"/>
  <c r="E17" i="1"/>
  <c r="G17" i="1" s="1"/>
  <c r="L16" i="1"/>
  <c r="H16" i="1"/>
  <c r="I16" i="1" s="1"/>
  <c r="J16" i="1" s="1"/>
  <c r="F17" i="1" l="1"/>
  <c r="K16" i="1"/>
  <c r="E18" i="1"/>
  <c r="G18" i="1" s="1"/>
  <c r="L17" i="1"/>
  <c r="H17" i="1"/>
  <c r="I17" i="1" s="1"/>
  <c r="J17" i="1" s="1"/>
  <c r="F18" i="1" l="1"/>
  <c r="K17" i="1"/>
  <c r="E19" i="1"/>
  <c r="G19" i="1" s="1"/>
  <c r="L18" i="1"/>
  <c r="H18" i="1"/>
  <c r="I18" i="1" s="1"/>
  <c r="J18" i="1" s="1"/>
  <c r="F19" i="1" l="1"/>
  <c r="K18" i="1"/>
  <c r="E20" i="1"/>
  <c r="G20" i="1" s="1"/>
  <c r="L19" i="1"/>
  <c r="H19" i="1"/>
  <c r="I19" i="1" s="1"/>
  <c r="J19" i="1" s="1"/>
  <c r="F20" i="1" l="1"/>
  <c r="K19" i="1"/>
  <c r="E21" i="1"/>
  <c r="G21" i="1" s="1"/>
  <c r="L20" i="1"/>
  <c r="H20" i="1"/>
  <c r="I20" i="1" s="1"/>
  <c r="J20" i="1" s="1"/>
  <c r="F21" i="1" l="1"/>
  <c r="K20" i="1"/>
  <c r="E22" i="1"/>
  <c r="L21" i="1"/>
  <c r="G22" i="1" l="1"/>
  <c r="H21" i="1"/>
  <c r="I21" i="1" s="1"/>
  <c r="E23" i="1"/>
  <c r="F22" i="1"/>
  <c r="L22" i="1" s="1"/>
  <c r="G23" i="1" l="1"/>
  <c r="J21" i="1"/>
  <c r="K21" i="1" s="1"/>
  <c r="H22" i="1"/>
  <c r="I22" i="1" s="1"/>
  <c r="E24" i="1"/>
  <c r="F23" i="1"/>
  <c r="H23" i="1" s="1"/>
  <c r="I23" i="1" s="1"/>
  <c r="J23" i="1" s="1"/>
  <c r="J22" i="1" l="1"/>
  <c r="K22" i="1" s="1"/>
  <c r="K23" i="1" s="1"/>
  <c r="G24" i="1"/>
  <c r="L23" i="1"/>
  <c r="E25" i="1"/>
  <c r="F24" i="1"/>
  <c r="L24" i="1" s="1"/>
  <c r="G25" i="1" l="1"/>
  <c r="H24" i="1"/>
  <c r="I24" i="1" s="1"/>
  <c r="E26" i="1"/>
  <c r="F25" i="1"/>
  <c r="L25" i="1" s="1"/>
  <c r="J24" i="1" l="1"/>
  <c r="K24" i="1" s="1"/>
  <c r="G26" i="1"/>
  <c r="H25" i="1"/>
  <c r="I25" i="1" s="1"/>
  <c r="E27" i="1"/>
  <c r="F26" i="1"/>
  <c r="L26" i="1" s="1"/>
  <c r="J25" i="1" l="1"/>
  <c r="K25" i="1" s="1"/>
  <c r="G27" i="1"/>
  <c r="H26" i="1"/>
  <c r="I26" i="1" s="1"/>
  <c r="E28" i="1"/>
  <c r="F27" i="1"/>
  <c r="H27" i="1" s="1"/>
  <c r="I27" i="1" s="1"/>
  <c r="J27" i="1" s="1"/>
  <c r="J26" i="1" l="1"/>
  <c r="K26" i="1" s="1"/>
  <c r="K27" i="1" s="1"/>
  <c r="G28" i="1"/>
  <c r="L27" i="1"/>
  <c r="E29" i="1"/>
  <c r="F28" i="1"/>
  <c r="H28" i="1" s="1"/>
  <c r="I28" i="1" s="1"/>
  <c r="J28" i="1" s="1"/>
  <c r="G29" i="1" l="1"/>
  <c r="K28" i="1"/>
  <c r="L28" i="1"/>
  <c r="E30" i="1"/>
  <c r="F29" i="1"/>
  <c r="G30" i="1" l="1"/>
  <c r="H29" i="1"/>
  <c r="I29" i="1" s="1"/>
  <c r="E31" i="1"/>
  <c r="F30" i="1"/>
  <c r="L29" i="1"/>
  <c r="J29" i="1" l="1"/>
  <c r="K29" i="1" s="1"/>
  <c r="G31" i="1"/>
  <c r="H30" i="1"/>
  <c r="I30" i="1" s="1"/>
  <c r="J30" i="1" s="1"/>
  <c r="L30" i="1"/>
  <c r="E32" i="1"/>
  <c r="F31" i="1"/>
  <c r="L31" i="1"/>
  <c r="K30" i="1" l="1"/>
  <c r="G32" i="1"/>
  <c r="H31" i="1"/>
  <c r="I31" i="1" s="1"/>
  <c r="E33" i="1"/>
  <c r="F32" i="1"/>
  <c r="L32" i="1"/>
  <c r="J31" i="1" l="1"/>
  <c r="K31" i="1" s="1"/>
  <c r="G33" i="1"/>
  <c r="H32" i="1"/>
  <c r="I32" i="1" s="1"/>
  <c r="E34" i="1"/>
  <c r="F33" i="1"/>
  <c r="J32" i="1" l="1"/>
  <c r="K32" i="1" s="1"/>
  <c r="G34" i="1"/>
  <c r="H33" i="1"/>
  <c r="I33" i="1" s="1"/>
  <c r="J33" i="1" s="1"/>
  <c r="L33" i="1"/>
  <c r="E35" i="1"/>
  <c r="F34" i="1"/>
  <c r="L34" i="1" s="1"/>
  <c r="K33" i="1" l="1"/>
  <c r="G35" i="1"/>
  <c r="H34" i="1"/>
  <c r="I34" i="1" s="1"/>
  <c r="E36" i="1"/>
  <c r="F35" i="1"/>
  <c r="L35" i="1" s="1"/>
  <c r="J34" i="1" l="1"/>
  <c r="K34" i="1" s="1"/>
  <c r="G36" i="1"/>
  <c r="H35" i="1"/>
  <c r="I35" i="1" s="1"/>
  <c r="E37" i="1"/>
  <c r="F36" i="1"/>
  <c r="J35" i="1" l="1"/>
  <c r="K35" i="1" s="1"/>
  <c r="G37" i="1"/>
  <c r="H36" i="1"/>
  <c r="I36" i="1" s="1"/>
  <c r="J36" i="1" s="1"/>
  <c r="L36" i="1"/>
  <c r="E38" i="1"/>
  <c r="F37" i="1"/>
  <c r="H37" i="1" s="1"/>
  <c r="I37" i="1" s="1"/>
  <c r="J37" i="1" s="1"/>
  <c r="K36" i="1" l="1"/>
  <c r="G38" i="1"/>
  <c r="K37" i="1"/>
  <c r="L37" i="1"/>
  <c r="E39" i="1"/>
  <c r="F38" i="1"/>
  <c r="L38" i="1" s="1"/>
  <c r="G39" i="1" l="1"/>
  <c r="H38" i="1"/>
  <c r="I38" i="1" s="1"/>
  <c r="E40" i="1"/>
  <c r="F39" i="1"/>
  <c r="H39" i="1" s="1"/>
  <c r="I39" i="1" s="1"/>
  <c r="J39" i="1" s="1"/>
  <c r="J38" i="1" l="1"/>
  <c r="K38" i="1" s="1"/>
  <c r="K39" i="1" s="1"/>
  <c r="G40" i="1"/>
  <c r="L39" i="1"/>
  <c r="E41" i="1"/>
  <c r="F40" i="1"/>
  <c r="H40" i="1" s="1"/>
  <c r="I40" i="1" s="1"/>
  <c r="J40" i="1" s="1"/>
  <c r="G41" i="1" l="1"/>
  <c r="K40" i="1"/>
  <c r="L40" i="1"/>
  <c r="E42" i="1"/>
  <c r="F41" i="1"/>
  <c r="L41" i="1" s="1"/>
  <c r="G42" i="1" l="1"/>
  <c r="H41" i="1"/>
  <c r="I41" i="1" s="1"/>
  <c r="E43" i="1"/>
  <c r="F42" i="1"/>
  <c r="H42" i="1" s="1"/>
  <c r="I42" i="1" s="1"/>
  <c r="J42" i="1" s="1"/>
  <c r="J41" i="1" l="1"/>
  <c r="K41" i="1" s="1"/>
  <c r="K42" i="1" s="1"/>
  <c r="G43" i="1"/>
  <c r="L42" i="1"/>
  <c r="E44" i="1"/>
  <c r="F43" i="1"/>
  <c r="L43" i="1" s="1"/>
  <c r="G44" i="1" l="1"/>
  <c r="H43" i="1"/>
  <c r="I43" i="1" s="1"/>
  <c r="E45" i="1"/>
  <c r="F44" i="1"/>
  <c r="L44" i="1" s="1"/>
  <c r="J43" i="1" l="1"/>
  <c r="K43" i="1" s="1"/>
  <c r="G45" i="1"/>
  <c r="H44" i="1"/>
  <c r="I44" i="1" s="1"/>
  <c r="J44" i="1" s="1"/>
  <c r="E46" i="1"/>
  <c r="F45" i="1"/>
  <c r="K44" i="1" l="1"/>
  <c r="G46" i="1"/>
  <c r="H45" i="1"/>
  <c r="I45" i="1" s="1"/>
  <c r="L45" i="1"/>
  <c r="E47" i="1"/>
  <c r="F46" i="1"/>
  <c r="L46" i="1" s="1"/>
  <c r="J45" i="1" l="1"/>
  <c r="K45" i="1" s="1"/>
  <c r="G47" i="1"/>
  <c r="H46" i="1"/>
  <c r="I46" i="1" s="1"/>
  <c r="E48" i="1"/>
  <c r="F47" i="1"/>
  <c r="H47" i="1" s="1"/>
  <c r="I47" i="1" s="1"/>
  <c r="J47" i="1" s="1"/>
  <c r="J46" i="1" l="1"/>
  <c r="K46" i="1" s="1"/>
  <c r="K47" i="1" s="1"/>
  <c r="G48" i="1"/>
  <c r="L47" i="1"/>
  <c r="E49" i="1"/>
  <c r="F48" i="1"/>
  <c r="L48" i="1" s="1"/>
  <c r="G49" i="1" l="1"/>
  <c r="H48" i="1"/>
  <c r="I48" i="1" s="1"/>
  <c r="E50" i="1"/>
  <c r="F49" i="1"/>
  <c r="L49" i="1" s="1"/>
  <c r="J48" i="1" l="1"/>
  <c r="K48" i="1" s="1"/>
  <c r="G50" i="1"/>
  <c r="H49" i="1"/>
  <c r="I49" i="1" s="1"/>
  <c r="E51" i="1"/>
  <c r="F50" i="1"/>
  <c r="L50" i="1" s="1"/>
  <c r="J49" i="1" l="1"/>
  <c r="K49" i="1" s="1"/>
  <c r="G51" i="1"/>
  <c r="H50" i="1"/>
  <c r="I50" i="1" s="1"/>
  <c r="E52" i="1"/>
  <c r="F51" i="1"/>
  <c r="J50" i="1" l="1"/>
  <c r="K50" i="1" s="1"/>
  <c r="G52" i="1"/>
  <c r="H51" i="1"/>
  <c r="I51" i="1" s="1"/>
  <c r="L51" i="1"/>
  <c r="E53" i="1"/>
  <c r="F52" i="1"/>
  <c r="L52" i="1" s="1"/>
  <c r="J51" i="1" l="1"/>
  <c r="K51" i="1" s="1"/>
  <c r="G53" i="1"/>
  <c r="H52" i="1"/>
  <c r="I52" i="1" s="1"/>
  <c r="E54" i="1"/>
  <c r="F53" i="1"/>
  <c r="J52" i="1" l="1"/>
  <c r="K52" i="1" s="1"/>
  <c r="G54" i="1"/>
  <c r="H53" i="1"/>
  <c r="I53" i="1" s="1"/>
  <c r="L53" i="1"/>
  <c r="E55" i="1"/>
  <c r="F54" i="1"/>
  <c r="J53" i="1" l="1"/>
  <c r="K53" i="1" s="1"/>
  <c r="G55" i="1"/>
  <c r="H54" i="1"/>
  <c r="I54" i="1" s="1"/>
  <c r="J54" i="1" s="1"/>
  <c r="L54" i="1"/>
  <c r="E56" i="1"/>
  <c r="F55" i="1"/>
  <c r="L55" i="1"/>
  <c r="K54" i="1" l="1"/>
  <c r="G56" i="1"/>
  <c r="H55" i="1"/>
  <c r="I55" i="1" s="1"/>
  <c r="E57" i="1"/>
  <c r="F56" i="1"/>
  <c r="J55" i="1" l="1"/>
  <c r="K55" i="1" s="1"/>
  <c r="G57" i="1"/>
  <c r="H56" i="1"/>
  <c r="I56" i="1" s="1"/>
  <c r="J56" i="1" s="1"/>
  <c r="L56" i="1"/>
  <c r="E58" i="1"/>
  <c r="F57" i="1"/>
  <c r="L57" i="1" s="1"/>
  <c r="K56" i="1" l="1"/>
  <c r="G58" i="1"/>
  <c r="H57" i="1"/>
  <c r="I57" i="1" s="1"/>
  <c r="E59" i="1"/>
  <c r="F58" i="1"/>
  <c r="L58" i="1"/>
  <c r="J57" i="1" l="1"/>
  <c r="K57" i="1" s="1"/>
  <c r="G59" i="1"/>
  <c r="H58" i="1"/>
  <c r="I58" i="1" s="1"/>
  <c r="J58" i="1" s="1"/>
  <c r="E60" i="1"/>
  <c r="F59" i="1"/>
  <c r="L59" i="1" s="1"/>
  <c r="K58" i="1" l="1"/>
  <c r="G60" i="1"/>
  <c r="H59" i="1"/>
  <c r="I59" i="1" s="1"/>
  <c r="E61" i="1"/>
  <c r="F60" i="1"/>
  <c r="L60" i="1" s="1"/>
  <c r="J59" i="1" l="1"/>
  <c r="K59" i="1" s="1"/>
  <c r="G61" i="1"/>
  <c r="H60" i="1"/>
  <c r="I60" i="1" s="1"/>
  <c r="E62" i="1"/>
  <c r="F61" i="1"/>
  <c r="L61" i="1" s="1"/>
  <c r="J60" i="1" l="1"/>
  <c r="K60" i="1" s="1"/>
  <c r="G62" i="1"/>
  <c r="H61" i="1"/>
  <c r="I61" i="1" s="1"/>
  <c r="E63" i="1"/>
  <c r="F62" i="1"/>
  <c r="L62" i="1" s="1"/>
  <c r="J61" i="1" l="1"/>
  <c r="K61" i="1" s="1"/>
  <c r="G63" i="1"/>
  <c r="H62" i="1"/>
  <c r="I62" i="1" s="1"/>
  <c r="J62" i="1" s="1"/>
  <c r="K62" i="1" s="1"/>
  <c r="E64" i="1"/>
  <c r="F63" i="1"/>
  <c r="L63" i="1" s="1"/>
  <c r="G64" i="1" l="1"/>
  <c r="H63" i="1"/>
  <c r="I63" i="1" s="1"/>
  <c r="E65" i="1"/>
  <c r="F64" i="1"/>
  <c r="J63" i="1" l="1"/>
  <c r="K63" i="1" s="1"/>
  <c r="K64" i="1" s="1"/>
  <c r="G65" i="1"/>
  <c r="H64" i="1"/>
  <c r="I64" i="1" s="1"/>
  <c r="J64" i="1" s="1"/>
  <c r="L64" i="1"/>
  <c r="E66" i="1"/>
  <c r="F65" i="1"/>
  <c r="G66" i="1" l="1"/>
  <c r="H65" i="1"/>
  <c r="I65" i="1" s="1"/>
  <c r="L65" i="1"/>
  <c r="E67" i="1"/>
  <c r="F66" i="1"/>
  <c r="L66" i="1" s="1"/>
  <c r="J65" i="1" l="1"/>
  <c r="K65" i="1" s="1"/>
  <c r="G67" i="1"/>
  <c r="H66" i="1"/>
  <c r="I66" i="1" s="1"/>
  <c r="E68" i="1"/>
  <c r="F67" i="1"/>
  <c r="L67" i="1" s="1"/>
  <c r="J66" i="1" l="1"/>
  <c r="K66" i="1" s="1"/>
  <c r="K67" i="1" s="1"/>
  <c r="G68" i="1"/>
  <c r="H67" i="1"/>
  <c r="I67" i="1" s="1"/>
  <c r="J67" i="1" s="1"/>
  <c r="E69" i="1"/>
  <c r="F68" i="1"/>
  <c r="L68" i="1"/>
  <c r="G69" i="1" l="1"/>
  <c r="H68" i="1"/>
  <c r="I68" i="1" s="1"/>
  <c r="E70" i="1"/>
  <c r="F69" i="1"/>
  <c r="J68" i="1" l="1"/>
  <c r="K68" i="1" s="1"/>
  <c r="G70" i="1"/>
  <c r="H69" i="1"/>
  <c r="I69" i="1" s="1"/>
  <c r="L69" i="1"/>
  <c r="E71" i="1"/>
  <c r="F70" i="1"/>
  <c r="L70" i="1" s="1"/>
  <c r="J69" i="1" l="1"/>
  <c r="K69" i="1" s="1"/>
  <c r="G71" i="1"/>
  <c r="H70" i="1"/>
  <c r="I70" i="1" s="1"/>
  <c r="E72" i="1"/>
  <c r="F71" i="1"/>
  <c r="L71" i="1" s="1"/>
  <c r="J70" i="1" l="1"/>
  <c r="K70" i="1" s="1"/>
  <c r="K71" i="1" s="1"/>
  <c r="G72" i="1"/>
  <c r="H71" i="1"/>
  <c r="I71" i="1" s="1"/>
  <c r="J71" i="1" s="1"/>
  <c r="E73" i="1"/>
  <c r="F72" i="1"/>
  <c r="L72" i="1" s="1"/>
  <c r="G73" i="1" l="1"/>
  <c r="H72" i="1"/>
  <c r="I72" i="1" s="1"/>
  <c r="E74" i="1"/>
  <c r="F73" i="1"/>
  <c r="H73" i="1" s="1"/>
  <c r="I73" i="1" s="1"/>
  <c r="J73" i="1" s="1"/>
  <c r="J72" i="1" l="1"/>
  <c r="K72" i="1" s="1"/>
  <c r="K73" i="1" s="1"/>
  <c r="G74" i="1"/>
  <c r="L73" i="1"/>
  <c r="E75" i="1"/>
  <c r="F74" i="1"/>
  <c r="L74" i="1" s="1"/>
  <c r="G75" i="1" l="1"/>
  <c r="H74" i="1"/>
  <c r="I74" i="1" s="1"/>
  <c r="E76" i="1"/>
  <c r="F75" i="1"/>
  <c r="L75" i="1" s="1"/>
  <c r="J74" i="1" l="1"/>
  <c r="K74" i="1" s="1"/>
  <c r="G76" i="1"/>
  <c r="H75" i="1"/>
  <c r="I75" i="1" s="1"/>
  <c r="E77" i="1"/>
  <c r="F76" i="1"/>
  <c r="J75" i="1" l="1"/>
  <c r="K75" i="1" s="1"/>
  <c r="K76" i="1" s="1"/>
  <c r="G77" i="1"/>
  <c r="H76" i="1"/>
  <c r="I76" i="1" s="1"/>
  <c r="J76" i="1" s="1"/>
  <c r="L76" i="1"/>
  <c r="E78" i="1"/>
  <c r="F77" i="1"/>
  <c r="G78" i="1" l="1"/>
  <c r="H77" i="1"/>
  <c r="I77" i="1" s="1"/>
  <c r="L77" i="1"/>
  <c r="E79" i="1"/>
  <c r="F78" i="1"/>
  <c r="L78" i="1" s="1"/>
  <c r="J77" i="1" l="1"/>
  <c r="K77" i="1" s="1"/>
  <c r="K78" i="1" s="1"/>
  <c r="G79" i="1"/>
  <c r="H78" i="1"/>
  <c r="I78" i="1" s="1"/>
  <c r="J78" i="1" s="1"/>
  <c r="E80" i="1"/>
  <c r="F79" i="1"/>
  <c r="L79" i="1"/>
  <c r="G80" i="1" l="1"/>
  <c r="H79" i="1"/>
  <c r="I79" i="1" s="1"/>
  <c r="E81" i="1"/>
  <c r="F80" i="1"/>
  <c r="J79" i="1" l="1"/>
  <c r="K79" i="1" s="1"/>
  <c r="G81" i="1"/>
  <c r="L80" i="1"/>
  <c r="H80" i="1"/>
  <c r="I80" i="1" s="1"/>
  <c r="E82" i="1"/>
  <c r="F81" i="1"/>
  <c r="J80" i="1" l="1"/>
  <c r="K80" i="1" s="1"/>
  <c r="K81" i="1" s="1"/>
  <c r="G82" i="1"/>
  <c r="H81" i="1"/>
  <c r="I81" i="1" s="1"/>
  <c r="J81" i="1" s="1"/>
  <c r="L81" i="1"/>
  <c r="E83" i="1"/>
  <c r="F82" i="1"/>
  <c r="G83" i="1" l="1"/>
  <c r="L82" i="1"/>
  <c r="H82" i="1"/>
  <c r="I82" i="1" s="1"/>
  <c r="E84" i="1"/>
  <c r="F83" i="1"/>
  <c r="J82" i="1" l="1"/>
  <c r="K82" i="1" s="1"/>
  <c r="G84" i="1"/>
  <c r="L83" i="1"/>
  <c r="H83" i="1"/>
  <c r="I83" i="1" s="1"/>
  <c r="E85" i="1"/>
  <c r="F84" i="1"/>
  <c r="L84" i="1" s="1"/>
  <c r="J83" i="1" l="1"/>
  <c r="K83" i="1" s="1"/>
  <c r="G85" i="1"/>
  <c r="H84" i="1"/>
  <c r="I84" i="1" s="1"/>
  <c r="E86" i="1"/>
  <c r="F85" i="1"/>
  <c r="L85" i="1" s="1"/>
  <c r="J84" i="1" l="1"/>
  <c r="K84" i="1" s="1"/>
  <c r="G86" i="1"/>
  <c r="H85" i="1"/>
  <c r="I85" i="1" s="1"/>
  <c r="E87" i="1"/>
  <c r="F86" i="1"/>
  <c r="L86" i="1" s="1"/>
  <c r="J85" i="1" l="1"/>
  <c r="K85" i="1" s="1"/>
  <c r="G87" i="1"/>
  <c r="H86" i="1"/>
  <c r="I86" i="1" s="1"/>
  <c r="E88" i="1"/>
  <c r="F87" i="1"/>
  <c r="L87" i="1" s="1"/>
  <c r="J86" i="1" l="1"/>
  <c r="K86" i="1" s="1"/>
  <c r="G88" i="1"/>
  <c r="H87" i="1"/>
  <c r="I87" i="1" s="1"/>
  <c r="E89" i="1"/>
  <c r="F88" i="1"/>
  <c r="L88" i="1" s="1"/>
  <c r="J87" i="1" l="1"/>
  <c r="K87" i="1" s="1"/>
  <c r="G89" i="1"/>
  <c r="H88" i="1"/>
  <c r="I88" i="1" s="1"/>
  <c r="E90" i="1"/>
  <c r="F89" i="1"/>
  <c r="H89" i="1" s="1"/>
  <c r="I89" i="1" s="1"/>
  <c r="J89" i="1" s="1"/>
  <c r="J88" i="1" l="1"/>
  <c r="K88" i="1" s="1"/>
  <c r="K89" i="1" s="1"/>
  <c r="G90" i="1"/>
  <c r="L89" i="1"/>
  <c r="E91" i="1"/>
  <c r="F90" i="1"/>
  <c r="L90" i="1" s="1"/>
  <c r="G91" i="1" l="1"/>
  <c r="H90" i="1"/>
  <c r="I90" i="1" s="1"/>
  <c r="E92" i="1"/>
  <c r="F91" i="1"/>
  <c r="J90" i="1" l="1"/>
  <c r="K90" i="1" s="1"/>
  <c r="K91" i="1" s="1"/>
  <c r="G92" i="1"/>
  <c r="H91" i="1"/>
  <c r="I91" i="1" s="1"/>
  <c r="J91" i="1" s="1"/>
  <c r="L91" i="1"/>
  <c r="E93" i="1"/>
  <c r="F92" i="1"/>
  <c r="L92" i="1" s="1"/>
  <c r="G93" i="1" l="1"/>
  <c r="H92" i="1"/>
  <c r="I92" i="1" s="1"/>
  <c r="E94" i="1"/>
  <c r="F93" i="1"/>
  <c r="L93" i="1" s="1"/>
  <c r="J92" i="1" l="1"/>
  <c r="K92" i="1" s="1"/>
  <c r="G94" i="1"/>
  <c r="H93" i="1"/>
  <c r="I93" i="1" s="1"/>
  <c r="E95" i="1"/>
  <c r="F94" i="1"/>
  <c r="L94" i="1" s="1"/>
  <c r="J93" i="1" l="1"/>
  <c r="K93" i="1" s="1"/>
  <c r="G95" i="1"/>
  <c r="H94" i="1"/>
  <c r="I94" i="1" s="1"/>
  <c r="E96" i="1"/>
  <c r="F95" i="1"/>
  <c r="L95" i="1" s="1"/>
  <c r="J94" i="1" l="1"/>
  <c r="K94" i="1" s="1"/>
  <c r="G96" i="1"/>
  <c r="H95" i="1"/>
  <c r="I95" i="1" s="1"/>
  <c r="E97" i="1"/>
  <c r="F96" i="1"/>
  <c r="L96" i="1" s="1"/>
  <c r="J95" i="1" l="1"/>
  <c r="K95" i="1" s="1"/>
  <c r="G97" i="1"/>
  <c r="H96" i="1"/>
  <c r="I96" i="1" s="1"/>
  <c r="E98" i="1"/>
  <c r="F97" i="1"/>
  <c r="L97" i="1" s="1"/>
  <c r="J96" i="1" l="1"/>
  <c r="K96" i="1" s="1"/>
  <c r="G98" i="1"/>
  <c r="H97" i="1"/>
  <c r="I97" i="1" s="1"/>
  <c r="E99" i="1"/>
  <c r="F98" i="1"/>
  <c r="L98" i="1" s="1"/>
  <c r="J97" i="1" l="1"/>
  <c r="K97" i="1" s="1"/>
  <c r="G99" i="1"/>
  <c r="H98" i="1"/>
  <c r="I98" i="1" s="1"/>
  <c r="E100" i="1"/>
  <c r="F99" i="1"/>
  <c r="L99" i="1" s="1"/>
  <c r="J98" i="1" l="1"/>
  <c r="K98" i="1" s="1"/>
  <c r="G100" i="1"/>
  <c r="H99" i="1"/>
  <c r="I99" i="1" s="1"/>
  <c r="E101" i="1"/>
  <c r="F100" i="1"/>
  <c r="L100" i="1" s="1"/>
  <c r="J99" i="1" l="1"/>
  <c r="K99" i="1" s="1"/>
  <c r="G101" i="1"/>
  <c r="H100" i="1"/>
  <c r="I100" i="1" s="1"/>
  <c r="E102" i="1"/>
  <c r="F101" i="1"/>
  <c r="J100" i="1" l="1"/>
  <c r="K100" i="1" s="1"/>
  <c r="K101" i="1" s="1"/>
  <c r="G102" i="1"/>
  <c r="H101" i="1"/>
  <c r="I101" i="1" s="1"/>
  <c r="J101" i="1" s="1"/>
  <c r="L101" i="1"/>
  <c r="E103" i="1"/>
  <c r="F102" i="1"/>
  <c r="L102" i="1"/>
  <c r="G103" i="1" l="1"/>
  <c r="H102" i="1"/>
  <c r="I102" i="1" s="1"/>
  <c r="E104" i="1"/>
  <c r="F103" i="1"/>
  <c r="L103" i="1" s="1"/>
  <c r="J102" i="1" l="1"/>
  <c r="K102" i="1" s="1"/>
  <c r="G104" i="1"/>
  <c r="H103" i="1"/>
  <c r="I103" i="1" s="1"/>
  <c r="E105" i="1"/>
  <c r="F104" i="1"/>
  <c r="L104" i="1" s="1"/>
  <c r="J103" i="1" l="1"/>
  <c r="K103" i="1" s="1"/>
  <c r="G105" i="1"/>
  <c r="H104" i="1"/>
  <c r="I104" i="1" s="1"/>
  <c r="E106" i="1"/>
  <c r="F105" i="1"/>
  <c r="J104" i="1" l="1"/>
  <c r="K104" i="1" s="1"/>
  <c r="G106" i="1"/>
  <c r="H105" i="1"/>
  <c r="I105" i="1" s="1"/>
  <c r="L105" i="1"/>
  <c r="E107" i="1"/>
  <c r="F106" i="1"/>
  <c r="J105" i="1" l="1"/>
  <c r="K105" i="1" s="1"/>
  <c r="K106" i="1" s="1"/>
  <c r="G107" i="1"/>
  <c r="H106" i="1"/>
  <c r="I106" i="1" s="1"/>
  <c r="J106" i="1" s="1"/>
  <c r="L106" i="1"/>
  <c r="E108" i="1"/>
  <c r="F107" i="1"/>
  <c r="L107" i="1"/>
  <c r="G108" i="1" l="1"/>
  <c r="H107" i="1"/>
  <c r="I107" i="1" s="1"/>
  <c r="E109" i="1"/>
  <c r="F108" i="1"/>
  <c r="L108" i="1"/>
  <c r="J107" i="1" l="1"/>
  <c r="K107" i="1" s="1"/>
  <c r="G109" i="1"/>
  <c r="H108" i="1"/>
  <c r="I108" i="1" s="1"/>
  <c r="E110" i="1"/>
  <c r="F109" i="1"/>
  <c r="L109" i="1" s="1"/>
  <c r="J108" i="1" l="1"/>
  <c r="K108" i="1" s="1"/>
  <c r="K109" i="1" s="1"/>
  <c r="G110" i="1"/>
  <c r="H109" i="1"/>
  <c r="I109" i="1" s="1"/>
  <c r="J109" i="1" s="1"/>
  <c r="E111" i="1"/>
  <c r="F110" i="1"/>
  <c r="G111" i="1" l="1"/>
  <c r="H110" i="1"/>
  <c r="I110" i="1" s="1"/>
  <c r="J110" i="1" s="1"/>
  <c r="L110" i="1"/>
  <c r="K110" i="1"/>
  <c r="E112" i="1"/>
  <c r="F111" i="1"/>
  <c r="L111" i="1" s="1"/>
  <c r="L7" i="1" s="1"/>
  <c r="J112" i="1" l="1"/>
  <c r="G112" i="1"/>
  <c r="H112" i="1"/>
  <c r="I112" i="1"/>
  <c r="H111" i="1"/>
  <c r="I111" i="1" s="1"/>
  <c r="E113" i="1"/>
  <c r="L112" i="1"/>
  <c r="K112" i="1"/>
  <c r="F112" i="1"/>
  <c r="J111" i="1" l="1"/>
  <c r="K111" i="1" s="1"/>
  <c r="L6" i="1" s="1"/>
  <c r="L9" i="1" s="1"/>
  <c r="J113" i="1"/>
  <c r="G113" i="1"/>
  <c r="H113" i="1"/>
  <c r="I113" i="1"/>
  <c r="E114" i="1"/>
  <c r="L113" i="1"/>
  <c r="K113" i="1"/>
  <c r="F113" i="1"/>
  <c r="J114" i="1" l="1"/>
  <c r="G114" i="1"/>
  <c r="H114" i="1"/>
  <c r="I114" i="1"/>
  <c r="E115" i="1"/>
  <c r="F114" i="1"/>
  <c r="K114" i="1"/>
  <c r="L114" i="1"/>
  <c r="J115" i="1" l="1"/>
  <c r="G115" i="1"/>
  <c r="H115" i="1"/>
  <c r="I115" i="1"/>
  <c r="E116" i="1"/>
  <c r="F115" i="1"/>
  <c r="L115" i="1"/>
  <c r="K115" i="1"/>
  <c r="J116" i="1" l="1"/>
  <c r="G116" i="1"/>
  <c r="H116" i="1"/>
  <c r="I116" i="1"/>
  <c r="E117" i="1"/>
  <c r="K116" i="1"/>
  <c r="F116" i="1"/>
  <c r="L116" i="1"/>
  <c r="J117" i="1" l="1"/>
  <c r="G117" i="1"/>
  <c r="I117" i="1"/>
  <c r="H117" i="1"/>
  <c r="E118" i="1"/>
  <c r="K117" i="1"/>
  <c r="F117" i="1"/>
  <c r="L117" i="1"/>
  <c r="J118" i="1" l="1"/>
  <c r="G118" i="1"/>
  <c r="I118" i="1"/>
  <c r="H118" i="1"/>
  <c r="E119" i="1"/>
  <c r="K118" i="1"/>
  <c r="L118" i="1"/>
  <c r="F118" i="1"/>
  <c r="J119" i="1" l="1"/>
  <c r="G119" i="1"/>
  <c r="I119" i="1"/>
  <c r="H119" i="1"/>
  <c r="E120" i="1"/>
  <c r="K119" i="1"/>
  <c r="F119" i="1"/>
  <c r="L119" i="1"/>
  <c r="J120" i="1" l="1"/>
  <c r="G120" i="1"/>
  <c r="I120" i="1"/>
  <c r="H120" i="1"/>
  <c r="E121" i="1"/>
  <c r="L120" i="1"/>
  <c r="F120" i="1"/>
  <c r="K120" i="1"/>
  <c r="J121" i="1" l="1"/>
  <c r="G121" i="1"/>
  <c r="H121" i="1"/>
  <c r="I121" i="1"/>
  <c r="E122" i="1"/>
  <c r="L121" i="1"/>
  <c r="F121" i="1"/>
  <c r="K121" i="1"/>
  <c r="J122" i="1" l="1"/>
  <c r="G122" i="1"/>
  <c r="I122" i="1"/>
  <c r="H122" i="1"/>
  <c r="E123" i="1"/>
  <c r="F122" i="1"/>
  <c r="L122" i="1"/>
  <c r="K122" i="1"/>
  <c r="J123" i="1" l="1"/>
  <c r="G123" i="1"/>
  <c r="I123" i="1"/>
  <c r="H123" i="1"/>
  <c r="E124" i="1"/>
  <c r="L123" i="1"/>
  <c r="F123" i="1"/>
  <c r="K123" i="1"/>
  <c r="J124" i="1" l="1"/>
  <c r="G124" i="1"/>
  <c r="I124" i="1"/>
  <c r="H124" i="1"/>
  <c r="E125" i="1"/>
  <c r="L124" i="1"/>
  <c r="K124" i="1"/>
  <c r="F124" i="1"/>
  <c r="J125" i="1" l="1"/>
  <c r="G125" i="1"/>
  <c r="H125" i="1"/>
  <c r="I125" i="1"/>
  <c r="E126" i="1"/>
  <c r="K125" i="1"/>
  <c r="L125" i="1"/>
  <c r="F125" i="1"/>
  <c r="J126" i="1" l="1"/>
  <c r="G126" i="1"/>
  <c r="I126" i="1"/>
  <c r="H126" i="1"/>
  <c r="E127" i="1"/>
  <c r="K126" i="1"/>
  <c r="F126" i="1"/>
  <c r="L126" i="1"/>
  <c r="J127" i="1" l="1"/>
  <c r="G127" i="1"/>
  <c r="H127" i="1"/>
  <c r="I127" i="1"/>
  <c r="E128" i="1"/>
  <c r="K127" i="1"/>
  <c r="F127" i="1"/>
  <c r="L127" i="1"/>
  <c r="J128" i="1" l="1"/>
  <c r="G128" i="1"/>
  <c r="H128" i="1"/>
  <c r="I128" i="1"/>
  <c r="E129" i="1"/>
  <c r="K128" i="1"/>
  <c r="F128" i="1"/>
  <c r="L128" i="1"/>
  <c r="J129" i="1" l="1"/>
  <c r="G129" i="1"/>
  <c r="I129" i="1"/>
  <c r="H129" i="1"/>
  <c r="E130" i="1"/>
  <c r="K129" i="1"/>
  <c r="F129" i="1"/>
  <c r="L129" i="1"/>
  <c r="J130" i="1" l="1"/>
  <c r="G130" i="1"/>
  <c r="I130" i="1"/>
  <c r="H130" i="1"/>
  <c r="E131" i="1"/>
  <c r="K130" i="1"/>
  <c r="F130" i="1"/>
  <c r="L130" i="1"/>
  <c r="J131" i="1" l="1"/>
  <c r="G131" i="1"/>
  <c r="I131" i="1"/>
  <c r="H131" i="1"/>
  <c r="E132" i="1"/>
  <c r="K131" i="1"/>
  <c r="F131" i="1"/>
  <c r="L131" i="1"/>
  <c r="J132" i="1" l="1"/>
  <c r="G132" i="1"/>
  <c r="H132" i="1"/>
  <c r="I132" i="1"/>
  <c r="E133" i="1"/>
  <c r="F132" i="1"/>
  <c r="K132" i="1"/>
  <c r="L132" i="1"/>
  <c r="J133" i="1" l="1"/>
  <c r="G133" i="1"/>
  <c r="H133" i="1"/>
  <c r="I133" i="1"/>
  <c r="E134" i="1"/>
  <c r="L133" i="1"/>
  <c r="K133" i="1"/>
  <c r="F133" i="1"/>
  <c r="J134" i="1" l="1"/>
  <c r="G134" i="1"/>
  <c r="H134" i="1"/>
  <c r="I134" i="1"/>
  <c r="E135" i="1"/>
  <c r="L134" i="1"/>
  <c r="F134" i="1"/>
  <c r="K134" i="1"/>
  <c r="J135" i="1" l="1"/>
  <c r="G135" i="1"/>
  <c r="H135" i="1"/>
  <c r="I135" i="1"/>
  <c r="E136" i="1"/>
  <c r="L135" i="1"/>
  <c r="K135" i="1"/>
  <c r="F135" i="1"/>
  <c r="J136" i="1" l="1"/>
  <c r="G136" i="1"/>
  <c r="I136" i="1"/>
  <c r="H136" i="1"/>
  <c r="E137" i="1"/>
  <c r="L136" i="1"/>
  <c r="K136" i="1"/>
  <c r="F136" i="1"/>
  <c r="J137" i="1" l="1"/>
  <c r="G137" i="1"/>
  <c r="H137" i="1"/>
  <c r="I137" i="1"/>
  <c r="E138" i="1"/>
  <c r="K137" i="1"/>
  <c r="L137" i="1"/>
  <c r="F137" i="1"/>
  <c r="J138" i="1" l="1"/>
  <c r="G138" i="1"/>
  <c r="H138" i="1"/>
  <c r="I138" i="1"/>
  <c r="E139" i="1"/>
  <c r="F138" i="1"/>
  <c r="L138" i="1"/>
  <c r="K138" i="1"/>
  <c r="J139" i="1" l="1"/>
  <c r="G139" i="1"/>
  <c r="H139" i="1"/>
  <c r="I139" i="1"/>
  <c r="E140" i="1"/>
  <c r="F139" i="1"/>
  <c r="L139" i="1"/>
  <c r="K139" i="1"/>
  <c r="J140" i="1" l="1"/>
  <c r="G140" i="1"/>
  <c r="H140" i="1"/>
  <c r="I140" i="1"/>
  <c r="E141" i="1"/>
  <c r="F140" i="1"/>
  <c r="L140" i="1"/>
  <c r="K140" i="1"/>
  <c r="J141" i="1" l="1"/>
  <c r="G141" i="1"/>
  <c r="I141" i="1"/>
  <c r="H141" i="1"/>
  <c r="E142" i="1"/>
  <c r="F141" i="1"/>
  <c r="L141" i="1"/>
  <c r="K141" i="1"/>
  <c r="J142" i="1" l="1"/>
  <c r="G142" i="1"/>
  <c r="I142" i="1"/>
  <c r="H142" i="1"/>
  <c r="E143" i="1"/>
  <c r="K142" i="1"/>
  <c r="L142" i="1"/>
  <c r="F142" i="1"/>
  <c r="J143" i="1" l="1"/>
  <c r="G143" i="1"/>
  <c r="H143" i="1"/>
  <c r="I143" i="1"/>
  <c r="E144" i="1"/>
  <c r="K143" i="1"/>
  <c r="F143" i="1"/>
  <c r="L143" i="1"/>
  <c r="J144" i="1" l="1"/>
  <c r="G144" i="1"/>
  <c r="I144" i="1"/>
  <c r="H144" i="1"/>
  <c r="E145" i="1"/>
  <c r="L144" i="1"/>
  <c r="F144" i="1"/>
  <c r="K144" i="1"/>
  <c r="J145" i="1" l="1"/>
  <c r="G145" i="1"/>
  <c r="I145" i="1"/>
  <c r="H145" i="1"/>
  <c r="E146" i="1"/>
  <c r="L145" i="1"/>
  <c r="F145" i="1"/>
  <c r="K145" i="1"/>
  <c r="J146" i="1" l="1"/>
  <c r="G146" i="1"/>
  <c r="I146" i="1"/>
  <c r="H146" i="1"/>
  <c r="E147" i="1"/>
  <c r="L146" i="1"/>
  <c r="F146" i="1"/>
  <c r="K146" i="1"/>
  <c r="J147" i="1" l="1"/>
  <c r="G147" i="1"/>
  <c r="I147" i="1"/>
  <c r="H147" i="1"/>
  <c r="E148" i="1"/>
  <c r="L147" i="1"/>
  <c r="F147" i="1"/>
  <c r="K147" i="1"/>
  <c r="J148" i="1" l="1"/>
  <c r="G148" i="1"/>
  <c r="I148" i="1"/>
  <c r="H148" i="1"/>
  <c r="E149" i="1"/>
  <c r="L148" i="1"/>
  <c r="K148" i="1"/>
  <c r="F148" i="1"/>
  <c r="J149" i="1" l="1"/>
  <c r="G149" i="1"/>
  <c r="H149" i="1"/>
  <c r="I149" i="1"/>
  <c r="E150" i="1"/>
  <c r="K149" i="1"/>
  <c r="L149" i="1"/>
  <c r="F149" i="1"/>
  <c r="J150" i="1" l="1"/>
  <c r="G150" i="1"/>
  <c r="H150" i="1"/>
  <c r="I150" i="1"/>
  <c r="E151" i="1"/>
  <c r="K150" i="1"/>
  <c r="F150" i="1"/>
  <c r="L150" i="1"/>
  <c r="J151" i="1" l="1"/>
  <c r="G151" i="1"/>
  <c r="H151" i="1"/>
  <c r="I151" i="1"/>
  <c r="E152" i="1"/>
  <c r="K151" i="1"/>
  <c r="F151" i="1"/>
  <c r="L151" i="1"/>
  <c r="J152" i="1" l="1"/>
  <c r="G152" i="1"/>
  <c r="H152" i="1"/>
  <c r="I152" i="1"/>
  <c r="E153" i="1"/>
  <c r="K152" i="1"/>
  <c r="F152" i="1"/>
  <c r="L152" i="1"/>
  <c r="J153" i="1" l="1"/>
  <c r="G153" i="1"/>
  <c r="H153" i="1"/>
  <c r="I153" i="1"/>
  <c r="E154" i="1"/>
  <c r="K153" i="1"/>
  <c r="F153" i="1"/>
  <c r="L153" i="1"/>
  <c r="J154" i="1" l="1"/>
  <c r="G154" i="1"/>
  <c r="H154" i="1"/>
  <c r="I154" i="1"/>
  <c r="E155" i="1"/>
  <c r="K154" i="1"/>
  <c r="F154" i="1"/>
  <c r="L154" i="1"/>
  <c r="J155" i="1" l="1"/>
  <c r="G155" i="1"/>
  <c r="I155" i="1"/>
  <c r="H155" i="1"/>
  <c r="E156" i="1"/>
  <c r="K155" i="1"/>
  <c r="F155" i="1"/>
  <c r="L155" i="1"/>
  <c r="J156" i="1" l="1"/>
  <c r="G156" i="1"/>
  <c r="I156" i="1"/>
  <c r="H156" i="1"/>
  <c r="E157" i="1"/>
  <c r="F156" i="1"/>
  <c r="K156" i="1"/>
  <c r="L156" i="1"/>
  <c r="J157" i="1" l="1"/>
  <c r="G157" i="1"/>
  <c r="I157" i="1"/>
  <c r="H157" i="1"/>
  <c r="E158" i="1"/>
  <c r="L157" i="1"/>
  <c r="K157" i="1"/>
  <c r="F157" i="1"/>
  <c r="J158" i="1" l="1"/>
  <c r="G158" i="1"/>
  <c r="H158" i="1"/>
  <c r="I158" i="1"/>
  <c r="E159" i="1"/>
  <c r="L158" i="1"/>
  <c r="K158" i="1"/>
  <c r="F158" i="1"/>
  <c r="J159" i="1" l="1"/>
  <c r="G159" i="1"/>
  <c r="H159" i="1"/>
  <c r="I159" i="1"/>
  <c r="E160" i="1"/>
  <c r="L159" i="1"/>
  <c r="K159" i="1"/>
  <c r="F159" i="1"/>
  <c r="J160" i="1" l="1"/>
  <c r="G160" i="1"/>
  <c r="I160" i="1"/>
  <c r="H160" i="1"/>
  <c r="E161" i="1"/>
  <c r="L160" i="1"/>
  <c r="K160" i="1"/>
  <c r="F160" i="1"/>
  <c r="J161" i="1" l="1"/>
  <c r="G161" i="1"/>
  <c r="H161" i="1"/>
  <c r="I161" i="1"/>
  <c r="E162" i="1"/>
  <c r="L161" i="1"/>
  <c r="K161" i="1"/>
  <c r="F161" i="1"/>
  <c r="J162" i="1" l="1"/>
  <c r="G162" i="1"/>
  <c r="H162" i="1"/>
  <c r="I162" i="1"/>
  <c r="E163" i="1"/>
  <c r="F162" i="1"/>
  <c r="K162" i="1"/>
  <c r="L162" i="1"/>
  <c r="J163" i="1" l="1"/>
  <c r="G163" i="1"/>
  <c r="H163" i="1"/>
  <c r="I163" i="1"/>
  <c r="E164" i="1"/>
  <c r="K163" i="1"/>
  <c r="F163" i="1"/>
  <c r="L163" i="1"/>
  <c r="J164" i="1" l="1"/>
  <c r="G164" i="1"/>
  <c r="H164" i="1"/>
  <c r="I164" i="1"/>
  <c r="E165" i="1"/>
  <c r="K164" i="1"/>
  <c r="F164" i="1"/>
  <c r="L164" i="1"/>
  <c r="J165" i="1" l="1"/>
  <c r="G165" i="1"/>
  <c r="I165" i="1"/>
  <c r="H165" i="1"/>
  <c r="E166" i="1"/>
  <c r="K165" i="1"/>
  <c r="F165" i="1"/>
  <c r="L165" i="1"/>
  <c r="J166" i="1" l="1"/>
  <c r="G166" i="1"/>
  <c r="I166" i="1"/>
  <c r="H166" i="1"/>
  <c r="E167" i="1"/>
  <c r="K166" i="1"/>
  <c r="L166" i="1"/>
  <c r="F166" i="1"/>
  <c r="J167" i="1" l="1"/>
  <c r="G167" i="1"/>
  <c r="I167" i="1"/>
  <c r="H167" i="1"/>
  <c r="E168" i="1"/>
  <c r="F167" i="1"/>
  <c r="L167" i="1"/>
  <c r="K167" i="1"/>
  <c r="J168" i="1" l="1"/>
  <c r="G168" i="1"/>
  <c r="I168" i="1"/>
  <c r="H168" i="1"/>
  <c r="E169" i="1"/>
  <c r="L168" i="1"/>
  <c r="F168" i="1"/>
  <c r="K168" i="1"/>
  <c r="J169" i="1" l="1"/>
  <c r="G169" i="1"/>
  <c r="H169" i="1"/>
  <c r="I169" i="1"/>
  <c r="E170" i="1"/>
  <c r="L169" i="1"/>
  <c r="F169" i="1"/>
  <c r="K169" i="1"/>
  <c r="J170" i="1" l="1"/>
  <c r="G170" i="1"/>
  <c r="I170" i="1"/>
  <c r="H170" i="1"/>
  <c r="E171" i="1"/>
  <c r="L170" i="1"/>
  <c r="F170" i="1"/>
  <c r="K170" i="1"/>
  <c r="J171" i="1" l="1"/>
  <c r="G171" i="1"/>
  <c r="I171" i="1"/>
  <c r="H171" i="1"/>
  <c r="L171" i="1"/>
  <c r="K171" i="1"/>
  <c r="F171" i="1"/>
</calcChain>
</file>

<file path=xl/sharedStrings.xml><?xml version="1.0" encoding="utf-8"?>
<sst xmlns="http://schemas.openxmlformats.org/spreadsheetml/2006/main" count="18" uniqueCount="18">
  <si>
    <t>y=x³-4,5x²+5x</t>
  </si>
  <si>
    <t>y=1/4x^4-3/2x^3+5/2x^2</t>
  </si>
  <si>
    <t>f(x)</t>
  </si>
  <si>
    <t>F(x)</t>
  </si>
  <si>
    <t>x0</t>
  </si>
  <si>
    <t>xn</t>
  </si>
  <si>
    <t>n (Anzahl)</t>
  </si>
  <si>
    <t>i</t>
  </si>
  <si>
    <t>xi</t>
  </si>
  <si>
    <t>xi+1</t>
  </si>
  <si>
    <t>h (Breite)</t>
  </si>
  <si>
    <t>f(xi)</t>
  </si>
  <si>
    <t>Sti</t>
  </si>
  <si>
    <t>berechneter Wert</t>
  </si>
  <si>
    <t>exakter Wert</t>
  </si>
  <si>
    <t>Differenz</t>
  </si>
  <si>
    <t>Mitte</t>
  </si>
  <si>
    <t>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</si>
</sst>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f(x) und F(x)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Tabelle1!$B$2:$B$72</c:f>
              <c:numCache>
                <c:formatCode>General</c:formatCode>
                <c:ptCount val="71"/>
                <c:pt idx="0">
                  <c:v>-36</c:v>
                </c:pt>
                <c:pt idx="1">
                  <c:v>-32.603999999999999</c:v>
                </c:pt>
                <c:pt idx="2">
                  <c:v>-29.412000000000003</c:v>
                </c:pt>
                <c:pt idx="3">
                  <c:v>-26.417999999999999</c:v>
                </c:pt>
                <c:pt idx="4">
                  <c:v>-23.616000000000003</c:v>
                </c:pt>
                <c:pt idx="5">
                  <c:v>-21</c:v>
                </c:pt>
                <c:pt idx="6">
                  <c:v>-18.564</c:v>
                </c:pt>
                <c:pt idx="7">
                  <c:v>-16.301999999999996</c:v>
                </c:pt>
                <c:pt idx="8">
                  <c:v>-14.208</c:v>
                </c:pt>
                <c:pt idx="9">
                  <c:v>-12.276000000000002</c:v>
                </c:pt>
                <c:pt idx="10">
                  <c:v>-10.5</c:v>
                </c:pt>
                <c:pt idx="11">
                  <c:v>-8.8739999999999988</c:v>
                </c:pt>
                <c:pt idx="12">
                  <c:v>-7.3919999999999977</c:v>
                </c:pt>
                <c:pt idx="13">
                  <c:v>-6.048</c:v>
                </c:pt>
                <c:pt idx="14">
                  <c:v>-4.8359999999999985</c:v>
                </c:pt>
                <c:pt idx="15">
                  <c:v>-3.75</c:v>
                </c:pt>
                <c:pt idx="16">
                  <c:v>-2.7839999999999989</c:v>
                </c:pt>
                <c:pt idx="17">
                  <c:v>-1.9319999999999986</c:v>
                </c:pt>
                <c:pt idx="18">
                  <c:v>-1.1879999999999997</c:v>
                </c:pt>
                <c:pt idx="19">
                  <c:v>-0.54599999999999926</c:v>
                </c:pt>
                <c:pt idx="20">
                  <c:v>0</c:v>
                </c:pt>
                <c:pt idx="21">
                  <c:v>0.45600000000000035</c:v>
                </c:pt>
                <c:pt idx="22">
                  <c:v>0.82800000000000051</c:v>
                </c:pt>
                <c:pt idx="23">
                  <c:v>1.1220000000000008</c:v>
                </c:pt>
                <c:pt idx="24">
                  <c:v>1.3440000000000007</c:v>
                </c:pt>
                <c:pt idx="25">
                  <c:v>1.5</c:v>
                </c:pt>
                <c:pt idx="26">
                  <c:v>1.5960000000000001</c:v>
                </c:pt>
                <c:pt idx="27">
                  <c:v>1.6379999999999997</c:v>
                </c:pt>
                <c:pt idx="28">
                  <c:v>1.6320000000000001</c:v>
                </c:pt>
                <c:pt idx="29">
                  <c:v>1.5840000000000001</c:v>
                </c:pt>
                <c:pt idx="30">
                  <c:v>1.5</c:v>
                </c:pt>
                <c:pt idx="31">
                  <c:v>1.3859999999999992</c:v>
                </c:pt>
                <c:pt idx="32">
                  <c:v>1.2479999999999993</c:v>
                </c:pt>
                <c:pt idx="33">
                  <c:v>1.0920000000000005</c:v>
                </c:pt>
                <c:pt idx="34">
                  <c:v>0.92399999999999771</c:v>
                </c:pt>
                <c:pt idx="35">
                  <c:v>0.75</c:v>
                </c:pt>
                <c:pt idx="36">
                  <c:v>0.57599999999999785</c:v>
                </c:pt>
                <c:pt idx="37">
                  <c:v>0.4079999999999977</c:v>
                </c:pt>
                <c:pt idx="38">
                  <c:v>0.25199999999999889</c:v>
                </c:pt>
                <c:pt idx="39">
                  <c:v>0.11400000000000077</c:v>
                </c:pt>
                <c:pt idx="40">
                  <c:v>0</c:v>
                </c:pt>
                <c:pt idx="41">
                  <c:v>-8.3999999999999631E-2</c:v>
                </c:pt>
                <c:pt idx="42">
                  <c:v>-0.13200000000000145</c:v>
                </c:pt>
                <c:pt idx="43">
                  <c:v>-0.1379999999999999</c:v>
                </c:pt>
                <c:pt idx="44">
                  <c:v>-9.6000000000001862E-2</c:v>
                </c:pt>
                <c:pt idx="45">
                  <c:v>0</c:v>
                </c:pt>
                <c:pt idx="46">
                  <c:v>0.15600000000000236</c:v>
                </c:pt>
                <c:pt idx="47">
                  <c:v>0.37799999999999656</c:v>
                </c:pt>
                <c:pt idx="48">
                  <c:v>0.67199999999999704</c:v>
                </c:pt>
                <c:pt idx="49">
                  <c:v>1.0440000000000058</c:v>
                </c:pt>
                <c:pt idx="50">
                  <c:v>1.5</c:v>
                </c:pt>
                <c:pt idx="51">
                  <c:v>2.0460000000000065</c:v>
                </c:pt>
                <c:pt idx="52">
                  <c:v>2.6879999999999953</c:v>
                </c:pt>
                <c:pt idx="53">
                  <c:v>3.4320000000000057</c:v>
                </c:pt>
                <c:pt idx="54">
                  <c:v>4.2839999999999989</c:v>
                </c:pt>
                <c:pt idx="55">
                  <c:v>5.25</c:v>
                </c:pt>
                <c:pt idx="56">
                  <c:v>6.3360000000000021</c:v>
                </c:pt>
                <c:pt idx="57">
                  <c:v>7.5480000000000018</c:v>
                </c:pt>
                <c:pt idx="58">
                  <c:v>8.8920000000000137</c:v>
                </c:pt>
                <c:pt idx="59">
                  <c:v>10.374000000000009</c:v>
                </c:pt>
                <c:pt idx="60">
                  <c:v>12</c:v>
                </c:pt>
                <c:pt idx="61">
                  <c:v>13.776000000000014</c:v>
                </c:pt>
                <c:pt idx="62">
                  <c:v>15.708000000000013</c:v>
                </c:pt>
                <c:pt idx="63">
                  <c:v>17.80200000000001</c:v>
                </c:pt>
                <c:pt idx="64">
                  <c:v>20.064000000000007</c:v>
                </c:pt>
                <c:pt idx="65">
                  <c:v>22.5</c:v>
                </c:pt>
                <c:pt idx="66">
                  <c:v>25.116000000000017</c:v>
                </c:pt>
                <c:pt idx="67">
                  <c:v>27.918000000000006</c:v>
                </c:pt>
                <c:pt idx="68">
                  <c:v>30.91200000000001</c:v>
                </c:pt>
                <c:pt idx="69">
                  <c:v>34.104000000000013</c:v>
                </c:pt>
                <c:pt idx="70">
                  <c:v>37.5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76-48A1-A465-6EEE89904A4A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Tabelle1!$A$2:$A$72</c:f>
              <c:numCache>
                <c:formatCode>General</c:formatCode>
                <c:ptCount val="7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-1.2999999999999998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-0.89999999999999991</c:v>
                </c:pt>
                <c:pt idx="12">
                  <c:v>-0.79999999999999982</c:v>
                </c:pt>
                <c:pt idx="13">
                  <c:v>-0.7</c:v>
                </c:pt>
                <c:pt idx="14">
                  <c:v>-0.59999999999999987</c:v>
                </c:pt>
                <c:pt idx="15">
                  <c:v>-0.5</c:v>
                </c:pt>
                <c:pt idx="16">
                  <c:v>-0.39999999999999991</c:v>
                </c:pt>
                <c:pt idx="17">
                  <c:v>-0.29999999999999982</c:v>
                </c:pt>
                <c:pt idx="18">
                  <c:v>-0.19999999999999996</c:v>
                </c:pt>
                <c:pt idx="19">
                  <c:v>-9.9999999999999867E-2</c:v>
                </c:pt>
                <c:pt idx="20">
                  <c:v>0</c:v>
                </c:pt>
                <c:pt idx="21">
                  <c:v>0.10000000000000009</c:v>
                </c:pt>
                <c:pt idx="22">
                  <c:v>0.20000000000000018</c:v>
                </c:pt>
                <c:pt idx="23">
                  <c:v>0.30000000000000027</c:v>
                </c:pt>
                <c:pt idx="24">
                  <c:v>0.40000000000000036</c:v>
                </c:pt>
                <c:pt idx="25">
                  <c:v>0.5</c:v>
                </c:pt>
                <c:pt idx="26">
                  <c:v>0.60000000000000009</c:v>
                </c:pt>
                <c:pt idx="27">
                  <c:v>0.70000000000000018</c:v>
                </c:pt>
                <c:pt idx="28">
                  <c:v>0.80000000000000027</c:v>
                </c:pt>
                <c:pt idx="29">
                  <c:v>0.90000000000000036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1.2000000000000002</c:v>
                </c:pt>
                <c:pt idx="33">
                  <c:v>1.3000000000000003</c:v>
                </c:pt>
                <c:pt idx="34">
                  <c:v>1.4000000000000004</c:v>
                </c:pt>
                <c:pt idx="35">
                  <c:v>1.5</c:v>
                </c:pt>
                <c:pt idx="36">
                  <c:v>1.6</c:v>
                </c:pt>
                <c:pt idx="37">
                  <c:v>1.7000000000000002</c:v>
                </c:pt>
                <c:pt idx="38">
                  <c:v>1.8000000000000003</c:v>
                </c:pt>
                <c:pt idx="39">
                  <c:v>1.9000000000000004</c:v>
                </c:pt>
                <c:pt idx="40">
                  <c:v>2</c:v>
                </c:pt>
                <c:pt idx="41">
                  <c:v>2.1000000000000005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2.4000000000000004</c:v>
                </c:pt>
                <c:pt idx="45">
                  <c:v>2.5</c:v>
                </c:pt>
                <c:pt idx="46">
                  <c:v>2.6000000000000005</c:v>
                </c:pt>
                <c:pt idx="47">
                  <c:v>2.7</c:v>
                </c:pt>
                <c:pt idx="48">
                  <c:v>2.8000000000000007</c:v>
                </c:pt>
                <c:pt idx="49">
                  <c:v>2.9000000000000004</c:v>
                </c:pt>
                <c:pt idx="50">
                  <c:v>3</c:v>
                </c:pt>
                <c:pt idx="51">
                  <c:v>3.1000000000000005</c:v>
                </c:pt>
                <c:pt idx="52">
                  <c:v>3.2</c:v>
                </c:pt>
                <c:pt idx="53">
                  <c:v>3.3000000000000007</c:v>
                </c:pt>
                <c:pt idx="54">
                  <c:v>3.4000000000000004</c:v>
                </c:pt>
                <c:pt idx="55">
                  <c:v>3.5</c:v>
                </c:pt>
                <c:pt idx="56">
                  <c:v>3.6000000000000005</c:v>
                </c:pt>
                <c:pt idx="57">
                  <c:v>3.7</c:v>
                </c:pt>
                <c:pt idx="58">
                  <c:v>3.8000000000000007</c:v>
                </c:pt>
                <c:pt idx="59">
                  <c:v>3.9000000000000004</c:v>
                </c:pt>
                <c:pt idx="60">
                  <c:v>4</c:v>
                </c:pt>
                <c:pt idx="61">
                  <c:v>4.1000000000000005</c:v>
                </c:pt>
                <c:pt idx="62">
                  <c:v>4.2</c:v>
                </c:pt>
                <c:pt idx="63">
                  <c:v>4.3000000000000007</c:v>
                </c:pt>
                <c:pt idx="64">
                  <c:v>4.4000000000000004</c:v>
                </c:pt>
                <c:pt idx="65">
                  <c:v>4.5</c:v>
                </c:pt>
                <c:pt idx="66">
                  <c:v>4.6000000000000005</c:v>
                </c:pt>
                <c:pt idx="67">
                  <c:v>4.7</c:v>
                </c:pt>
                <c:pt idx="68">
                  <c:v>4.8000000000000007</c:v>
                </c:pt>
                <c:pt idx="69">
                  <c:v>4.9000000000000004</c:v>
                </c:pt>
                <c:pt idx="70">
                  <c:v>5</c:v>
                </c:pt>
              </c:numCache>
            </c:numRef>
          </c:cat>
          <c:val>
            <c:numRef>
              <c:f>Tabelle1!$C$2:$C$72</c:f>
              <c:numCache>
                <c:formatCode>General</c:formatCode>
                <c:ptCount val="71"/>
                <c:pt idx="0">
                  <c:v>26</c:v>
                </c:pt>
                <c:pt idx="1">
                  <c:v>22.571525000000001</c:v>
                </c:pt>
                <c:pt idx="2">
                  <c:v>19.472400000000004</c:v>
                </c:pt>
                <c:pt idx="3">
                  <c:v>16.682524999999998</c:v>
                </c:pt>
                <c:pt idx="4">
                  <c:v>14.182400000000005</c:v>
                </c:pt>
                <c:pt idx="5">
                  <c:v>11.953125</c:v>
                </c:pt>
                <c:pt idx="6">
                  <c:v>9.9763999999999982</c:v>
                </c:pt>
                <c:pt idx="7">
                  <c:v>8.2345249999999979</c:v>
                </c:pt>
                <c:pt idx="8">
                  <c:v>6.7103999999999999</c:v>
                </c:pt>
                <c:pt idx="9">
                  <c:v>5.387525000000001</c:v>
                </c:pt>
                <c:pt idx="10">
                  <c:v>4.25</c:v>
                </c:pt>
                <c:pt idx="11">
                  <c:v>3.2825249999999988</c:v>
                </c:pt>
                <c:pt idx="12">
                  <c:v>2.4703999999999988</c:v>
                </c:pt>
                <c:pt idx="13">
                  <c:v>1.7995249999999996</c:v>
                </c:pt>
                <c:pt idx="14">
                  <c:v>1.2563999999999993</c:v>
                </c:pt>
                <c:pt idx="15">
                  <c:v>0.828125</c:v>
                </c:pt>
                <c:pt idx="16">
                  <c:v>0.50239999999999974</c:v>
                </c:pt>
                <c:pt idx="17">
                  <c:v>0.26752499999999968</c:v>
                </c:pt>
                <c:pt idx="18">
                  <c:v>0.11239999999999994</c:v>
                </c:pt>
                <c:pt idx="19">
                  <c:v>2.6524999999999931E-2</c:v>
                </c:pt>
                <c:pt idx="20">
                  <c:v>0</c:v>
                </c:pt>
                <c:pt idx="21">
                  <c:v>2.3525000000000039E-2</c:v>
                </c:pt>
                <c:pt idx="22">
                  <c:v>8.8400000000000145E-2</c:v>
                </c:pt>
                <c:pt idx="23">
                  <c:v>0.18652500000000033</c:v>
                </c:pt>
                <c:pt idx="24">
                  <c:v>0.31040000000000045</c:v>
                </c:pt>
                <c:pt idx="25">
                  <c:v>0.453125</c:v>
                </c:pt>
                <c:pt idx="26">
                  <c:v>0.60840000000000016</c:v>
                </c:pt>
                <c:pt idx="27">
                  <c:v>0.77052500000000035</c:v>
                </c:pt>
                <c:pt idx="28">
                  <c:v>0.93440000000000045</c:v>
                </c:pt>
                <c:pt idx="29">
                  <c:v>1.0955250000000007</c:v>
                </c:pt>
                <c:pt idx="30">
                  <c:v>1.25</c:v>
                </c:pt>
                <c:pt idx="31">
                  <c:v>1.3945249999999998</c:v>
                </c:pt>
                <c:pt idx="32">
                  <c:v>1.5264000000000002</c:v>
                </c:pt>
                <c:pt idx="33">
                  <c:v>1.6435249999999995</c:v>
                </c:pt>
                <c:pt idx="34">
                  <c:v>1.7444000000000006</c:v>
                </c:pt>
                <c:pt idx="35">
                  <c:v>1.828125</c:v>
                </c:pt>
                <c:pt idx="36">
                  <c:v>1.8944000000000001</c:v>
                </c:pt>
                <c:pt idx="37">
                  <c:v>1.9435250000000002</c:v>
                </c:pt>
                <c:pt idx="38">
                  <c:v>1.9763999999999999</c:v>
                </c:pt>
                <c:pt idx="39">
                  <c:v>1.9945249999999977</c:v>
                </c:pt>
                <c:pt idx="40">
                  <c:v>2</c:v>
                </c:pt>
                <c:pt idx="41">
                  <c:v>1.9955250000000007</c:v>
                </c:pt>
                <c:pt idx="42">
                  <c:v>1.9843999999999973</c:v>
                </c:pt>
                <c:pt idx="43">
                  <c:v>1.9705250000000003</c:v>
                </c:pt>
                <c:pt idx="44">
                  <c:v>1.958400000000001</c:v>
                </c:pt>
                <c:pt idx="45">
                  <c:v>1.953125</c:v>
                </c:pt>
                <c:pt idx="46">
                  <c:v>1.9603999999999946</c:v>
                </c:pt>
                <c:pt idx="47">
                  <c:v>1.9865250000000003</c:v>
                </c:pt>
                <c:pt idx="48">
                  <c:v>2.0384000000000029</c:v>
                </c:pt>
                <c:pt idx="49">
                  <c:v>2.1235249999999972</c:v>
                </c:pt>
                <c:pt idx="50">
                  <c:v>2.25</c:v>
                </c:pt>
                <c:pt idx="51">
                  <c:v>2.426524999999998</c:v>
                </c:pt>
                <c:pt idx="52">
                  <c:v>2.6624000000000017</c:v>
                </c:pt>
                <c:pt idx="53">
                  <c:v>2.9675249999999984</c:v>
                </c:pt>
                <c:pt idx="54">
                  <c:v>3.3524000000000029</c:v>
                </c:pt>
                <c:pt idx="55">
                  <c:v>3.828125</c:v>
                </c:pt>
                <c:pt idx="56">
                  <c:v>4.406400000000005</c:v>
                </c:pt>
                <c:pt idx="57">
                  <c:v>5.099525000000007</c:v>
                </c:pt>
                <c:pt idx="58">
                  <c:v>5.9203999999999937</c:v>
                </c:pt>
                <c:pt idx="59">
                  <c:v>6.8825250000000011</c:v>
                </c:pt>
                <c:pt idx="60">
                  <c:v>8</c:v>
                </c:pt>
                <c:pt idx="61">
                  <c:v>9.2875250000000236</c:v>
                </c:pt>
                <c:pt idx="62">
                  <c:v>10.760399999999997</c:v>
                </c:pt>
                <c:pt idx="63">
                  <c:v>12.434525000000015</c:v>
                </c:pt>
                <c:pt idx="64">
                  <c:v>14.326399999999992</c:v>
                </c:pt>
                <c:pt idx="65">
                  <c:v>16.453125</c:v>
                </c:pt>
                <c:pt idx="66">
                  <c:v>18.832399999999993</c:v>
                </c:pt>
                <c:pt idx="67">
                  <c:v>21.482525000000024</c:v>
                </c:pt>
                <c:pt idx="68">
                  <c:v>24.422400000000032</c:v>
                </c:pt>
                <c:pt idx="69">
                  <c:v>27.67152500000001</c:v>
                </c:pt>
                <c:pt idx="70">
                  <c:v>31.25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6-48A1-A465-6EEE89904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1345280"/>
        <c:axId val="541340032"/>
      </c:lineChart>
      <c:catAx>
        <c:axId val="54134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0032"/>
        <c:crosses val="autoZero"/>
        <c:auto val="1"/>
        <c:lblAlgn val="ctr"/>
        <c:lblOffset val="100"/>
        <c:noMultiLvlLbl val="0"/>
      </c:catAx>
      <c:valAx>
        <c:axId val="541340032"/>
        <c:scaling>
          <c:orientation val="minMax"/>
          <c:max val="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345280"/>
        <c:crossesAt val="2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</xdr:row>
      <xdr:rowOff>28576</xdr:rowOff>
    </xdr:from>
    <xdr:to>
      <xdr:col>7</xdr:col>
      <xdr:colOff>485775</xdr:colOff>
      <xdr:row>8</xdr:row>
      <xdr:rowOff>95251</xdr:rowOff>
    </xdr:to>
    <xdr:sp macro="" textlink="">
      <xdr:nvSpPr>
        <xdr:cNvPr id="16" name="Rechteck 15">
          <a:extLst>
            <a:ext uri="{FF2B5EF4-FFF2-40B4-BE49-F238E27FC236}">
              <a16:creationId xmlns:a16="http://schemas.microsoft.com/office/drawing/2014/main" id="{B81DF311-2A5F-4B0D-BE01-C2B198D986EB}"/>
            </a:ext>
          </a:extLst>
        </xdr:cNvPr>
        <xdr:cNvSpPr/>
      </xdr:nvSpPr>
      <xdr:spPr>
        <a:xfrm>
          <a:off x="4857750" y="219076"/>
          <a:ext cx="962025" cy="1447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295274</xdr:colOff>
      <xdr:row>0</xdr:row>
      <xdr:rowOff>142875</xdr:rowOff>
    </xdr:from>
    <xdr:to>
      <xdr:col>19</xdr:col>
      <xdr:colOff>247649</xdr:colOff>
      <xdr:row>17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E1D166-5476-4E55-A58A-696D991E3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0</xdr:row>
      <xdr:rowOff>85725</xdr:rowOff>
    </xdr:from>
    <xdr:to>
      <xdr:col>7</xdr:col>
      <xdr:colOff>0</xdr:colOff>
      <xdr:row>9</xdr:row>
      <xdr:rowOff>19050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98D257AB-489B-4D9F-BB90-4E906CD96062}"/>
            </a:ext>
          </a:extLst>
        </xdr:cNvPr>
        <xdr:cNvCxnSpPr/>
      </xdr:nvCxnSpPr>
      <xdr:spPr>
        <a:xfrm>
          <a:off x="5334000" y="85725"/>
          <a:ext cx="0" cy="1695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0</xdr:row>
      <xdr:rowOff>0</xdr:rowOff>
    </xdr:from>
    <xdr:to>
      <xdr:col>7</xdr:col>
      <xdr:colOff>600075</xdr:colOff>
      <xdr:row>3</xdr:row>
      <xdr:rowOff>57150</xdr:rowOff>
    </xdr:to>
    <xdr:sp macro="" textlink="">
      <xdr:nvSpPr>
        <xdr:cNvPr id="17" name="Freihandform: Form 16">
          <a:extLst>
            <a:ext uri="{FF2B5EF4-FFF2-40B4-BE49-F238E27FC236}">
              <a16:creationId xmlns:a16="http://schemas.microsoft.com/office/drawing/2014/main" id="{92B60EE5-86AF-4FBA-9255-489624CDB765}"/>
            </a:ext>
          </a:extLst>
        </xdr:cNvPr>
        <xdr:cNvSpPr/>
      </xdr:nvSpPr>
      <xdr:spPr>
        <a:xfrm>
          <a:off x="4724400" y="0"/>
          <a:ext cx="1209675" cy="628650"/>
        </a:xfrm>
        <a:custGeom>
          <a:avLst/>
          <a:gdLst>
            <a:gd name="connsiteX0" fmla="*/ 0 w 1209675"/>
            <a:gd name="connsiteY0" fmla="*/ 628650 h 628650"/>
            <a:gd name="connsiteX1" fmla="*/ 9525 w 1209675"/>
            <a:gd name="connsiteY1" fmla="*/ 581025 h 628650"/>
            <a:gd name="connsiteX2" fmla="*/ 47625 w 1209675"/>
            <a:gd name="connsiteY2" fmla="*/ 523875 h 628650"/>
            <a:gd name="connsiteX3" fmla="*/ 66675 w 1209675"/>
            <a:gd name="connsiteY3" fmla="*/ 495300 h 628650"/>
            <a:gd name="connsiteX4" fmla="*/ 95250 w 1209675"/>
            <a:gd name="connsiteY4" fmla="*/ 466725 h 628650"/>
            <a:gd name="connsiteX5" fmla="*/ 161925 w 1209675"/>
            <a:gd name="connsiteY5" fmla="*/ 390525 h 628650"/>
            <a:gd name="connsiteX6" fmla="*/ 190500 w 1209675"/>
            <a:gd name="connsiteY6" fmla="*/ 381000 h 628650"/>
            <a:gd name="connsiteX7" fmla="*/ 247650 w 1209675"/>
            <a:gd name="connsiteY7" fmla="*/ 342900 h 628650"/>
            <a:gd name="connsiteX8" fmla="*/ 304800 w 1209675"/>
            <a:gd name="connsiteY8" fmla="*/ 323850 h 628650"/>
            <a:gd name="connsiteX9" fmla="*/ 333375 w 1209675"/>
            <a:gd name="connsiteY9" fmla="*/ 304800 h 628650"/>
            <a:gd name="connsiteX10" fmla="*/ 400050 w 1209675"/>
            <a:gd name="connsiteY10" fmla="*/ 285750 h 628650"/>
            <a:gd name="connsiteX11" fmla="*/ 447675 w 1209675"/>
            <a:gd name="connsiteY11" fmla="*/ 266700 h 628650"/>
            <a:gd name="connsiteX12" fmla="*/ 542925 w 1209675"/>
            <a:gd name="connsiteY12" fmla="*/ 238125 h 628650"/>
            <a:gd name="connsiteX13" fmla="*/ 600075 w 1209675"/>
            <a:gd name="connsiteY13" fmla="*/ 219075 h 628650"/>
            <a:gd name="connsiteX14" fmla="*/ 628650 w 1209675"/>
            <a:gd name="connsiteY14" fmla="*/ 209550 h 628650"/>
            <a:gd name="connsiteX15" fmla="*/ 657225 w 1209675"/>
            <a:gd name="connsiteY15" fmla="*/ 200025 h 628650"/>
            <a:gd name="connsiteX16" fmla="*/ 695325 w 1209675"/>
            <a:gd name="connsiteY16" fmla="*/ 190500 h 628650"/>
            <a:gd name="connsiteX17" fmla="*/ 723900 w 1209675"/>
            <a:gd name="connsiteY17" fmla="*/ 180975 h 628650"/>
            <a:gd name="connsiteX18" fmla="*/ 800100 w 1209675"/>
            <a:gd name="connsiteY18" fmla="*/ 161925 h 628650"/>
            <a:gd name="connsiteX19" fmla="*/ 885825 w 1209675"/>
            <a:gd name="connsiteY19" fmla="*/ 133350 h 628650"/>
            <a:gd name="connsiteX20" fmla="*/ 914400 w 1209675"/>
            <a:gd name="connsiteY20" fmla="*/ 123825 h 628650"/>
            <a:gd name="connsiteX21" fmla="*/ 952500 w 1209675"/>
            <a:gd name="connsiteY21" fmla="*/ 114300 h 628650"/>
            <a:gd name="connsiteX22" fmla="*/ 1038225 w 1209675"/>
            <a:gd name="connsiteY22" fmla="*/ 85725 h 628650"/>
            <a:gd name="connsiteX23" fmla="*/ 1066800 w 1209675"/>
            <a:gd name="connsiteY23" fmla="*/ 76200 h 628650"/>
            <a:gd name="connsiteX24" fmla="*/ 1104900 w 1209675"/>
            <a:gd name="connsiteY24" fmla="*/ 66675 h 628650"/>
            <a:gd name="connsiteX25" fmla="*/ 1162050 w 1209675"/>
            <a:gd name="connsiteY25" fmla="*/ 28575 h 628650"/>
            <a:gd name="connsiteX26" fmla="*/ 1190625 w 1209675"/>
            <a:gd name="connsiteY26" fmla="*/ 9525 h 628650"/>
            <a:gd name="connsiteX27" fmla="*/ 1209675 w 1209675"/>
            <a:gd name="connsiteY27" fmla="*/ 0 h 628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209675" h="628650">
              <a:moveTo>
                <a:pt x="0" y="628650"/>
              </a:moveTo>
              <a:cubicBezTo>
                <a:pt x="3175" y="612775"/>
                <a:pt x="2826" y="595763"/>
                <a:pt x="9525" y="581025"/>
              </a:cubicBezTo>
              <a:cubicBezTo>
                <a:pt x="18999" y="560182"/>
                <a:pt x="34925" y="542925"/>
                <a:pt x="47625" y="523875"/>
              </a:cubicBezTo>
              <a:cubicBezTo>
                <a:pt x="53975" y="514350"/>
                <a:pt x="58580" y="503395"/>
                <a:pt x="66675" y="495300"/>
              </a:cubicBezTo>
              <a:cubicBezTo>
                <a:pt x="76200" y="485775"/>
                <a:pt x="86980" y="477358"/>
                <a:pt x="95250" y="466725"/>
              </a:cubicBezTo>
              <a:cubicBezTo>
                <a:pt x="131618" y="419966"/>
                <a:pt x="118341" y="412317"/>
                <a:pt x="161925" y="390525"/>
              </a:cubicBezTo>
              <a:cubicBezTo>
                <a:pt x="170905" y="386035"/>
                <a:pt x="181723" y="385876"/>
                <a:pt x="190500" y="381000"/>
              </a:cubicBezTo>
              <a:cubicBezTo>
                <a:pt x="210514" y="369881"/>
                <a:pt x="225930" y="350140"/>
                <a:pt x="247650" y="342900"/>
              </a:cubicBezTo>
              <a:cubicBezTo>
                <a:pt x="266700" y="336550"/>
                <a:pt x="288092" y="334989"/>
                <a:pt x="304800" y="323850"/>
              </a:cubicBezTo>
              <a:cubicBezTo>
                <a:pt x="314325" y="317500"/>
                <a:pt x="323136" y="309920"/>
                <a:pt x="333375" y="304800"/>
              </a:cubicBezTo>
              <a:cubicBezTo>
                <a:pt x="351721" y="295627"/>
                <a:pt x="381739" y="291854"/>
                <a:pt x="400050" y="285750"/>
              </a:cubicBezTo>
              <a:cubicBezTo>
                <a:pt x="416270" y="280343"/>
                <a:pt x="431607" y="272543"/>
                <a:pt x="447675" y="266700"/>
              </a:cubicBezTo>
              <a:cubicBezTo>
                <a:pt x="553514" y="228213"/>
                <a:pt x="461699" y="262493"/>
                <a:pt x="542925" y="238125"/>
              </a:cubicBezTo>
              <a:cubicBezTo>
                <a:pt x="562159" y="232355"/>
                <a:pt x="581025" y="225425"/>
                <a:pt x="600075" y="219075"/>
              </a:cubicBezTo>
              <a:lnTo>
                <a:pt x="628650" y="209550"/>
              </a:lnTo>
              <a:cubicBezTo>
                <a:pt x="638175" y="206375"/>
                <a:pt x="647485" y="202460"/>
                <a:pt x="657225" y="200025"/>
              </a:cubicBezTo>
              <a:cubicBezTo>
                <a:pt x="669925" y="196850"/>
                <a:pt x="682738" y="194096"/>
                <a:pt x="695325" y="190500"/>
              </a:cubicBezTo>
              <a:cubicBezTo>
                <a:pt x="704979" y="187742"/>
                <a:pt x="714214" y="183617"/>
                <a:pt x="723900" y="180975"/>
              </a:cubicBezTo>
              <a:cubicBezTo>
                <a:pt x="749159" y="174086"/>
                <a:pt x="775262" y="170204"/>
                <a:pt x="800100" y="161925"/>
              </a:cubicBezTo>
              <a:lnTo>
                <a:pt x="885825" y="133350"/>
              </a:lnTo>
              <a:cubicBezTo>
                <a:pt x="895350" y="130175"/>
                <a:pt x="904660" y="126260"/>
                <a:pt x="914400" y="123825"/>
              </a:cubicBezTo>
              <a:cubicBezTo>
                <a:pt x="927100" y="120650"/>
                <a:pt x="939961" y="118062"/>
                <a:pt x="952500" y="114300"/>
              </a:cubicBezTo>
              <a:lnTo>
                <a:pt x="1038225" y="85725"/>
              </a:lnTo>
              <a:cubicBezTo>
                <a:pt x="1047750" y="82550"/>
                <a:pt x="1057060" y="78635"/>
                <a:pt x="1066800" y="76200"/>
              </a:cubicBezTo>
              <a:lnTo>
                <a:pt x="1104900" y="66675"/>
              </a:lnTo>
              <a:lnTo>
                <a:pt x="1162050" y="28575"/>
              </a:lnTo>
              <a:cubicBezTo>
                <a:pt x="1171575" y="22225"/>
                <a:pt x="1180386" y="14645"/>
                <a:pt x="1190625" y="9525"/>
              </a:cubicBezTo>
              <a:lnTo>
                <a:pt x="1209675" y="0"/>
              </a:lnTo>
            </a:path>
          </a:pathLst>
        </a:cu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1"/>
  <sheetViews>
    <sheetView tabSelected="1" topLeftCell="B1" workbookViewId="0">
      <selection activeCell="H12" sqref="H12"/>
    </sheetView>
  </sheetViews>
  <sheetFormatPr baseColWidth="10" defaultRowHeight="15" x14ac:dyDescent="0.25"/>
  <sheetData>
    <row r="1" spans="1:12" x14ac:dyDescent="0.25">
      <c r="B1" t="s">
        <v>2</v>
      </c>
      <c r="C1" t="s">
        <v>3</v>
      </c>
      <c r="K1" t="s">
        <v>4</v>
      </c>
      <c r="L1">
        <v>0</v>
      </c>
    </row>
    <row r="2" spans="1:12" x14ac:dyDescent="0.25">
      <c r="A2">
        <v>-2</v>
      </c>
      <c r="B2">
        <f>A2^3-4.5*A2^2+5*A2</f>
        <v>-36</v>
      </c>
      <c r="C2">
        <f>1/4*A2^4-3/2*A2^3+5/2*A2^2</f>
        <v>26</v>
      </c>
      <c r="K2" t="s">
        <v>5</v>
      </c>
      <c r="L2">
        <v>2</v>
      </c>
    </row>
    <row r="3" spans="1:12" x14ac:dyDescent="0.25">
      <c r="A3">
        <v>-1.9</v>
      </c>
      <c r="B3">
        <f t="shared" ref="B3:B66" si="0">A3^3-4.5*A3^2+5*A3</f>
        <v>-32.603999999999999</v>
      </c>
      <c r="C3">
        <f t="shared" ref="C3:C66" si="1">1/4*A3^4-3/2*A3^3+5/2*A3^2</f>
        <v>22.571525000000001</v>
      </c>
      <c r="K3" t="s">
        <v>6</v>
      </c>
      <c r="L3">
        <v>100</v>
      </c>
    </row>
    <row r="4" spans="1:12" ht="18.75" x14ac:dyDescent="0.3">
      <c r="A4">
        <v>-1.8</v>
      </c>
      <c r="B4">
        <f t="shared" si="0"/>
        <v>-29.412000000000003</v>
      </c>
      <c r="C4">
        <f t="shared" si="1"/>
        <v>19.472400000000004</v>
      </c>
      <c r="E4" s="1" t="s">
        <v>0</v>
      </c>
      <c r="K4" t="s">
        <v>10</v>
      </c>
      <c r="L4">
        <f>(L2-L1)/L3</f>
        <v>0.02</v>
      </c>
    </row>
    <row r="5" spans="1:12" x14ac:dyDescent="0.25">
      <c r="A5">
        <v>-1.7</v>
      </c>
      <c r="B5">
        <f t="shared" si="0"/>
        <v>-26.417999999999999</v>
      </c>
      <c r="C5">
        <f t="shared" si="1"/>
        <v>16.682524999999998</v>
      </c>
    </row>
    <row r="6" spans="1:12" x14ac:dyDescent="0.25">
      <c r="A6">
        <v>-1.6</v>
      </c>
      <c r="B6">
        <f t="shared" si="0"/>
        <v>-23.616000000000003</v>
      </c>
      <c r="C6">
        <f t="shared" si="1"/>
        <v>14.182400000000005</v>
      </c>
      <c r="E6" t="s">
        <v>1</v>
      </c>
      <c r="K6" t="s">
        <v>13</v>
      </c>
      <c r="L6">
        <f ca="1">OFFSET(K11,L3,0)</f>
        <v>1.9991089799999981</v>
      </c>
    </row>
    <row r="7" spans="1:12" x14ac:dyDescent="0.25">
      <c r="A7">
        <v>-1.5</v>
      </c>
      <c r="B7">
        <f t="shared" si="0"/>
        <v>-21</v>
      </c>
      <c r="C7">
        <f t="shared" si="1"/>
        <v>11.953125</v>
      </c>
      <c r="K7" t="s">
        <v>14</v>
      </c>
      <c r="L7">
        <f ca="1">OFFSET(L11,L3,0)</f>
        <v>1.9997960400000006</v>
      </c>
    </row>
    <row r="8" spans="1:12" x14ac:dyDescent="0.25">
      <c r="A8">
        <v>-1.4</v>
      </c>
      <c r="B8">
        <f t="shared" si="0"/>
        <v>-18.564</v>
      </c>
      <c r="C8">
        <f t="shared" si="1"/>
        <v>9.9763999999999982</v>
      </c>
    </row>
    <row r="9" spans="1:12" x14ac:dyDescent="0.25">
      <c r="A9">
        <v>-1.2999999999999998</v>
      </c>
      <c r="B9">
        <f t="shared" si="0"/>
        <v>-16.301999999999996</v>
      </c>
      <c r="C9">
        <f t="shared" si="1"/>
        <v>8.2345249999999979</v>
      </c>
      <c r="K9" t="s">
        <v>15</v>
      </c>
      <c r="L9">
        <f ca="1">ABS(L7-L6)</f>
        <v>6.8706000000240408E-4</v>
      </c>
    </row>
    <row r="10" spans="1:12" x14ac:dyDescent="0.25">
      <c r="A10">
        <v>-1.2</v>
      </c>
      <c r="B10">
        <f t="shared" si="0"/>
        <v>-14.208</v>
      </c>
      <c r="C10">
        <f t="shared" si="1"/>
        <v>6.7103999999999999</v>
      </c>
    </row>
    <row r="11" spans="1:12" x14ac:dyDescent="0.25">
      <c r="A11">
        <v>-1.1000000000000001</v>
      </c>
      <c r="B11">
        <f t="shared" si="0"/>
        <v>-12.276000000000002</v>
      </c>
      <c r="C11">
        <f t="shared" si="1"/>
        <v>5.387525000000001</v>
      </c>
      <c r="E11" t="s">
        <v>7</v>
      </c>
      <c r="F11" t="s">
        <v>8</v>
      </c>
      <c r="G11" t="s">
        <v>9</v>
      </c>
      <c r="H11" t="s">
        <v>16</v>
      </c>
      <c r="I11" t="s">
        <v>11</v>
      </c>
      <c r="J11" t="s">
        <v>17</v>
      </c>
      <c r="K11" t="s">
        <v>12</v>
      </c>
    </row>
    <row r="12" spans="1:12" x14ac:dyDescent="0.25">
      <c r="A12">
        <v>-1</v>
      </c>
      <c r="B12">
        <f t="shared" si="0"/>
        <v>-10.5</v>
      </c>
      <c r="C12">
        <f t="shared" si="1"/>
        <v>4.25</v>
      </c>
      <c r="E12">
        <v>1</v>
      </c>
      <c r="F12">
        <f>L1</f>
        <v>0</v>
      </c>
      <c r="G12">
        <f>F12+$L$4</f>
        <v>0.02</v>
      </c>
      <c r="H12">
        <f t="shared" ref="H12:H43" si="2">IF(E12="","",(F12+G12)/2)</f>
        <v>0.01</v>
      </c>
      <c r="I12">
        <f t="shared" ref="I12:I43" si="3">IF(E12="","",H12^3-4.5*H12^2+5*H12)</f>
        <v>4.9551000000000005E-2</v>
      </c>
      <c r="J12">
        <f t="shared" ref="J12:J43" si="4">IF(E12="","",I12*$L$4)</f>
        <v>9.9102000000000001E-4</v>
      </c>
      <c r="K12">
        <v>0</v>
      </c>
      <c r="L12">
        <f t="shared" ref="L12:L43" si="5">IF(E12="","",1/4*F12^4-3/2*F12^3+5/2*F12^2)</f>
        <v>0</v>
      </c>
    </row>
    <row r="13" spans="1:12" x14ac:dyDescent="0.25">
      <c r="A13">
        <v>-0.89999999999999991</v>
      </c>
      <c r="B13">
        <f t="shared" si="0"/>
        <v>-8.8739999999999988</v>
      </c>
      <c r="C13">
        <f t="shared" si="1"/>
        <v>3.2825249999999988</v>
      </c>
      <c r="E13">
        <f t="shared" ref="E13:E44" si="6">IF(E12&lt;$L$3,E12+1,"")</f>
        <v>2</v>
      </c>
      <c r="F13">
        <f t="shared" ref="F13:F44" si="7">IF(E13="","",F12+$L$4)</f>
        <v>0.02</v>
      </c>
      <c r="G13">
        <f t="shared" ref="G13:G44" si="8">IF(E13="","",G12+$L$4)</f>
        <v>0.04</v>
      </c>
      <c r="H13">
        <f t="shared" si="2"/>
        <v>0.03</v>
      </c>
      <c r="I13">
        <f t="shared" si="3"/>
        <v>0.145977</v>
      </c>
      <c r="J13">
        <f t="shared" si="4"/>
        <v>2.91954E-3</v>
      </c>
      <c r="K13">
        <f t="shared" ref="K13:K44" si="9">IF(E13="","",K12+J13)</f>
        <v>2.91954E-3</v>
      </c>
      <c r="L13">
        <f t="shared" si="5"/>
        <v>9.8803999999999993E-4</v>
      </c>
    </row>
    <row r="14" spans="1:12" x14ac:dyDescent="0.25">
      <c r="A14">
        <v>-0.79999999999999982</v>
      </c>
      <c r="B14">
        <f t="shared" si="0"/>
        <v>-7.3919999999999977</v>
      </c>
      <c r="C14">
        <f t="shared" si="1"/>
        <v>2.4703999999999988</v>
      </c>
      <c r="E14">
        <f t="shared" si="6"/>
        <v>3</v>
      </c>
      <c r="F14">
        <f t="shared" si="7"/>
        <v>0.04</v>
      </c>
      <c r="G14">
        <f t="shared" si="8"/>
        <v>0.06</v>
      </c>
      <c r="H14">
        <f t="shared" si="2"/>
        <v>0.05</v>
      </c>
      <c r="I14">
        <f t="shared" si="3"/>
        <v>0.238875</v>
      </c>
      <c r="J14">
        <f t="shared" si="4"/>
        <v>4.7775000000000005E-3</v>
      </c>
      <c r="K14">
        <f t="shared" si="9"/>
        <v>7.6970400000000005E-3</v>
      </c>
      <c r="L14">
        <f t="shared" si="5"/>
        <v>3.90464E-3</v>
      </c>
    </row>
    <row r="15" spans="1:12" x14ac:dyDescent="0.25">
      <c r="A15">
        <v>-0.7</v>
      </c>
      <c r="B15">
        <f t="shared" si="0"/>
        <v>-6.048</v>
      </c>
      <c r="C15">
        <f t="shared" si="1"/>
        <v>1.7995249999999996</v>
      </c>
      <c r="E15">
        <f t="shared" si="6"/>
        <v>4</v>
      </c>
      <c r="F15">
        <f t="shared" si="7"/>
        <v>0.06</v>
      </c>
      <c r="G15">
        <f t="shared" si="8"/>
        <v>0.08</v>
      </c>
      <c r="H15">
        <f t="shared" si="2"/>
        <v>7.0000000000000007E-2</v>
      </c>
      <c r="I15">
        <f t="shared" si="3"/>
        <v>0.32829300000000006</v>
      </c>
      <c r="J15">
        <f t="shared" si="4"/>
        <v>6.5658600000000015E-3</v>
      </c>
      <c r="K15">
        <f t="shared" si="9"/>
        <v>1.4262900000000002E-2</v>
      </c>
      <c r="L15">
        <f t="shared" si="5"/>
        <v>8.6792399999999995E-3</v>
      </c>
    </row>
    <row r="16" spans="1:12" x14ac:dyDescent="0.25">
      <c r="A16">
        <v>-0.59999999999999987</v>
      </c>
      <c r="B16">
        <f t="shared" si="0"/>
        <v>-4.8359999999999985</v>
      </c>
      <c r="C16">
        <f t="shared" si="1"/>
        <v>1.2563999999999993</v>
      </c>
      <c r="E16">
        <f t="shared" si="6"/>
        <v>5</v>
      </c>
      <c r="F16">
        <f t="shared" si="7"/>
        <v>0.08</v>
      </c>
      <c r="G16">
        <f t="shared" si="8"/>
        <v>0.1</v>
      </c>
      <c r="H16">
        <f t="shared" si="2"/>
        <v>0.09</v>
      </c>
      <c r="I16">
        <f t="shared" si="3"/>
        <v>0.41427899999999995</v>
      </c>
      <c r="J16">
        <f t="shared" si="4"/>
        <v>8.285579999999999E-3</v>
      </c>
      <c r="K16">
        <f t="shared" si="9"/>
        <v>2.2548480000000003E-2</v>
      </c>
      <c r="L16">
        <f t="shared" si="5"/>
        <v>1.5242240000000001E-2</v>
      </c>
    </row>
    <row r="17" spans="1:12" x14ac:dyDescent="0.25">
      <c r="A17">
        <v>-0.5</v>
      </c>
      <c r="B17">
        <f t="shared" si="0"/>
        <v>-3.75</v>
      </c>
      <c r="C17">
        <f t="shared" si="1"/>
        <v>0.828125</v>
      </c>
      <c r="E17">
        <f t="shared" si="6"/>
        <v>6</v>
      </c>
      <c r="F17">
        <f t="shared" si="7"/>
        <v>0.1</v>
      </c>
      <c r="G17">
        <f t="shared" si="8"/>
        <v>0.12000000000000001</v>
      </c>
      <c r="H17">
        <f t="shared" si="2"/>
        <v>0.11000000000000001</v>
      </c>
      <c r="I17">
        <f t="shared" si="3"/>
        <v>0.49688100000000002</v>
      </c>
      <c r="J17">
        <f t="shared" si="4"/>
        <v>9.9376200000000012E-3</v>
      </c>
      <c r="K17">
        <f t="shared" si="9"/>
        <v>3.2486100000000004E-2</v>
      </c>
      <c r="L17">
        <f t="shared" si="5"/>
        <v>2.3525000000000004E-2</v>
      </c>
    </row>
    <row r="18" spans="1:12" x14ac:dyDescent="0.25">
      <c r="A18">
        <v>-0.39999999999999991</v>
      </c>
      <c r="B18">
        <f t="shared" si="0"/>
        <v>-2.7839999999999989</v>
      </c>
      <c r="C18">
        <f t="shared" si="1"/>
        <v>0.50239999999999974</v>
      </c>
      <c r="E18">
        <f t="shared" si="6"/>
        <v>7</v>
      </c>
      <c r="F18">
        <f t="shared" si="7"/>
        <v>0.12000000000000001</v>
      </c>
      <c r="G18">
        <f t="shared" si="8"/>
        <v>0.14000000000000001</v>
      </c>
      <c r="H18">
        <f t="shared" si="2"/>
        <v>0.13</v>
      </c>
      <c r="I18">
        <f t="shared" si="3"/>
        <v>0.57614699999999996</v>
      </c>
      <c r="J18">
        <f t="shared" si="4"/>
        <v>1.1522939999999999E-2</v>
      </c>
      <c r="K18">
        <f t="shared" si="9"/>
        <v>4.4009039999999999E-2</v>
      </c>
      <c r="L18">
        <f t="shared" si="5"/>
        <v>3.3459840000000005E-2</v>
      </c>
    </row>
    <row r="19" spans="1:12" x14ac:dyDescent="0.25">
      <c r="A19">
        <v>-0.29999999999999982</v>
      </c>
      <c r="B19">
        <f t="shared" si="0"/>
        <v>-1.9319999999999986</v>
      </c>
      <c r="C19">
        <f t="shared" si="1"/>
        <v>0.26752499999999968</v>
      </c>
      <c r="E19">
        <f t="shared" si="6"/>
        <v>8</v>
      </c>
      <c r="F19">
        <f t="shared" si="7"/>
        <v>0.14000000000000001</v>
      </c>
      <c r="G19">
        <f t="shared" si="8"/>
        <v>0.16</v>
      </c>
      <c r="H19">
        <f t="shared" si="2"/>
        <v>0.15000000000000002</v>
      </c>
      <c r="I19">
        <f t="shared" si="3"/>
        <v>0.65212500000000007</v>
      </c>
      <c r="J19">
        <f t="shared" si="4"/>
        <v>1.3042500000000002E-2</v>
      </c>
      <c r="K19">
        <f t="shared" si="9"/>
        <v>5.7051539999999998E-2</v>
      </c>
      <c r="L19">
        <f t="shared" si="5"/>
        <v>4.4980040000000006E-2</v>
      </c>
    </row>
    <row r="20" spans="1:12" x14ac:dyDescent="0.25">
      <c r="A20">
        <v>-0.19999999999999996</v>
      </c>
      <c r="B20">
        <f t="shared" si="0"/>
        <v>-1.1879999999999997</v>
      </c>
      <c r="C20">
        <f t="shared" si="1"/>
        <v>0.11239999999999994</v>
      </c>
      <c r="E20">
        <f t="shared" si="6"/>
        <v>9</v>
      </c>
      <c r="F20">
        <f t="shared" si="7"/>
        <v>0.16</v>
      </c>
      <c r="G20">
        <f t="shared" si="8"/>
        <v>0.18</v>
      </c>
      <c r="H20">
        <f t="shared" si="2"/>
        <v>0.16999999999999998</v>
      </c>
      <c r="I20">
        <f t="shared" si="3"/>
        <v>0.72486299999999992</v>
      </c>
      <c r="J20">
        <f t="shared" si="4"/>
        <v>1.4497259999999998E-2</v>
      </c>
      <c r="K20">
        <f t="shared" si="9"/>
        <v>7.1548799999999996E-2</v>
      </c>
      <c r="L20">
        <f t="shared" si="5"/>
        <v>5.8019840000000003E-2</v>
      </c>
    </row>
    <row r="21" spans="1:12" x14ac:dyDescent="0.25">
      <c r="A21">
        <v>-9.9999999999999867E-2</v>
      </c>
      <c r="B21">
        <f t="shared" si="0"/>
        <v>-0.54599999999999926</v>
      </c>
      <c r="C21">
        <f t="shared" si="1"/>
        <v>2.6524999999999931E-2</v>
      </c>
      <c r="E21">
        <f t="shared" si="6"/>
        <v>10</v>
      </c>
      <c r="F21">
        <f t="shared" si="7"/>
        <v>0.18</v>
      </c>
      <c r="G21">
        <f t="shared" si="8"/>
        <v>0.19999999999999998</v>
      </c>
      <c r="H21">
        <f t="shared" si="2"/>
        <v>0.19</v>
      </c>
      <c r="I21">
        <f t="shared" si="3"/>
        <v>0.79440899999999992</v>
      </c>
      <c r="J21">
        <f t="shared" si="4"/>
        <v>1.5888179999999998E-2</v>
      </c>
      <c r="K21">
        <f t="shared" si="9"/>
        <v>8.7436979999999997E-2</v>
      </c>
      <c r="L21">
        <f t="shared" si="5"/>
        <v>7.2514439999999986E-2</v>
      </c>
    </row>
    <row r="22" spans="1:12" x14ac:dyDescent="0.25">
      <c r="A22">
        <v>0</v>
      </c>
      <c r="B22">
        <f t="shared" si="0"/>
        <v>0</v>
      </c>
      <c r="C22">
        <f t="shared" si="1"/>
        <v>0</v>
      </c>
      <c r="E22">
        <f t="shared" si="6"/>
        <v>11</v>
      </c>
      <c r="F22">
        <f t="shared" si="7"/>
        <v>0.19999999999999998</v>
      </c>
      <c r="G22">
        <f t="shared" si="8"/>
        <v>0.21999999999999997</v>
      </c>
      <c r="H22">
        <f t="shared" si="2"/>
        <v>0.20999999999999996</v>
      </c>
      <c r="I22">
        <f t="shared" si="3"/>
        <v>0.86081099999999988</v>
      </c>
      <c r="J22">
        <f t="shared" si="4"/>
        <v>1.7216219999999997E-2</v>
      </c>
      <c r="K22">
        <f t="shared" si="9"/>
        <v>0.1046532</v>
      </c>
      <c r="L22">
        <f t="shared" si="5"/>
        <v>8.8399999999999979E-2</v>
      </c>
    </row>
    <row r="23" spans="1:12" x14ac:dyDescent="0.25">
      <c r="A23">
        <v>0.10000000000000009</v>
      </c>
      <c r="B23">
        <f t="shared" si="0"/>
        <v>0.45600000000000035</v>
      </c>
      <c r="C23">
        <f t="shared" si="1"/>
        <v>2.3525000000000039E-2</v>
      </c>
      <c r="E23">
        <f t="shared" si="6"/>
        <v>12</v>
      </c>
      <c r="F23">
        <f t="shared" si="7"/>
        <v>0.21999999999999997</v>
      </c>
      <c r="G23">
        <f t="shared" si="8"/>
        <v>0.23999999999999996</v>
      </c>
      <c r="H23">
        <f t="shared" si="2"/>
        <v>0.22999999999999998</v>
      </c>
      <c r="I23">
        <f t="shared" si="3"/>
        <v>0.92411699999999997</v>
      </c>
      <c r="J23">
        <f t="shared" si="4"/>
        <v>1.848234E-2</v>
      </c>
      <c r="K23">
        <f t="shared" si="9"/>
        <v>0.12313554</v>
      </c>
      <c r="L23">
        <f t="shared" si="5"/>
        <v>0.10561363999999999</v>
      </c>
    </row>
    <row r="24" spans="1:12" x14ac:dyDescent="0.25">
      <c r="A24">
        <v>0.20000000000000018</v>
      </c>
      <c r="B24">
        <f t="shared" si="0"/>
        <v>0.82800000000000051</v>
      </c>
      <c r="C24">
        <f t="shared" si="1"/>
        <v>8.8400000000000145E-2</v>
      </c>
      <c r="E24">
        <f t="shared" si="6"/>
        <v>13</v>
      </c>
      <c r="F24">
        <f t="shared" si="7"/>
        <v>0.23999999999999996</v>
      </c>
      <c r="G24">
        <f t="shared" si="8"/>
        <v>0.25999999999999995</v>
      </c>
      <c r="H24">
        <f t="shared" si="2"/>
        <v>0.24999999999999994</v>
      </c>
      <c r="I24">
        <f t="shared" si="3"/>
        <v>0.98437499999999989</v>
      </c>
      <c r="J24">
        <f t="shared" si="4"/>
        <v>1.9687499999999997E-2</v>
      </c>
      <c r="K24">
        <f t="shared" si="9"/>
        <v>0.14282304000000001</v>
      </c>
      <c r="L24">
        <f t="shared" si="5"/>
        <v>0.12409343999999997</v>
      </c>
    </row>
    <row r="25" spans="1:12" x14ac:dyDescent="0.25">
      <c r="A25">
        <v>0.30000000000000027</v>
      </c>
      <c r="B25">
        <f t="shared" si="0"/>
        <v>1.1220000000000008</v>
      </c>
      <c r="C25">
        <f t="shared" si="1"/>
        <v>0.18652500000000033</v>
      </c>
      <c r="E25">
        <f t="shared" si="6"/>
        <v>14</v>
      </c>
      <c r="F25">
        <f t="shared" si="7"/>
        <v>0.25999999999999995</v>
      </c>
      <c r="G25">
        <f t="shared" si="8"/>
        <v>0.27999999999999997</v>
      </c>
      <c r="H25">
        <f t="shared" si="2"/>
        <v>0.26999999999999996</v>
      </c>
      <c r="I25">
        <f t="shared" si="3"/>
        <v>1.041633</v>
      </c>
      <c r="J25">
        <f t="shared" si="4"/>
        <v>2.0832659999999999E-2</v>
      </c>
      <c r="K25">
        <f t="shared" si="9"/>
        <v>0.16365570000000002</v>
      </c>
      <c r="L25">
        <f t="shared" si="5"/>
        <v>0.14377843999999998</v>
      </c>
    </row>
    <row r="26" spans="1:12" x14ac:dyDescent="0.25">
      <c r="A26">
        <v>0.40000000000000036</v>
      </c>
      <c r="B26">
        <f t="shared" si="0"/>
        <v>1.3440000000000007</v>
      </c>
      <c r="C26">
        <f t="shared" si="1"/>
        <v>0.31040000000000045</v>
      </c>
      <c r="E26">
        <f t="shared" si="6"/>
        <v>15</v>
      </c>
      <c r="F26">
        <f t="shared" si="7"/>
        <v>0.27999999999999997</v>
      </c>
      <c r="G26">
        <f t="shared" si="8"/>
        <v>0.3</v>
      </c>
      <c r="H26">
        <f t="shared" si="2"/>
        <v>0.28999999999999998</v>
      </c>
      <c r="I26">
        <f t="shared" si="3"/>
        <v>1.095939</v>
      </c>
      <c r="J26">
        <f t="shared" si="4"/>
        <v>2.1918779999999999E-2</v>
      </c>
      <c r="K26">
        <f t="shared" si="9"/>
        <v>0.18557448000000001</v>
      </c>
      <c r="L26">
        <f t="shared" si="5"/>
        <v>0.16460863999999997</v>
      </c>
    </row>
    <row r="27" spans="1:12" x14ac:dyDescent="0.25">
      <c r="A27">
        <v>0.5</v>
      </c>
      <c r="B27">
        <f t="shared" si="0"/>
        <v>1.5</v>
      </c>
      <c r="C27">
        <f t="shared" si="1"/>
        <v>0.453125</v>
      </c>
      <c r="E27">
        <f t="shared" si="6"/>
        <v>16</v>
      </c>
      <c r="F27">
        <f t="shared" si="7"/>
        <v>0.3</v>
      </c>
      <c r="G27">
        <f t="shared" si="8"/>
        <v>0.32</v>
      </c>
      <c r="H27">
        <f t="shared" si="2"/>
        <v>0.31</v>
      </c>
      <c r="I27">
        <f t="shared" si="3"/>
        <v>1.1473409999999999</v>
      </c>
      <c r="J27">
        <f t="shared" si="4"/>
        <v>2.294682E-2</v>
      </c>
      <c r="K27">
        <f t="shared" si="9"/>
        <v>0.20852130000000002</v>
      </c>
      <c r="L27">
        <f t="shared" si="5"/>
        <v>0.18652499999999997</v>
      </c>
    </row>
    <row r="28" spans="1:12" x14ac:dyDescent="0.25">
      <c r="A28">
        <v>0.60000000000000009</v>
      </c>
      <c r="B28">
        <f t="shared" si="0"/>
        <v>1.5960000000000001</v>
      </c>
      <c r="C28">
        <f t="shared" si="1"/>
        <v>0.60840000000000016</v>
      </c>
      <c r="E28">
        <f t="shared" si="6"/>
        <v>17</v>
      </c>
      <c r="F28">
        <f t="shared" si="7"/>
        <v>0.32</v>
      </c>
      <c r="G28">
        <f t="shared" si="8"/>
        <v>0.34</v>
      </c>
      <c r="H28">
        <f t="shared" si="2"/>
        <v>0.33</v>
      </c>
      <c r="I28">
        <f t="shared" si="3"/>
        <v>1.1958870000000001</v>
      </c>
      <c r="J28">
        <f t="shared" si="4"/>
        <v>2.3917740000000003E-2</v>
      </c>
      <c r="K28">
        <f t="shared" si="9"/>
        <v>0.23243904000000001</v>
      </c>
      <c r="L28">
        <f t="shared" si="5"/>
        <v>0.20946944000000001</v>
      </c>
    </row>
    <row r="29" spans="1:12" x14ac:dyDescent="0.25">
      <c r="A29">
        <v>0.70000000000000018</v>
      </c>
      <c r="B29">
        <f t="shared" si="0"/>
        <v>1.6379999999999997</v>
      </c>
      <c r="C29">
        <f t="shared" si="1"/>
        <v>0.77052500000000035</v>
      </c>
      <c r="E29">
        <f t="shared" si="6"/>
        <v>18</v>
      </c>
      <c r="F29">
        <f t="shared" si="7"/>
        <v>0.34</v>
      </c>
      <c r="G29">
        <f t="shared" si="8"/>
        <v>0.36000000000000004</v>
      </c>
      <c r="H29">
        <f t="shared" si="2"/>
        <v>0.35000000000000003</v>
      </c>
      <c r="I29">
        <f t="shared" si="3"/>
        <v>1.241625</v>
      </c>
      <c r="J29">
        <f t="shared" si="4"/>
        <v>2.48325E-2</v>
      </c>
      <c r="K29">
        <f t="shared" si="9"/>
        <v>0.25727154000000002</v>
      </c>
      <c r="L29">
        <f t="shared" si="5"/>
        <v>0.23338484000000001</v>
      </c>
    </row>
    <row r="30" spans="1:12" x14ac:dyDescent="0.25">
      <c r="A30">
        <v>0.80000000000000027</v>
      </c>
      <c r="B30">
        <f t="shared" si="0"/>
        <v>1.6320000000000001</v>
      </c>
      <c r="C30">
        <f t="shared" si="1"/>
        <v>0.93440000000000045</v>
      </c>
      <c r="E30">
        <f t="shared" si="6"/>
        <v>19</v>
      </c>
      <c r="F30">
        <f t="shared" si="7"/>
        <v>0.36000000000000004</v>
      </c>
      <c r="G30">
        <f t="shared" si="8"/>
        <v>0.38000000000000006</v>
      </c>
      <c r="H30">
        <f t="shared" si="2"/>
        <v>0.37000000000000005</v>
      </c>
      <c r="I30">
        <f t="shared" si="3"/>
        <v>1.2846030000000002</v>
      </c>
      <c r="J30">
        <f t="shared" si="4"/>
        <v>2.5692060000000003E-2</v>
      </c>
      <c r="K30">
        <f t="shared" si="9"/>
        <v>0.28296360000000004</v>
      </c>
      <c r="L30">
        <f t="shared" si="5"/>
        <v>0.25821504000000006</v>
      </c>
    </row>
    <row r="31" spans="1:12" x14ac:dyDescent="0.25">
      <c r="A31">
        <v>0.90000000000000036</v>
      </c>
      <c r="B31">
        <f t="shared" si="0"/>
        <v>1.5840000000000001</v>
      </c>
      <c r="C31">
        <f t="shared" si="1"/>
        <v>1.0955250000000007</v>
      </c>
      <c r="E31">
        <f t="shared" si="6"/>
        <v>20</v>
      </c>
      <c r="F31">
        <f t="shared" si="7"/>
        <v>0.38000000000000006</v>
      </c>
      <c r="G31">
        <f t="shared" si="8"/>
        <v>0.40000000000000008</v>
      </c>
      <c r="H31">
        <f t="shared" si="2"/>
        <v>0.39000000000000007</v>
      </c>
      <c r="I31">
        <f t="shared" si="3"/>
        <v>1.3248690000000001</v>
      </c>
      <c r="J31">
        <f t="shared" si="4"/>
        <v>2.6497380000000001E-2</v>
      </c>
      <c r="K31">
        <f t="shared" si="9"/>
        <v>0.30946098000000005</v>
      </c>
      <c r="L31">
        <f t="shared" si="5"/>
        <v>0.2839048400000001</v>
      </c>
    </row>
    <row r="32" spans="1:12" x14ac:dyDescent="0.25">
      <c r="A32">
        <v>1</v>
      </c>
      <c r="B32">
        <f t="shared" si="0"/>
        <v>1.5</v>
      </c>
      <c r="C32">
        <f t="shared" si="1"/>
        <v>1.25</v>
      </c>
      <c r="E32">
        <f t="shared" si="6"/>
        <v>21</v>
      </c>
      <c r="F32">
        <f t="shared" si="7"/>
        <v>0.40000000000000008</v>
      </c>
      <c r="G32">
        <f t="shared" si="8"/>
        <v>0.4200000000000001</v>
      </c>
      <c r="H32">
        <f t="shared" si="2"/>
        <v>0.41000000000000009</v>
      </c>
      <c r="I32">
        <f t="shared" si="3"/>
        <v>1.3624709999999998</v>
      </c>
      <c r="J32">
        <f t="shared" si="4"/>
        <v>2.7249419999999996E-2</v>
      </c>
      <c r="K32">
        <f t="shared" si="9"/>
        <v>0.33671040000000008</v>
      </c>
      <c r="L32">
        <f t="shared" si="5"/>
        <v>0.31040000000000012</v>
      </c>
    </row>
    <row r="33" spans="1:12" x14ac:dyDescent="0.25">
      <c r="A33">
        <v>1.1000000000000001</v>
      </c>
      <c r="B33">
        <f t="shared" si="0"/>
        <v>1.3859999999999992</v>
      </c>
      <c r="C33">
        <f t="shared" si="1"/>
        <v>1.3945249999999998</v>
      </c>
      <c r="E33">
        <f t="shared" si="6"/>
        <v>22</v>
      </c>
      <c r="F33">
        <f t="shared" si="7"/>
        <v>0.4200000000000001</v>
      </c>
      <c r="G33">
        <f t="shared" si="8"/>
        <v>0.44000000000000011</v>
      </c>
      <c r="H33">
        <f t="shared" si="2"/>
        <v>0.4300000000000001</v>
      </c>
      <c r="I33">
        <f t="shared" si="3"/>
        <v>1.3974570000000002</v>
      </c>
      <c r="J33">
        <f t="shared" si="4"/>
        <v>2.7949140000000004E-2</v>
      </c>
      <c r="K33">
        <f t="shared" si="9"/>
        <v>0.36465954000000006</v>
      </c>
      <c r="L33">
        <f t="shared" si="5"/>
        <v>0.33764724000000013</v>
      </c>
    </row>
    <row r="34" spans="1:12" x14ac:dyDescent="0.25">
      <c r="A34">
        <v>1.2000000000000002</v>
      </c>
      <c r="B34">
        <f t="shared" si="0"/>
        <v>1.2479999999999993</v>
      </c>
      <c r="C34">
        <f t="shared" si="1"/>
        <v>1.5264000000000002</v>
      </c>
      <c r="E34">
        <f t="shared" si="6"/>
        <v>23</v>
      </c>
      <c r="F34">
        <f t="shared" si="7"/>
        <v>0.44000000000000011</v>
      </c>
      <c r="G34">
        <f t="shared" si="8"/>
        <v>0.46000000000000013</v>
      </c>
      <c r="H34">
        <f t="shared" si="2"/>
        <v>0.45000000000000012</v>
      </c>
      <c r="I34">
        <f t="shared" si="3"/>
        <v>1.429875</v>
      </c>
      <c r="J34">
        <f t="shared" si="4"/>
        <v>2.8597500000000001E-2</v>
      </c>
      <c r="K34">
        <f t="shared" si="9"/>
        <v>0.39325704000000006</v>
      </c>
      <c r="L34">
        <f t="shared" si="5"/>
        <v>0.36559424000000018</v>
      </c>
    </row>
    <row r="35" spans="1:12" x14ac:dyDescent="0.25">
      <c r="A35">
        <v>1.3000000000000003</v>
      </c>
      <c r="B35">
        <f t="shared" si="0"/>
        <v>1.0920000000000005</v>
      </c>
      <c r="C35">
        <f t="shared" si="1"/>
        <v>1.6435249999999995</v>
      </c>
      <c r="E35">
        <f t="shared" si="6"/>
        <v>24</v>
      </c>
      <c r="F35">
        <f t="shared" si="7"/>
        <v>0.46000000000000013</v>
      </c>
      <c r="G35">
        <f t="shared" si="8"/>
        <v>0.48000000000000015</v>
      </c>
      <c r="H35">
        <f t="shared" si="2"/>
        <v>0.47000000000000014</v>
      </c>
      <c r="I35">
        <f t="shared" si="3"/>
        <v>1.4597730000000002</v>
      </c>
      <c r="J35">
        <f t="shared" si="4"/>
        <v>2.9195460000000006E-2</v>
      </c>
      <c r="K35">
        <f t="shared" si="9"/>
        <v>0.42245250000000006</v>
      </c>
      <c r="L35">
        <f t="shared" si="5"/>
        <v>0.39418964000000023</v>
      </c>
    </row>
    <row r="36" spans="1:12" x14ac:dyDescent="0.25">
      <c r="A36">
        <v>1.4000000000000004</v>
      </c>
      <c r="B36">
        <f t="shared" si="0"/>
        <v>0.92399999999999771</v>
      </c>
      <c r="C36">
        <f t="shared" si="1"/>
        <v>1.7444000000000006</v>
      </c>
      <c r="E36">
        <f t="shared" si="6"/>
        <v>25</v>
      </c>
      <c r="F36">
        <f t="shared" si="7"/>
        <v>0.48000000000000015</v>
      </c>
      <c r="G36">
        <f t="shared" si="8"/>
        <v>0.50000000000000011</v>
      </c>
      <c r="H36">
        <f t="shared" si="2"/>
        <v>0.4900000000000001</v>
      </c>
      <c r="I36">
        <f t="shared" si="3"/>
        <v>1.4871990000000004</v>
      </c>
      <c r="J36">
        <f t="shared" si="4"/>
        <v>2.9743980000000007E-2</v>
      </c>
      <c r="K36">
        <f t="shared" si="9"/>
        <v>0.45219648000000007</v>
      </c>
      <c r="L36">
        <f t="shared" si="5"/>
        <v>0.42338304000000015</v>
      </c>
    </row>
    <row r="37" spans="1:12" x14ac:dyDescent="0.25">
      <c r="A37">
        <v>1.5</v>
      </c>
      <c r="B37">
        <f t="shared" si="0"/>
        <v>0.75</v>
      </c>
      <c r="C37">
        <f t="shared" si="1"/>
        <v>1.828125</v>
      </c>
      <c r="E37">
        <f t="shared" si="6"/>
        <v>26</v>
      </c>
      <c r="F37">
        <f t="shared" si="7"/>
        <v>0.50000000000000011</v>
      </c>
      <c r="G37">
        <f t="shared" si="8"/>
        <v>0.52000000000000013</v>
      </c>
      <c r="H37">
        <f t="shared" si="2"/>
        <v>0.51000000000000012</v>
      </c>
      <c r="I37">
        <f t="shared" si="3"/>
        <v>1.5122010000000004</v>
      </c>
      <c r="J37">
        <f t="shared" si="4"/>
        <v>3.0244020000000007E-2</v>
      </c>
      <c r="K37">
        <f t="shared" si="9"/>
        <v>0.48244050000000005</v>
      </c>
      <c r="L37">
        <f t="shared" si="5"/>
        <v>0.45312500000000011</v>
      </c>
    </row>
    <row r="38" spans="1:12" x14ac:dyDescent="0.25">
      <c r="A38">
        <v>1.6</v>
      </c>
      <c r="B38">
        <f t="shared" si="0"/>
        <v>0.57599999999999785</v>
      </c>
      <c r="C38">
        <f t="shared" si="1"/>
        <v>1.8944000000000001</v>
      </c>
      <c r="E38">
        <f t="shared" si="6"/>
        <v>27</v>
      </c>
      <c r="F38">
        <f t="shared" si="7"/>
        <v>0.52000000000000013</v>
      </c>
      <c r="G38">
        <f t="shared" si="8"/>
        <v>0.54000000000000015</v>
      </c>
      <c r="H38">
        <f t="shared" si="2"/>
        <v>0.53000000000000014</v>
      </c>
      <c r="I38">
        <f t="shared" si="3"/>
        <v>1.5348270000000004</v>
      </c>
      <c r="J38">
        <f t="shared" si="4"/>
        <v>3.0696540000000008E-2</v>
      </c>
      <c r="K38">
        <f t="shared" si="9"/>
        <v>0.51313704000000004</v>
      </c>
      <c r="L38">
        <f t="shared" si="5"/>
        <v>0.48336704000000025</v>
      </c>
    </row>
    <row r="39" spans="1:12" x14ac:dyDescent="0.25">
      <c r="A39">
        <v>1.7000000000000002</v>
      </c>
      <c r="B39">
        <f t="shared" si="0"/>
        <v>0.4079999999999977</v>
      </c>
      <c r="C39">
        <f t="shared" si="1"/>
        <v>1.9435250000000002</v>
      </c>
      <c r="E39">
        <f t="shared" si="6"/>
        <v>28</v>
      </c>
      <c r="F39">
        <f t="shared" si="7"/>
        <v>0.54000000000000015</v>
      </c>
      <c r="G39">
        <f t="shared" si="8"/>
        <v>0.56000000000000016</v>
      </c>
      <c r="H39">
        <f t="shared" si="2"/>
        <v>0.55000000000000016</v>
      </c>
      <c r="I39">
        <f t="shared" si="3"/>
        <v>1.5551250000000003</v>
      </c>
      <c r="J39">
        <f t="shared" si="4"/>
        <v>3.1102500000000009E-2</v>
      </c>
      <c r="K39">
        <f t="shared" si="9"/>
        <v>0.54423954000000008</v>
      </c>
      <c r="L39">
        <f t="shared" si="5"/>
        <v>0.51406164000000021</v>
      </c>
    </row>
    <row r="40" spans="1:12" x14ac:dyDescent="0.25">
      <c r="A40">
        <v>1.8000000000000003</v>
      </c>
      <c r="B40">
        <f t="shared" si="0"/>
        <v>0.25199999999999889</v>
      </c>
      <c r="C40">
        <f t="shared" si="1"/>
        <v>1.9763999999999999</v>
      </c>
      <c r="E40">
        <f t="shared" si="6"/>
        <v>29</v>
      </c>
      <c r="F40">
        <f t="shared" si="7"/>
        <v>0.56000000000000016</v>
      </c>
      <c r="G40">
        <f t="shared" si="8"/>
        <v>0.58000000000000018</v>
      </c>
      <c r="H40">
        <f t="shared" si="2"/>
        <v>0.57000000000000017</v>
      </c>
      <c r="I40">
        <f t="shared" si="3"/>
        <v>1.5731430000000002</v>
      </c>
      <c r="J40">
        <f t="shared" si="4"/>
        <v>3.1462860000000002E-2</v>
      </c>
      <c r="K40">
        <f t="shared" si="9"/>
        <v>0.57570240000000006</v>
      </c>
      <c r="L40">
        <f t="shared" si="5"/>
        <v>0.54516224000000024</v>
      </c>
    </row>
    <row r="41" spans="1:12" x14ac:dyDescent="0.25">
      <c r="A41">
        <v>1.9000000000000004</v>
      </c>
      <c r="B41">
        <f t="shared" si="0"/>
        <v>0.11400000000000077</v>
      </c>
      <c r="C41">
        <f t="shared" si="1"/>
        <v>1.9945249999999977</v>
      </c>
      <c r="E41">
        <f t="shared" si="6"/>
        <v>30</v>
      </c>
      <c r="F41">
        <f t="shared" si="7"/>
        <v>0.58000000000000018</v>
      </c>
      <c r="G41">
        <f t="shared" si="8"/>
        <v>0.6000000000000002</v>
      </c>
      <c r="H41">
        <f t="shared" si="2"/>
        <v>0.59000000000000019</v>
      </c>
      <c r="I41">
        <f t="shared" si="3"/>
        <v>1.5889290000000003</v>
      </c>
      <c r="J41">
        <f t="shared" si="4"/>
        <v>3.1778580000000008E-2</v>
      </c>
      <c r="K41">
        <f t="shared" si="9"/>
        <v>0.60748098000000006</v>
      </c>
      <c r="L41">
        <f t="shared" si="5"/>
        <v>0.57662324000000031</v>
      </c>
    </row>
    <row r="42" spans="1:12" x14ac:dyDescent="0.25">
      <c r="A42">
        <v>2</v>
      </c>
      <c r="B42">
        <f t="shared" si="0"/>
        <v>0</v>
      </c>
      <c r="C42">
        <f t="shared" si="1"/>
        <v>2</v>
      </c>
      <c r="E42">
        <f t="shared" si="6"/>
        <v>31</v>
      </c>
      <c r="F42">
        <f t="shared" si="7"/>
        <v>0.6000000000000002</v>
      </c>
      <c r="G42">
        <f t="shared" si="8"/>
        <v>0.62000000000000022</v>
      </c>
      <c r="H42">
        <f t="shared" si="2"/>
        <v>0.61000000000000021</v>
      </c>
      <c r="I42">
        <f t="shared" si="3"/>
        <v>1.6025310000000004</v>
      </c>
      <c r="J42">
        <f t="shared" si="4"/>
        <v>3.2050620000000009E-2</v>
      </c>
      <c r="K42">
        <f t="shared" si="9"/>
        <v>0.63953160000000009</v>
      </c>
      <c r="L42">
        <f t="shared" si="5"/>
        <v>0.60840000000000038</v>
      </c>
    </row>
    <row r="43" spans="1:12" x14ac:dyDescent="0.25">
      <c r="A43">
        <v>2.1000000000000005</v>
      </c>
      <c r="B43">
        <f t="shared" si="0"/>
        <v>-8.3999999999999631E-2</v>
      </c>
      <c r="C43">
        <f t="shared" si="1"/>
        <v>1.9955250000000007</v>
      </c>
      <c r="E43">
        <f t="shared" si="6"/>
        <v>32</v>
      </c>
      <c r="F43">
        <f t="shared" si="7"/>
        <v>0.62000000000000022</v>
      </c>
      <c r="G43">
        <f t="shared" si="8"/>
        <v>0.64000000000000024</v>
      </c>
      <c r="H43">
        <f t="shared" si="2"/>
        <v>0.63000000000000023</v>
      </c>
      <c r="I43">
        <f t="shared" si="3"/>
        <v>1.6139970000000001</v>
      </c>
      <c r="J43">
        <f t="shared" si="4"/>
        <v>3.227994E-2</v>
      </c>
      <c r="K43">
        <f t="shared" si="9"/>
        <v>0.6718115400000001</v>
      </c>
      <c r="L43">
        <f t="shared" si="5"/>
        <v>0.64044884000000046</v>
      </c>
    </row>
    <row r="44" spans="1:12" x14ac:dyDescent="0.25">
      <c r="A44">
        <v>2.2000000000000002</v>
      </c>
      <c r="B44">
        <f t="shared" si="0"/>
        <v>-0.13200000000000145</v>
      </c>
      <c r="C44">
        <f t="shared" si="1"/>
        <v>1.9843999999999973</v>
      </c>
      <c r="E44">
        <f t="shared" si="6"/>
        <v>33</v>
      </c>
      <c r="F44">
        <f t="shared" si="7"/>
        <v>0.64000000000000024</v>
      </c>
      <c r="G44">
        <f t="shared" si="8"/>
        <v>0.66000000000000025</v>
      </c>
      <c r="H44">
        <f t="shared" ref="H44:H75" si="10">IF(E44="","",(F44+G44)/2)</f>
        <v>0.65000000000000024</v>
      </c>
      <c r="I44">
        <f t="shared" ref="I44:I75" si="11">IF(E44="","",H44^3-4.5*H44^2+5*H44)</f>
        <v>1.6233750000000002</v>
      </c>
      <c r="J44">
        <f t="shared" ref="J44:J75" si="12">IF(E44="","",I44*$L$4)</f>
        <v>3.2467500000000003E-2</v>
      </c>
      <c r="K44">
        <f t="shared" si="9"/>
        <v>0.70427904000000008</v>
      </c>
      <c r="L44">
        <f t="shared" ref="L44:L75" si="13">IF(E44="","",1/4*F44^4-3/2*F44^3+5/2*F44^2)</f>
        <v>0.67272704000000028</v>
      </c>
    </row>
    <row r="45" spans="1:12" x14ac:dyDescent="0.25">
      <c r="A45">
        <v>2.2999999999999998</v>
      </c>
      <c r="B45">
        <f t="shared" si="0"/>
        <v>-0.1379999999999999</v>
      </c>
      <c r="C45">
        <f t="shared" si="1"/>
        <v>1.9705250000000003</v>
      </c>
      <c r="E45">
        <f t="shared" ref="E45:E76" si="14">IF(E44&lt;$L$3,E44+1,"")</f>
        <v>34</v>
      </c>
      <c r="F45">
        <f t="shared" ref="F45:F76" si="15">IF(E45="","",F44+$L$4)</f>
        <v>0.66000000000000025</v>
      </c>
      <c r="G45">
        <f t="shared" ref="G45:G76" si="16">IF(E45="","",G44+$L$4)</f>
        <v>0.68000000000000027</v>
      </c>
      <c r="H45">
        <f t="shared" si="10"/>
        <v>0.67000000000000026</v>
      </c>
      <c r="I45">
        <f t="shared" si="11"/>
        <v>1.6307130000000001</v>
      </c>
      <c r="J45">
        <f t="shared" si="12"/>
        <v>3.2614259999999999E-2</v>
      </c>
      <c r="K45">
        <f t="shared" ref="K45:K76" si="17">IF(E45="","",K44+J45)</f>
        <v>0.73689330000000008</v>
      </c>
      <c r="L45">
        <f t="shared" si="13"/>
        <v>0.70519284000000049</v>
      </c>
    </row>
    <row r="46" spans="1:12" x14ac:dyDescent="0.25">
      <c r="A46">
        <v>2.4000000000000004</v>
      </c>
      <c r="B46">
        <f t="shared" si="0"/>
        <v>-9.6000000000001862E-2</v>
      </c>
      <c r="C46">
        <f t="shared" si="1"/>
        <v>1.958400000000001</v>
      </c>
      <c r="E46">
        <f t="shared" si="14"/>
        <v>35</v>
      </c>
      <c r="F46">
        <f t="shared" si="15"/>
        <v>0.68000000000000027</v>
      </c>
      <c r="G46">
        <f t="shared" si="16"/>
        <v>0.70000000000000029</v>
      </c>
      <c r="H46">
        <f t="shared" si="10"/>
        <v>0.69000000000000028</v>
      </c>
      <c r="I46">
        <f t="shared" si="11"/>
        <v>1.6360589999999999</v>
      </c>
      <c r="J46">
        <f t="shared" si="12"/>
        <v>3.2721180000000002E-2</v>
      </c>
      <c r="K46">
        <f t="shared" si="17"/>
        <v>0.7696144800000001</v>
      </c>
      <c r="L46">
        <f t="shared" si="13"/>
        <v>0.73780544000000048</v>
      </c>
    </row>
    <row r="47" spans="1:12" x14ac:dyDescent="0.25">
      <c r="A47">
        <v>2.5</v>
      </c>
      <c r="B47">
        <f t="shared" si="0"/>
        <v>0</v>
      </c>
      <c r="C47">
        <f t="shared" si="1"/>
        <v>1.953125</v>
      </c>
      <c r="E47">
        <f t="shared" si="14"/>
        <v>36</v>
      </c>
      <c r="F47">
        <f t="shared" si="15"/>
        <v>0.70000000000000029</v>
      </c>
      <c r="G47">
        <f t="shared" si="16"/>
        <v>0.72000000000000031</v>
      </c>
      <c r="H47">
        <f t="shared" si="10"/>
        <v>0.7100000000000003</v>
      </c>
      <c r="I47">
        <f t="shared" si="11"/>
        <v>1.6394610000000003</v>
      </c>
      <c r="J47">
        <f t="shared" si="12"/>
        <v>3.2789220000000008E-2</v>
      </c>
      <c r="K47">
        <f t="shared" si="17"/>
        <v>0.80240370000000016</v>
      </c>
      <c r="L47">
        <f t="shared" si="13"/>
        <v>0.77052500000000046</v>
      </c>
    </row>
    <row r="48" spans="1:12" x14ac:dyDescent="0.25">
      <c r="A48">
        <v>2.6000000000000005</v>
      </c>
      <c r="B48">
        <f t="shared" si="0"/>
        <v>0.15600000000000236</v>
      </c>
      <c r="C48">
        <f t="shared" si="1"/>
        <v>1.9603999999999946</v>
      </c>
      <c r="E48">
        <f t="shared" si="14"/>
        <v>37</v>
      </c>
      <c r="F48">
        <f t="shared" si="15"/>
        <v>0.72000000000000031</v>
      </c>
      <c r="G48">
        <f t="shared" si="16"/>
        <v>0.74000000000000032</v>
      </c>
      <c r="H48">
        <f t="shared" si="10"/>
        <v>0.73000000000000032</v>
      </c>
      <c r="I48">
        <f t="shared" si="11"/>
        <v>1.6409669999999998</v>
      </c>
      <c r="J48">
        <f t="shared" si="12"/>
        <v>3.2819339999999995E-2</v>
      </c>
      <c r="K48">
        <f t="shared" si="17"/>
        <v>0.83522304000000014</v>
      </c>
      <c r="L48">
        <f t="shared" si="13"/>
        <v>0.80331264000000058</v>
      </c>
    </row>
    <row r="49" spans="1:12" x14ac:dyDescent="0.25">
      <c r="A49">
        <v>2.7</v>
      </c>
      <c r="B49">
        <f t="shared" si="0"/>
        <v>0.37799999999999656</v>
      </c>
      <c r="C49">
        <f t="shared" si="1"/>
        <v>1.9865250000000003</v>
      </c>
      <c r="E49">
        <f t="shared" si="14"/>
        <v>38</v>
      </c>
      <c r="F49">
        <f t="shared" si="15"/>
        <v>0.74000000000000032</v>
      </c>
      <c r="G49">
        <f t="shared" si="16"/>
        <v>0.76000000000000034</v>
      </c>
      <c r="H49">
        <f t="shared" si="10"/>
        <v>0.75000000000000033</v>
      </c>
      <c r="I49">
        <f t="shared" si="11"/>
        <v>1.6406250000000004</v>
      </c>
      <c r="J49">
        <f t="shared" si="12"/>
        <v>3.2812500000000008E-2</v>
      </c>
      <c r="K49">
        <f t="shared" si="17"/>
        <v>0.86803554000000016</v>
      </c>
      <c r="L49">
        <f t="shared" si="13"/>
        <v>0.83613044000000059</v>
      </c>
    </row>
    <row r="50" spans="1:12" x14ac:dyDescent="0.25">
      <c r="A50">
        <v>2.8000000000000007</v>
      </c>
      <c r="B50">
        <f t="shared" si="0"/>
        <v>0.67199999999999704</v>
      </c>
      <c r="C50">
        <f t="shared" si="1"/>
        <v>2.0384000000000029</v>
      </c>
      <c r="E50">
        <f t="shared" si="14"/>
        <v>39</v>
      </c>
      <c r="F50">
        <f t="shared" si="15"/>
        <v>0.76000000000000034</v>
      </c>
      <c r="G50">
        <f t="shared" si="16"/>
        <v>0.78000000000000036</v>
      </c>
      <c r="H50">
        <f t="shared" si="10"/>
        <v>0.77000000000000035</v>
      </c>
      <c r="I50">
        <f t="shared" si="11"/>
        <v>1.6384830000000004</v>
      </c>
      <c r="J50">
        <f t="shared" si="12"/>
        <v>3.2769660000000006E-2</v>
      </c>
      <c r="K50">
        <f t="shared" si="17"/>
        <v>0.90080520000000019</v>
      </c>
      <c r="L50">
        <f t="shared" si="13"/>
        <v>0.86894144000000051</v>
      </c>
    </row>
    <row r="51" spans="1:12" x14ac:dyDescent="0.25">
      <c r="A51">
        <v>2.9000000000000004</v>
      </c>
      <c r="B51">
        <f t="shared" si="0"/>
        <v>1.0440000000000058</v>
      </c>
      <c r="C51">
        <f t="shared" si="1"/>
        <v>2.1235249999999972</v>
      </c>
      <c r="E51">
        <f t="shared" si="14"/>
        <v>40</v>
      </c>
      <c r="F51">
        <f t="shared" si="15"/>
        <v>0.78000000000000036</v>
      </c>
      <c r="G51">
        <f t="shared" si="16"/>
        <v>0.80000000000000038</v>
      </c>
      <c r="H51">
        <f t="shared" si="10"/>
        <v>0.79000000000000037</v>
      </c>
      <c r="I51">
        <f t="shared" si="11"/>
        <v>1.6345890000000001</v>
      </c>
      <c r="J51">
        <f t="shared" si="12"/>
        <v>3.2691780000000004E-2</v>
      </c>
      <c r="K51">
        <f t="shared" si="17"/>
        <v>0.93349698000000014</v>
      </c>
      <c r="L51">
        <f t="shared" si="13"/>
        <v>0.90170964000000065</v>
      </c>
    </row>
    <row r="52" spans="1:12" x14ac:dyDescent="0.25">
      <c r="A52">
        <v>3</v>
      </c>
      <c r="B52">
        <f t="shared" si="0"/>
        <v>1.5</v>
      </c>
      <c r="C52">
        <f t="shared" si="1"/>
        <v>2.25</v>
      </c>
      <c r="E52">
        <f t="shared" si="14"/>
        <v>41</v>
      </c>
      <c r="F52">
        <f t="shared" si="15"/>
        <v>0.80000000000000038</v>
      </c>
      <c r="G52">
        <f t="shared" si="16"/>
        <v>0.8200000000000004</v>
      </c>
      <c r="H52">
        <f t="shared" si="10"/>
        <v>0.81000000000000039</v>
      </c>
      <c r="I52">
        <f t="shared" si="11"/>
        <v>1.6289910000000001</v>
      </c>
      <c r="J52">
        <f t="shared" si="12"/>
        <v>3.2579820000000002E-2</v>
      </c>
      <c r="K52">
        <f t="shared" si="17"/>
        <v>0.96607680000000018</v>
      </c>
      <c r="L52">
        <f t="shared" si="13"/>
        <v>0.93440000000000056</v>
      </c>
    </row>
    <row r="53" spans="1:12" x14ac:dyDescent="0.25">
      <c r="A53">
        <v>3.1000000000000005</v>
      </c>
      <c r="B53">
        <f t="shared" si="0"/>
        <v>2.0460000000000065</v>
      </c>
      <c r="C53">
        <f t="shared" si="1"/>
        <v>2.426524999999998</v>
      </c>
      <c r="E53">
        <f t="shared" si="14"/>
        <v>42</v>
      </c>
      <c r="F53">
        <f t="shared" si="15"/>
        <v>0.8200000000000004</v>
      </c>
      <c r="G53">
        <f t="shared" si="16"/>
        <v>0.84000000000000041</v>
      </c>
      <c r="H53">
        <f t="shared" si="10"/>
        <v>0.8300000000000004</v>
      </c>
      <c r="I53">
        <f t="shared" si="11"/>
        <v>1.6217370000000004</v>
      </c>
      <c r="J53">
        <f t="shared" si="12"/>
        <v>3.2434740000000011E-2</v>
      </c>
      <c r="K53">
        <f t="shared" si="17"/>
        <v>0.9985115400000002</v>
      </c>
      <c r="L53">
        <f t="shared" si="13"/>
        <v>0.96697844000000055</v>
      </c>
    </row>
    <row r="54" spans="1:12" x14ac:dyDescent="0.25">
      <c r="A54">
        <v>3.2</v>
      </c>
      <c r="B54">
        <f t="shared" si="0"/>
        <v>2.6879999999999953</v>
      </c>
      <c r="C54">
        <f t="shared" si="1"/>
        <v>2.6624000000000017</v>
      </c>
      <c r="E54">
        <f t="shared" si="14"/>
        <v>43</v>
      </c>
      <c r="F54">
        <f t="shared" si="15"/>
        <v>0.84000000000000041</v>
      </c>
      <c r="G54">
        <f t="shared" si="16"/>
        <v>0.86000000000000043</v>
      </c>
      <c r="H54">
        <f t="shared" si="10"/>
        <v>0.85000000000000042</v>
      </c>
      <c r="I54">
        <f t="shared" si="11"/>
        <v>1.6128749999999994</v>
      </c>
      <c r="J54">
        <f t="shared" si="12"/>
        <v>3.2257499999999988E-2</v>
      </c>
      <c r="K54">
        <f t="shared" si="17"/>
        <v>1.0307690400000002</v>
      </c>
      <c r="L54">
        <f t="shared" si="13"/>
        <v>0.99941184000000038</v>
      </c>
    </row>
    <row r="55" spans="1:12" x14ac:dyDescent="0.25">
      <c r="A55">
        <v>3.3000000000000007</v>
      </c>
      <c r="B55">
        <f t="shared" si="0"/>
        <v>3.4320000000000057</v>
      </c>
      <c r="C55">
        <f t="shared" si="1"/>
        <v>2.9675249999999984</v>
      </c>
      <c r="E55">
        <f t="shared" si="14"/>
        <v>44</v>
      </c>
      <c r="F55">
        <f t="shared" si="15"/>
        <v>0.86000000000000043</v>
      </c>
      <c r="G55">
        <f t="shared" si="16"/>
        <v>0.88000000000000045</v>
      </c>
      <c r="H55">
        <f t="shared" si="10"/>
        <v>0.87000000000000044</v>
      </c>
      <c r="I55">
        <f t="shared" si="11"/>
        <v>1.6024529999999997</v>
      </c>
      <c r="J55">
        <f t="shared" si="12"/>
        <v>3.2049059999999997E-2</v>
      </c>
      <c r="K55">
        <f t="shared" si="17"/>
        <v>1.0628181000000003</v>
      </c>
      <c r="L55">
        <f t="shared" si="13"/>
        <v>1.0316680400000005</v>
      </c>
    </row>
    <row r="56" spans="1:12" x14ac:dyDescent="0.25">
      <c r="A56">
        <v>3.4000000000000004</v>
      </c>
      <c r="B56">
        <f t="shared" si="0"/>
        <v>4.2839999999999989</v>
      </c>
      <c r="C56">
        <f t="shared" si="1"/>
        <v>3.3524000000000029</v>
      </c>
      <c r="E56">
        <f t="shared" si="14"/>
        <v>45</v>
      </c>
      <c r="F56">
        <f t="shared" si="15"/>
        <v>0.88000000000000045</v>
      </c>
      <c r="G56">
        <f t="shared" si="16"/>
        <v>0.90000000000000047</v>
      </c>
      <c r="H56">
        <f t="shared" si="10"/>
        <v>0.89000000000000046</v>
      </c>
      <c r="I56">
        <f t="shared" si="11"/>
        <v>1.5905189999999996</v>
      </c>
      <c r="J56">
        <f t="shared" si="12"/>
        <v>3.1810379999999992E-2</v>
      </c>
      <c r="K56">
        <f t="shared" si="17"/>
        <v>1.0946284800000003</v>
      </c>
      <c r="L56">
        <f t="shared" si="13"/>
        <v>1.0637158400000009</v>
      </c>
    </row>
    <row r="57" spans="1:12" x14ac:dyDescent="0.25">
      <c r="A57">
        <v>3.5</v>
      </c>
      <c r="B57">
        <f t="shared" si="0"/>
        <v>5.25</v>
      </c>
      <c r="C57">
        <f t="shared" si="1"/>
        <v>3.828125</v>
      </c>
      <c r="E57">
        <f t="shared" si="14"/>
        <v>46</v>
      </c>
      <c r="F57">
        <f t="shared" si="15"/>
        <v>0.90000000000000047</v>
      </c>
      <c r="G57">
        <f t="shared" si="16"/>
        <v>0.92000000000000048</v>
      </c>
      <c r="H57">
        <f t="shared" si="10"/>
        <v>0.91000000000000048</v>
      </c>
      <c r="I57">
        <f t="shared" si="11"/>
        <v>1.577121</v>
      </c>
      <c r="J57">
        <f t="shared" si="12"/>
        <v>3.1542420000000002E-2</v>
      </c>
      <c r="K57">
        <f t="shared" si="17"/>
        <v>1.1261709000000004</v>
      </c>
      <c r="L57">
        <f t="shared" si="13"/>
        <v>1.0955250000000007</v>
      </c>
    </row>
    <row r="58" spans="1:12" x14ac:dyDescent="0.25">
      <c r="A58">
        <v>3.6000000000000005</v>
      </c>
      <c r="B58">
        <f t="shared" si="0"/>
        <v>6.3360000000000021</v>
      </c>
      <c r="C58">
        <f t="shared" si="1"/>
        <v>4.406400000000005</v>
      </c>
      <c r="E58">
        <f t="shared" si="14"/>
        <v>47</v>
      </c>
      <c r="F58">
        <f t="shared" si="15"/>
        <v>0.92000000000000048</v>
      </c>
      <c r="G58">
        <f t="shared" si="16"/>
        <v>0.9400000000000005</v>
      </c>
      <c r="H58">
        <f t="shared" si="10"/>
        <v>0.93000000000000049</v>
      </c>
      <c r="I58">
        <f t="shared" si="11"/>
        <v>1.5623069999999997</v>
      </c>
      <c r="J58">
        <f t="shared" si="12"/>
        <v>3.1246139999999995E-2</v>
      </c>
      <c r="K58">
        <f t="shared" si="17"/>
        <v>1.1574170400000003</v>
      </c>
      <c r="L58">
        <f t="shared" si="13"/>
        <v>1.1270662400000009</v>
      </c>
    </row>
    <row r="59" spans="1:12" x14ac:dyDescent="0.25">
      <c r="A59">
        <v>3.7</v>
      </c>
      <c r="B59">
        <f t="shared" si="0"/>
        <v>7.5480000000000018</v>
      </c>
      <c r="C59">
        <f t="shared" si="1"/>
        <v>5.099525000000007</v>
      </c>
      <c r="E59">
        <f t="shared" si="14"/>
        <v>48</v>
      </c>
      <c r="F59">
        <f t="shared" si="15"/>
        <v>0.9400000000000005</v>
      </c>
      <c r="G59">
        <f t="shared" si="16"/>
        <v>0.96000000000000052</v>
      </c>
      <c r="H59">
        <f t="shared" si="10"/>
        <v>0.95000000000000051</v>
      </c>
      <c r="I59">
        <f t="shared" si="11"/>
        <v>1.5461249999999991</v>
      </c>
      <c r="J59">
        <f t="shared" si="12"/>
        <v>3.0922499999999981E-2</v>
      </c>
      <c r="K59">
        <f t="shared" si="17"/>
        <v>1.1883395400000003</v>
      </c>
      <c r="L59">
        <f t="shared" si="13"/>
        <v>1.1583112400000006</v>
      </c>
    </row>
    <row r="60" spans="1:12" x14ac:dyDescent="0.25">
      <c r="A60">
        <v>3.8000000000000007</v>
      </c>
      <c r="B60">
        <f t="shared" si="0"/>
        <v>8.8920000000000137</v>
      </c>
      <c r="C60">
        <f t="shared" si="1"/>
        <v>5.9203999999999937</v>
      </c>
      <c r="E60">
        <f t="shared" si="14"/>
        <v>49</v>
      </c>
      <c r="F60">
        <f t="shared" si="15"/>
        <v>0.96000000000000052</v>
      </c>
      <c r="G60">
        <f t="shared" si="16"/>
        <v>0.98000000000000054</v>
      </c>
      <c r="H60">
        <f t="shared" si="10"/>
        <v>0.97000000000000053</v>
      </c>
      <c r="I60">
        <f t="shared" si="11"/>
        <v>1.5286229999999987</v>
      </c>
      <c r="J60">
        <f t="shared" si="12"/>
        <v>3.0572459999999975E-2</v>
      </c>
      <c r="K60">
        <f t="shared" si="17"/>
        <v>1.2189120000000002</v>
      </c>
      <c r="L60">
        <f t="shared" si="13"/>
        <v>1.1892326400000008</v>
      </c>
    </row>
    <row r="61" spans="1:12" x14ac:dyDescent="0.25">
      <c r="A61">
        <v>3.9000000000000004</v>
      </c>
      <c r="B61">
        <f t="shared" si="0"/>
        <v>10.374000000000009</v>
      </c>
      <c r="C61">
        <f t="shared" si="1"/>
        <v>6.8825250000000011</v>
      </c>
      <c r="E61">
        <f t="shared" si="14"/>
        <v>50</v>
      </c>
      <c r="F61">
        <f t="shared" si="15"/>
        <v>0.98000000000000054</v>
      </c>
      <c r="G61">
        <f t="shared" si="16"/>
        <v>1.0000000000000004</v>
      </c>
      <c r="H61">
        <f t="shared" si="10"/>
        <v>0.99000000000000044</v>
      </c>
      <c r="I61">
        <f t="shared" si="11"/>
        <v>1.5098489999999996</v>
      </c>
      <c r="J61">
        <f t="shared" si="12"/>
        <v>3.0196979999999991E-2</v>
      </c>
      <c r="K61">
        <f t="shared" si="17"/>
        <v>1.2491089800000001</v>
      </c>
      <c r="L61">
        <f t="shared" si="13"/>
        <v>1.2198040400000008</v>
      </c>
    </row>
    <row r="62" spans="1:12" x14ac:dyDescent="0.25">
      <c r="A62">
        <v>4</v>
      </c>
      <c r="B62">
        <f t="shared" si="0"/>
        <v>12</v>
      </c>
      <c r="C62">
        <f t="shared" si="1"/>
        <v>8</v>
      </c>
      <c r="E62">
        <f t="shared" si="14"/>
        <v>51</v>
      </c>
      <c r="F62">
        <f t="shared" si="15"/>
        <v>1.0000000000000004</v>
      </c>
      <c r="G62">
        <f t="shared" si="16"/>
        <v>1.0200000000000005</v>
      </c>
      <c r="H62">
        <f t="shared" si="10"/>
        <v>1.0100000000000005</v>
      </c>
      <c r="I62">
        <f t="shared" si="11"/>
        <v>1.4898509999999998</v>
      </c>
      <c r="J62">
        <f t="shared" si="12"/>
        <v>2.9797019999999997E-2</v>
      </c>
      <c r="K62">
        <f t="shared" si="17"/>
        <v>1.2789060000000001</v>
      </c>
      <c r="L62">
        <f t="shared" si="13"/>
        <v>1.2500000000000007</v>
      </c>
    </row>
    <row r="63" spans="1:12" x14ac:dyDescent="0.25">
      <c r="A63">
        <v>4.1000000000000005</v>
      </c>
      <c r="B63">
        <f t="shared" si="0"/>
        <v>13.776000000000014</v>
      </c>
      <c r="C63">
        <f t="shared" si="1"/>
        <v>9.2875250000000236</v>
      </c>
      <c r="E63">
        <f t="shared" si="14"/>
        <v>52</v>
      </c>
      <c r="F63">
        <f t="shared" si="15"/>
        <v>1.0200000000000005</v>
      </c>
      <c r="G63">
        <f t="shared" si="16"/>
        <v>1.0400000000000005</v>
      </c>
      <c r="H63">
        <f t="shared" si="10"/>
        <v>1.0300000000000005</v>
      </c>
      <c r="I63">
        <f t="shared" si="11"/>
        <v>1.4686769999999996</v>
      </c>
      <c r="J63">
        <f t="shared" si="12"/>
        <v>2.9373539999999993E-2</v>
      </c>
      <c r="K63">
        <f t="shared" si="17"/>
        <v>1.30827954</v>
      </c>
      <c r="L63">
        <f t="shared" si="13"/>
        <v>1.2797960400000004</v>
      </c>
    </row>
    <row r="64" spans="1:12" x14ac:dyDescent="0.25">
      <c r="A64">
        <v>4.2</v>
      </c>
      <c r="B64">
        <f t="shared" si="0"/>
        <v>15.708000000000013</v>
      </c>
      <c r="C64">
        <f t="shared" si="1"/>
        <v>10.760399999999997</v>
      </c>
      <c r="E64">
        <f t="shared" si="14"/>
        <v>53</v>
      </c>
      <c r="F64">
        <f t="shared" si="15"/>
        <v>1.0400000000000005</v>
      </c>
      <c r="G64">
        <f t="shared" si="16"/>
        <v>1.0600000000000005</v>
      </c>
      <c r="H64">
        <f t="shared" si="10"/>
        <v>1.0500000000000005</v>
      </c>
      <c r="I64">
        <f t="shared" si="11"/>
        <v>1.4463749999999997</v>
      </c>
      <c r="J64">
        <f t="shared" si="12"/>
        <v>2.8927499999999995E-2</v>
      </c>
      <c r="K64">
        <f t="shared" si="17"/>
        <v>1.33720704</v>
      </c>
      <c r="L64">
        <f t="shared" si="13"/>
        <v>1.3091686400000004</v>
      </c>
    </row>
    <row r="65" spans="1:12" x14ac:dyDescent="0.25">
      <c r="A65">
        <v>4.3000000000000007</v>
      </c>
      <c r="B65">
        <f t="shared" si="0"/>
        <v>17.80200000000001</v>
      </c>
      <c r="C65">
        <f t="shared" si="1"/>
        <v>12.434525000000015</v>
      </c>
      <c r="E65">
        <f t="shared" si="14"/>
        <v>54</v>
      </c>
      <c r="F65">
        <f t="shared" si="15"/>
        <v>1.0600000000000005</v>
      </c>
      <c r="G65">
        <f t="shared" si="16"/>
        <v>1.0800000000000005</v>
      </c>
      <c r="H65">
        <f t="shared" si="10"/>
        <v>1.0700000000000005</v>
      </c>
      <c r="I65">
        <f t="shared" si="11"/>
        <v>1.4229929999999991</v>
      </c>
      <c r="J65">
        <f t="shared" si="12"/>
        <v>2.8459859999999983E-2</v>
      </c>
      <c r="K65">
        <f t="shared" si="17"/>
        <v>1.3656668999999999</v>
      </c>
      <c r="L65">
        <f t="shared" si="13"/>
        <v>1.338095240000001</v>
      </c>
    </row>
    <row r="66" spans="1:12" x14ac:dyDescent="0.25">
      <c r="A66">
        <v>4.4000000000000004</v>
      </c>
      <c r="B66">
        <f t="shared" si="0"/>
        <v>20.064000000000007</v>
      </c>
      <c r="C66">
        <f t="shared" si="1"/>
        <v>14.326399999999992</v>
      </c>
      <c r="E66">
        <f t="shared" si="14"/>
        <v>55</v>
      </c>
      <c r="F66">
        <f t="shared" si="15"/>
        <v>1.0800000000000005</v>
      </c>
      <c r="G66">
        <f t="shared" si="16"/>
        <v>1.1000000000000005</v>
      </c>
      <c r="H66">
        <f t="shared" si="10"/>
        <v>1.0900000000000005</v>
      </c>
      <c r="I66">
        <f t="shared" si="11"/>
        <v>1.3985789999999998</v>
      </c>
      <c r="J66">
        <f t="shared" si="12"/>
        <v>2.7971579999999996E-2</v>
      </c>
      <c r="K66">
        <f t="shared" si="17"/>
        <v>1.3936384799999999</v>
      </c>
      <c r="L66">
        <f t="shared" si="13"/>
        <v>1.366554240000001</v>
      </c>
    </row>
    <row r="67" spans="1:12" x14ac:dyDescent="0.25">
      <c r="A67">
        <v>4.5</v>
      </c>
      <c r="B67">
        <f t="shared" ref="B67:B72" si="18">A67^3-4.5*A67^2+5*A67</f>
        <v>22.5</v>
      </c>
      <c r="C67">
        <f t="shared" ref="C67:C72" si="19">1/4*A67^4-3/2*A67^3+5/2*A67^2</f>
        <v>16.453125</v>
      </c>
      <c r="E67">
        <f t="shared" si="14"/>
        <v>56</v>
      </c>
      <c r="F67">
        <f t="shared" si="15"/>
        <v>1.1000000000000005</v>
      </c>
      <c r="G67">
        <f t="shared" si="16"/>
        <v>1.1200000000000006</v>
      </c>
      <c r="H67">
        <f t="shared" si="10"/>
        <v>1.1100000000000005</v>
      </c>
      <c r="I67">
        <f t="shared" si="11"/>
        <v>1.3731809999999989</v>
      </c>
      <c r="J67">
        <f t="shared" si="12"/>
        <v>2.7463619999999977E-2</v>
      </c>
      <c r="K67">
        <f t="shared" si="17"/>
        <v>1.4211020999999999</v>
      </c>
      <c r="L67">
        <f t="shared" si="13"/>
        <v>1.3945250000000007</v>
      </c>
    </row>
    <row r="68" spans="1:12" x14ac:dyDescent="0.25">
      <c r="A68">
        <v>4.6000000000000005</v>
      </c>
      <c r="B68">
        <f t="shared" si="18"/>
        <v>25.116000000000017</v>
      </c>
      <c r="C68">
        <f t="shared" si="19"/>
        <v>18.832399999999993</v>
      </c>
      <c r="E68">
        <f t="shared" si="14"/>
        <v>57</v>
      </c>
      <c r="F68">
        <f t="shared" si="15"/>
        <v>1.1200000000000006</v>
      </c>
      <c r="G68">
        <f t="shared" si="16"/>
        <v>1.1400000000000006</v>
      </c>
      <c r="H68">
        <f t="shared" si="10"/>
        <v>1.1300000000000006</v>
      </c>
      <c r="I68">
        <f t="shared" si="11"/>
        <v>1.3468469999999995</v>
      </c>
      <c r="J68">
        <f t="shared" si="12"/>
        <v>2.6936939999999989E-2</v>
      </c>
      <c r="K68">
        <f t="shared" si="17"/>
        <v>1.4480390399999998</v>
      </c>
      <c r="L68">
        <f t="shared" si="13"/>
        <v>1.4219878400000006</v>
      </c>
    </row>
    <row r="69" spans="1:12" x14ac:dyDescent="0.25">
      <c r="A69">
        <v>4.7</v>
      </c>
      <c r="B69">
        <f t="shared" si="18"/>
        <v>27.918000000000006</v>
      </c>
      <c r="C69">
        <f t="shared" si="19"/>
        <v>21.482525000000024</v>
      </c>
      <c r="E69">
        <f t="shared" si="14"/>
        <v>58</v>
      </c>
      <c r="F69">
        <f t="shared" si="15"/>
        <v>1.1400000000000006</v>
      </c>
      <c r="G69">
        <f t="shared" si="16"/>
        <v>1.1600000000000006</v>
      </c>
      <c r="H69">
        <f t="shared" si="10"/>
        <v>1.1500000000000006</v>
      </c>
      <c r="I69">
        <f t="shared" si="11"/>
        <v>1.3196249999999985</v>
      </c>
      <c r="J69">
        <f t="shared" si="12"/>
        <v>2.6392499999999972E-2</v>
      </c>
      <c r="K69">
        <f t="shared" si="17"/>
        <v>1.4744315399999999</v>
      </c>
      <c r="L69">
        <f t="shared" si="13"/>
        <v>1.4489240400000007</v>
      </c>
    </row>
    <row r="70" spans="1:12" x14ac:dyDescent="0.25">
      <c r="A70">
        <v>4.8000000000000007</v>
      </c>
      <c r="B70">
        <f t="shared" si="18"/>
        <v>30.91200000000001</v>
      </c>
      <c r="C70">
        <f t="shared" si="19"/>
        <v>24.422400000000032</v>
      </c>
      <c r="E70">
        <f t="shared" si="14"/>
        <v>59</v>
      </c>
      <c r="F70">
        <f t="shared" si="15"/>
        <v>1.1600000000000006</v>
      </c>
      <c r="G70">
        <f t="shared" si="16"/>
        <v>1.1800000000000006</v>
      </c>
      <c r="H70">
        <f t="shared" si="10"/>
        <v>1.1700000000000006</v>
      </c>
      <c r="I70">
        <f t="shared" si="11"/>
        <v>1.2915629999999991</v>
      </c>
      <c r="J70">
        <f t="shared" si="12"/>
        <v>2.5831259999999984E-2</v>
      </c>
      <c r="K70">
        <f t="shared" si="17"/>
        <v>1.5002627999999998</v>
      </c>
      <c r="L70">
        <f t="shared" si="13"/>
        <v>1.4753158400000006</v>
      </c>
    </row>
    <row r="71" spans="1:12" x14ac:dyDescent="0.25">
      <c r="A71">
        <v>4.9000000000000004</v>
      </c>
      <c r="B71">
        <f t="shared" si="18"/>
        <v>34.104000000000013</v>
      </c>
      <c r="C71">
        <f t="shared" si="19"/>
        <v>27.67152500000001</v>
      </c>
      <c r="E71">
        <f t="shared" si="14"/>
        <v>60</v>
      </c>
      <c r="F71">
        <f t="shared" si="15"/>
        <v>1.1800000000000006</v>
      </c>
      <c r="G71">
        <f t="shared" si="16"/>
        <v>1.2000000000000006</v>
      </c>
      <c r="H71">
        <f t="shared" si="10"/>
        <v>1.1900000000000006</v>
      </c>
      <c r="I71">
        <f t="shared" si="11"/>
        <v>1.2627089999999983</v>
      </c>
      <c r="J71">
        <f t="shared" si="12"/>
        <v>2.5254179999999966E-2</v>
      </c>
      <c r="K71">
        <f t="shared" si="17"/>
        <v>1.5255169799999997</v>
      </c>
      <c r="L71">
        <f t="shared" si="13"/>
        <v>1.5011464400000007</v>
      </c>
    </row>
    <row r="72" spans="1:12" x14ac:dyDescent="0.25">
      <c r="A72">
        <v>5</v>
      </c>
      <c r="B72">
        <f t="shared" si="18"/>
        <v>37.5</v>
      </c>
      <c r="C72">
        <f t="shared" si="19"/>
        <v>31.25</v>
      </c>
      <c r="E72">
        <f t="shared" si="14"/>
        <v>61</v>
      </c>
      <c r="F72">
        <f t="shared" si="15"/>
        <v>1.2000000000000006</v>
      </c>
      <c r="G72">
        <f t="shared" si="16"/>
        <v>1.2200000000000006</v>
      </c>
      <c r="H72">
        <f t="shared" si="10"/>
        <v>1.2100000000000006</v>
      </c>
      <c r="I72">
        <f t="shared" si="11"/>
        <v>1.2331109999999992</v>
      </c>
      <c r="J72">
        <f t="shared" si="12"/>
        <v>2.4662219999999985E-2</v>
      </c>
      <c r="K72">
        <f t="shared" si="17"/>
        <v>1.5501791999999996</v>
      </c>
      <c r="L72">
        <f t="shared" si="13"/>
        <v>1.5264000000000006</v>
      </c>
    </row>
    <row r="73" spans="1:12" x14ac:dyDescent="0.25">
      <c r="E73">
        <f t="shared" si="14"/>
        <v>62</v>
      </c>
      <c r="F73">
        <f t="shared" si="15"/>
        <v>1.2200000000000006</v>
      </c>
      <c r="G73">
        <f t="shared" si="16"/>
        <v>1.2400000000000007</v>
      </c>
      <c r="H73">
        <f t="shared" si="10"/>
        <v>1.2300000000000006</v>
      </c>
      <c r="I73">
        <f t="shared" si="11"/>
        <v>1.2028169999999987</v>
      </c>
      <c r="J73">
        <f t="shared" si="12"/>
        <v>2.4056339999999975E-2</v>
      </c>
      <c r="K73">
        <f t="shared" si="17"/>
        <v>1.5742355399999997</v>
      </c>
      <c r="L73">
        <f t="shared" si="13"/>
        <v>1.5510616400000004</v>
      </c>
    </row>
    <row r="74" spans="1:12" x14ac:dyDescent="0.25">
      <c r="E74">
        <f t="shared" si="14"/>
        <v>63</v>
      </c>
      <c r="F74">
        <f t="shared" si="15"/>
        <v>1.2400000000000007</v>
      </c>
      <c r="G74">
        <f t="shared" si="16"/>
        <v>1.2600000000000007</v>
      </c>
      <c r="H74">
        <f t="shared" si="10"/>
        <v>1.2500000000000007</v>
      </c>
      <c r="I74">
        <f t="shared" si="11"/>
        <v>1.1718749999999991</v>
      </c>
      <c r="J74">
        <f t="shared" si="12"/>
        <v>2.3437499999999983E-2</v>
      </c>
      <c r="K74">
        <f t="shared" si="17"/>
        <v>1.5976730399999997</v>
      </c>
      <c r="L74">
        <f t="shared" si="13"/>
        <v>1.5751174400000005</v>
      </c>
    </row>
    <row r="75" spans="1:12" x14ac:dyDescent="0.25">
      <c r="E75">
        <f t="shared" si="14"/>
        <v>64</v>
      </c>
      <c r="F75">
        <f t="shared" si="15"/>
        <v>1.2600000000000007</v>
      </c>
      <c r="G75">
        <f t="shared" si="16"/>
        <v>1.2800000000000007</v>
      </c>
      <c r="H75">
        <f t="shared" si="10"/>
        <v>1.2700000000000007</v>
      </c>
      <c r="I75">
        <f t="shared" si="11"/>
        <v>1.1403329999999983</v>
      </c>
      <c r="J75">
        <f t="shared" si="12"/>
        <v>2.2806659999999965E-2</v>
      </c>
      <c r="K75">
        <f t="shared" si="17"/>
        <v>1.6204796999999995</v>
      </c>
      <c r="L75">
        <f t="shared" si="13"/>
        <v>1.5985544400000005</v>
      </c>
    </row>
    <row r="76" spans="1:12" x14ac:dyDescent="0.25">
      <c r="E76">
        <f t="shared" si="14"/>
        <v>65</v>
      </c>
      <c r="F76">
        <f t="shared" si="15"/>
        <v>1.2800000000000007</v>
      </c>
      <c r="G76">
        <f t="shared" si="16"/>
        <v>1.3000000000000007</v>
      </c>
      <c r="H76">
        <f t="shared" ref="H76:H107" si="20">IF(E76="","",(F76+G76)/2)</f>
        <v>1.2900000000000007</v>
      </c>
      <c r="I76">
        <f t="shared" ref="I76:I107" si="21">IF(E76="","",H76^3-4.5*H76^2+5*H76)</f>
        <v>1.1082389999999993</v>
      </c>
      <c r="J76">
        <f t="shared" ref="J76:J107" si="22">IF(E76="","",I76*$L$4)</f>
        <v>2.2164779999999988E-2</v>
      </c>
      <c r="K76">
        <f t="shared" si="17"/>
        <v>1.6426444799999995</v>
      </c>
      <c r="L76">
        <f t="shared" ref="L76:L107" si="23">IF(E76="","",1/4*F76^4-3/2*F76^3+5/2*F76^2)</f>
        <v>1.6213606400000007</v>
      </c>
    </row>
    <row r="77" spans="1:12" x14ac:dyDescent="0.25">
      <c r="E77">
        <f t="shared" ref="E77:E108" si="24">IF(E76&lt;$L$3,E76+1,"")</f>
        <v>66</v>
      </c>
      <c r="F77">
        <f t="shared" ref="F77:F108" si="25">IF(E77="","",F76+$L$4)</f>
        <v>1.3000000000000007</v>
      </c>
      <c r="G77">
        <f t="shared" ref="G77:G108" si="26">IF(E77="","",G76+$L$4)</f>
        <v>1.3200000000000007</v>
      </c>
      <c r="H77">
        <f t="shared" si="20"/>
        <v>1.3100000000000007</v>
      </c>
      <c r="I77">
        <f t="shared" si="21"/>
        <v>1.0756409999999983</v>
      </c>
      <c r="J77">
        <f t="shared" si="22"/>
        <v>2.1512819999999967E-2</v>
      </c>
      <c r="K77">
        <f t="shared" ref="K77:K108" si="27">IF(E77="","",K76+J77)</f>
        <v>1.6641572999999994</v>
      </c>
      <c r="L77">
        <f t="shared" si="23"/>
        <v>1.6435250000000012</v>
      </c>
    </row>
    <row r="78" spans="1:12" x14ac:dyDescent="0.25">
      <c r="E78">
        <f t="shared" si="24"/>
        <v>67</v>
      </c>
      <c r="F78">
        <f t="shared" si="25"/>
        <v>1.3200000000000007</v>
      </c>
      <c r="G78">
        <f t="shared" si="26"/>
        <v>1.3400000000000007</v>
      </c>
      <c r="H78">
        <f t="shared" si="20"/>
        <v>1.3300000000000007</v>
      </c>
      <c r="I78">
        <f t="shared" si="21"/>
        <v>1.0425869999999993</v>
      </c>
      <c r="J78">
        <f t="shared" si="22"/>
        <v>2.0851739999999987E-2</v>
      </c>
      <c r="K78">
        <f t="shared" si="27"/>
        <v>1.6850090399999993</v>
      </c>
      <c r="L78">
        <f t="shared" si="23"/>
        <v>1.6650374400000008</v>
      </c>
    </row>
    <row r="79" spans="1:12" x14ac:dyDescent="0.25">
      <c r="E79">
        <f t="shared" si="24"/>
        <v>68</v>
      </c>
      <c r="F79">
        <f t="shared" si="25"/>
        <v>1.3400000000000007</v>
      </c>
      <c r="G79">
        <f t="shared" si="26"/>
        <v>1.3600000000000008</v>
      </c>
      <c r="H79">
        <f t="shared" si="20"/>
        <v>1.3500000000000008</v>
      </c>
      <c r="I79">
        <f t="shared" si="21"/>
        <v>1.0091249999999992</v>
      </c>
      <c r="J79">
        <f t="shared" si="22"/>
        <v>2.0182499999999985E-2</v>
      </c>
      <c r="K79">
        <f t="shared" si="27"/>
        <v>1.7051915399999993</v>
      </c>
      <c r="L79">
        <f t="shared" si="23"/>
        <v>1.6858888400000014</v>
      </c>
    </row>
    <row r="80" spans="1:12" x14ac:dyDescent="0.25">
      <c r="E80">
        <f t="shared" si="24"/>
        <v>69</v>
      </c>
      <c r="F80">
        <f t="shared" si="25"/>
        <v>1.3600000000000008</v>
      </c>
      <c r="G80">
        <f t="shared" si="26"/>
        <v>1.3800000000000008</v>
      </c>
      <c r="H80">
        <f t="shared" si="20"/>
        <v>1.3700000000000008</v>
      </c>
      <c r="I80">
        <f t="shared" si="21"/>
        <v>0.97530299999999936</v>
      </c>
      <c r="J80">
        <f t="shared" si="22"/>
        <v>1.9506059999999988E-2</v>
      </c>
      <c r="K80">
        <f t="shared" si="27"/>
        <v>1.7246975999999992</v>
      </c>
      <c r="L80">
        <f t="shared" si="23"/>
        <v>1.7060710400000003</v>
      </c>
    </row>
    <row r="81" spans="5:12" x14ac:dyDescent="0.25">
      <c r="E81">
        <f t="shared" si="24"/>
        <v>70</v>
      </c>
      <c r="F81">
        <f t="shared" si="25"/>
        <v>1.3800000000000008</v>
      </c>
      <c r="G81">
        <f t="shared" si="26"/>
        <v>1.4000000000000008</v>
      </c>
      <c r="H81">
        <f t="shared" si="20"/>
        <v>1.3900000000000008</v>
      </c>
      <c r="I81">
        <f t="shared" si="21"/>
        <v>0.9411689999999977</v>
      </c>
      <c r="J81">
        <f t="shared" si="22"/>
        <v>1.8823379999999956E-2</v>
      </c>
      <c r="K81">
        <f t="shared" si="27"/>
        <v>1.7435209799999991</v>
      </c>
      <c r="L81">
        <f t="shared" si="23"/>
        <v>1.7255768400000013</v>
      </c>
    </row>
    <row r="82" spans="5:12" x14ac:dyDescent="0.25">
      <c r="E82">
        <f t="shared" si="24"/>
        <v>71</v>
      </c>
      <c r="F82">
        <f t="shared" si="25"/>
        <v>1.4000000000000008</v>
      </c>
      <c r="G82">
        <f t="shared" si="26"/>
        <v>1.4200000000000008</v>
      </c>
      <c r="H82">
        <f t="shared" si="20"/>
        <v>1.4100000000000008</v>
      </c>
      <c r="I82">
        <f t="shared" si="21"/>
        <v>0.90677099999999911</v>
      </c>
      <c r="J82">
        <f t="shared" si="22"/>
        <v>1.8135419999999982E-2</v>
      </c>
      <c r="K82">
        <f t="shared" si="27"/>
        <v>1.761656399999999</v>
      </c>
      <c r="L82">
        <f t="shared" si="23"/>
        <v>1.7444000000000011</v>
      </c>
    </row>
    <row r="83" spans="5:12" x14ac:dyDescent="0.25">
      <c r="E83">
        <f t="shared" si="24"/>
        <v>72</v>
      </c>
      <c r="F83">
        <f t="shared" si="25"/>
        <v>1.4200000000000008</v>
      </c>
      <c r="G83">
        <f t="shared" si="26"/>
        <v>1.4400000000000008</v>
      </c>
      <c r="H83">
        <f t="shared" si="20"/>
        <v>1.4300000000000008</v>
      </c>
      <c r="I83">
        <f t="shared" si="21"/>
        <v>0.87215699999999785</v>
      </c>
      <c r="J83">
        <f t="shared" si="22"/>
        <v>1.7443139999999958E-2</v>
      </c>
      <c r="K83">
        <f t="shared" si="27"/>
        <v>1.7790995399999989</v>
      </c>
      <c r="L83">
        <f t="shared" si="23"/>
        <v>1.7625352400000005</v>
      </c>
    </row>
    <row r="84" spans="5:12" x14ac:dyDescent="0.25">
      <c r="E84">
        <f t="shared" si="24"/>
        <v>73</v>
      </c>
      <c r="F84">
        <f t="shared" si="25"/>
        <v>1.4400000000000008</v>
      </c>
      <c r="G84">
        <f t="shared" si="26"/>
        <v>1.4600000000000009</v>
      </c>
      <c r="H84">
        <f t="shared" si="20"/>
        <v>1.4500000000000008</v>
      </c>
      <c r="I84">
        <f t="shared" si="21"/>
        <v>0.83737499999999887</v>
      </c>
      <c r="J84">
        <f t="shared" si="22"/>
        <v>1.6747499999999978E-2</v>
      </c>
      <c r="K84">
        <f t="shared" si="27"/>
        <v>1.7958470399999988</v>
      </c>
      <c r="L84">
        <f t="shared" si="23"/>
        <v>1.779978240000001</v>
      </c>
    </row>
    <row r="85" spans="5:12" x14ac:dyDescent="0.25">
      <c r="E85">
        <f t="shared" si="24"/>
        <v>74</v>
      </c>
      <c r="F85">
        <f t="shared" si="25"/>
        <v>1.4600000000000009</v>
      </c>
      <c r="G85">
        <f t="shared" si="26"/>
        <v>1.4800000000000009</v>
      </c>
      <c r="H85">
        <f t="shared" si="20"/>
        <v>1.4700000000000009</v>
      </c>
      <c r="I85">
        <f t="shared" si="21"/>
        <v>0.80247299999999822</v>
      </c>
      <c r="J85">
        <f t="shared" si="22"/>
        <v>1.6049459999999963E-2</v>
      </c>
      <c r="K85">
        <f t="shared" si="27"/>
        <v>1.8118964999999989</v>
      </c>
      <c r="L85">
        <f t="shared" si="23"/>
        <v>1.79672564</v>
      </c>
    </row>
    <row r="86" spans="5:12" x14ac:dyDescent="0.25">
      <c r="E86">
        <f t="shared" si="24"/>
        <v>75</v>
      </c>
      <c r="F86">
        <f t="shared" si="25"/>
        <v>1.4800000000000009</v>
      </c>
      <c r="G86">
        <f t="shared" si="26"/>
        <v>1.5000000000000009</v>
      </c>
      <c r="H86">
        <f t="shared" si="20"/>
        <v>1.4900000000000009</v>
      </c>
      <c r="I86">
        <f t="shared" si="21"/>
        <v>0.76749899999999904</v>
      </c>
      <c r="J86">
        <f t="shared" si="22"/>
        <v>1.5349979999999982E-2</v>
      </c>
      <c r="K86">
        <f t="shared" si="27"/>
        <v>1.8272464799999988</v>
      </c>
      <c r="L86">
        <f t="shared" si="23"/>
        <v>1.8127750400000009</v>
      </c>
    </row>
    <row r="87" spans="5:12" x14ac:dyDescent="0.25">
      <c r="E87">
        <f t="shared" si="24"/>
        <v>76</v>
      </c>
      <c r="F87">
        <f t="shared" si="25"/>
        <v>1.5000000000000009</v>
      </c>
      <c r="G87">
        <f t="shared" si="26"/>
        <v>1.5200000000000009</v>
      </c>
      <c r="H87">
        <f t="shared" si="20"/>
        <v>1.5100000000000009</v>
      </c>
      <c r="I87">
        <f t="shared" si="21"/>
        <v>0.7325009999999974</v>
      </c>
      <c r="J87">
        <f t="shared" si="22"/>
        <v>1.4650019999999948E-2</v>
      </c>
      <c r="K87">
        <f t="shared" si="27"/>
        <v>1.8418964999999987</v>
      </c>
      <c r="L87">
        <f t="shared" si="23"/>
        <v>1.8281250000000013</v>
      </c>
    </row>
    <row r="88" spans="5:12" x14ac:dyDescent="0.25">
      <c r="E88">
        <f t="shared" si="24"/>
        <v>77</v>
      </c>
      <c r="F88">
        <f t="shared" si="25"/>
        <v>1.5200000000000009</v>
      </c>
      <c r="G88">
        <f t="shared" si="26"/>
        <v>1.5400000000000009</v>
      </c>
      <c r="H88">
        <f t="shared" si="20"/>
        <v>1.5300000000000009</v>
      </c>
      <c r="I88">
        <f t="shared" si="21"/>
        <v>0.69752700000000001</v>
      </c>
      <c r="J88">
        <f t="shared" si="22"/>
        <v>1.3950540000000001E-2</v>
      </c>
      <c r="K88">
        <f t="shared" si="27"/>
        <v>1.8558470399999987</v>
      </c>
      <c r="L88">
        <f t="shared" si="23"/>
        <v>1.8427750400000007</v>
      </c>
    </row>
    <row r="89" spans="5:12" x14ac:dyDescent="0.25">
      <c r="E89">
        <f t="shared" si="24"/>
        <v>78</v>
      </c>
      <c r="F89">
        <f t="shared" si="25"/>
        <v>1.5400000000000009</v>
      </c>
      <c r="G89">
        <f t="shared" si="26"/>
        <v>1.5600000000000009</v>
      </c>
      <c r="H89">
        <f t="shared" si="20"/>
        <v>1.5500000000000009</v>
      </c>
      <c r="I89">
        <f t="shared" si="21"/>
        <v>0.66262499999999758</v>
      </c>
      <c r="J89">
        <f t="shared" si="22"/>
        <v>1.3252499999999952E-2</v>
      </c>
      <c r="K89">
        <f t="shared" si="27"/>
        <v>1.8690995399999986</v>
      </c>
      <c r="L89">
        <f t="shared" si="23"/>
        <v>1.8567256400000005</v>
      </c>
    </row>
    <row r="90" spans="5:12" x14ac:dyDescent="0.25">
      <c r="E90">
        <f t="shared" si="24"/>
        <v>79</v>
      </c>
      <c r="F90">
        <f t="shared" si="25"/>
        <v>1.5600000000000009</v>
      </c>
      <c r="G90">
        <f t="shared" si="26"/>
        <v>1.580000000000001</v>
      </c>
      <c r="H90">
        <f t="shared" si="20"/>
        <v>1.570000000000001</v>
      </c>
      <c r="I90">
        <f t="shared" si="21"/>
        <v>0.62784299999999771</v>
      </c>
      <c r="J90">
        <f t="shared" si="22"/>
        <v>1.2556859999999954E-2</v>
      </c>
      <c r="K90">
        <f t="shared" si="27"/>
        <v>1.8816563999999985</v>
      </c>
      <c r="L90">
        <f t="shared" si="23"/>
        <v>1.86997824</v>
      </c>
    </row>
    <row r="91" spans="5:12" x14ac:dyDescent="0.25">
      <c r="E91">
        <f t="shared" si="24"/>
        <v>80</v>
      </c>
      <c r="F91">
        <f t="shared" si="25"/>
        <v>1.580000000000001</v>
      </c>
      <c r="G91">
        <f t="shared" si="26"/>
        <v>1.600000000000001</v>
      </c>
      <c r="H91">
        <f t="shared" si="20"/>
        <v>1.590000000000001</v>
      </c>
      <c r="I91">
        <f t="shared" si="21"/>
        <v>0.59322899999999912</v>
      </c>
      <c r="J91">
        <f t="shared" si="22"/>
        <v>1.1864579999999982E-2</v>
      </c>
      <c r="K91">
        <f t="shared" si="27"/>
        <v>1.8935209799999984</v>
      </c>
      <c r="L91">
        <f t="shared" si="23"/>
        <v>1.8825352400000011</v>
      </c>
    </row>
    <row r="92" spans="5:12" x14ac:dyDescent="0.25">
      <c r="E92">
        <f t="shared" si="24"/>
        <v>81</v>
      </c>
      <c r="F92">
        <f t="shared" si="25"/>
        <v>1.600000000000001</v>
      </c>
      <c r="G92">
        <f t="shared" si="26"/>
        <v>1.620000000000001</v>
      </c>
      <c r="H92">
        <f t="shared" si="20"/>
        <v>1.610000000000001</v>
      </c>
      <c r="I92">
        <f t="shared" si="21"/>
        <v>0.55883099999999875</v>
      </c>
      <c r="J92">
        <f t="shared" si="22"/>
        <v>1.1176619999999976E-2</v>
      </c>
      <c r="K92">
        <f t="shared" si="27"/>
        <v>1.9046975999999984</v>
      </c>
      <c r="L92">
        <f t="shared" si="23"/>
        <v>1.894400000000001</v>
      </c>
    </row>
    <row r="93" spans="5:12" x14ac:dyDescent="0.25">
      <c r="E93">
        <f t="shared" si="24"/>
        <v>82</v>
      </c>
      <c r="F93">
        <f t="shared" si="25"/>
        <v>1.620000000000001</v>
      </c>
      <c r="G93">
        <f t="shared" si="26"/>
        <v>1.640000000000001</v>
      </c>
      <c r="H93">
        <f t="shared" si="20"/>
        <v>1.630000000000001</v>
      </c>
      <c r="I93">
        <f t="shared" si="21"/>
        <v>0.52469699999999886</v>
      </c>
      <c r="J93">
        <f t="shared" si="22"/>
        <v>1.0493939999999978E-2</v>
      </c>
      <c r="K93">
        <f t="shared" si="27"/>
        <v>1.9151915399999984</v>
      </c>
      <c r="L93">
        <f t="shared" si="23"/>
        <v>1.905576840000001</v>
      </c>
    </row>
    <row r="94" spans="5:12" x14ac:dyDescent="0.25">
      <c r="E94">
        <f t="shared" si="24"/>
        <v>83</v>
      </c>
      <c r="F94">
        <f t="shared" si="25"/>
        <v>1.640000000000001</v>
      </c>
      <c r="G94">
        <f t="shared" si="26"/>
        <v>1.660000000000001</v>
      </c>
      <c r="H94">
        <f t="shared" si="20"/>
        <v>1.650000000000001</v>
      </c>
      <c r="I94">
        <f t="shared" si="21"/>
        <v>0.49087499999999906</v>
      </c>
      <c r="J94">
        <f t="shared" si="22"/>
        <v>9.8174999999999808E-3</v>
      </c>
      <c r="K94">
        <f t="shared" si="27"/>
        <v>1.9250090399999984</v>
      </c>
      <c r="L94">
        <f t="shared" si="23"/>
        <v>1.9160710400000003</v>
      </c>
    </row>
    <row r="95" spans="5:12" x14ac:dyDescent="0.25">
      <c r="E95">
        <f t="shared" si="24"/>
        <v>84</v>
      </c>
      <c r="F95">
        <f t="shared" si="25"/>
        <v>1.660000000000001</v>
      </c>
      <c r="G95">
        <f t="shared" si="26"/>
        <v>1.680000000000001</v>
      </c>
      <c r="H95">
        <f t="shared" si="20"/>
        <v>1.670000000000001</v>
      </c>
      <c r="I95">
        <f t="shared" si="21"/>
        <v>0.45741299999999718</v>
      </c>
      <c r="J95">
        <f t="shared" si="22"/>
        <v>9.1482599999999446E-3</v>
      </c>
      <c r="K95">
        <f t="shared" si="27"/>
        <v>1.9341572999999983</v>
      </c>
      <c r="L95">
        <f t="shared" si="23"/>
        <v>1.9258888399999998</v>
      </c>
    </row>
    <row r="96" spans="5:12" x14ac:dyDescent="0.25">
      <c r="E96">
        <f t="shared" si="24"/>
        <v>85</v>
      </c>
      <c r="F96">
        <f t="shared" si="25"/>
        <v>1.680000000000001</v>
      </c>
      <c r="G96">
        <f t="shared" si="26"/>
        <v>1.7000000000000011</v>
      </c>
      <c r="H96">
        <f t="shared" si="20"/>
        <v>1.6900000000000011</v>
      </c>
      <c r="I96">
        <f t="shared" si="21"/>
        <v>0.42435899999999727</v>
      </c>
      <c r="J96">
        <f t="shared" si="22"/>
        <v>8.4871799999999449E-3</v>
      </c>
      <c r="K96">
        <f t="shared" si="27"/>
        <v>1.9426444799999982</v>
      </c>
      <c r="L96">
        <f t="shared" si="23"/>
        <v>1.9350374400000012</v>
      </c>
    </row>
    <row r="97" spans="5:12" x14ac:dyDescent="0.25">
      <c r="E97">
        <f t="shared" si="24"/>
        <v>86</v>
      </c>
      <c r="F97">
        <f t="shared" si="25"/>
        <v>1.7000000000000011</v>
      </c>
      <c r="G97">
        <f t="shared" si="26"/>
        <v>1.7200000000000011</v>
      </c>
      <c r="H97">
        <f t="shared" si="20"/>
        <v>1.7100000000000011</v>
      </c>
      <c r="I97">
        <f t="shared" si="21"/>
        <v>0.39176099999999892</v>
      </c>
      <c r="J97">
        <f t="shared" si="22"/>
        <v>7.8352199999999778E-3</v>
      </c>
      <c r="K97">
        <f t="shared" si="27"/>
        <v>1.9504796999999983</v>
      </c>
      <c r="L97">
        <f t="shared" si="23"/>
        <v>1.9435250000000011</v>
      </c>
    </row>
    <row r="98" spans="5:12" x14ac:dyDescent="0.25">
      <c r="E98">
        <f t="shared" si="24"/>
        <v>87</v>
      </c>
      <c r="F98">
        <f t="shared" si="25"/>
        <v>1.7200000000000011</v>
      </c>
      <c r="G98">
        <f t="shared" si="26"/>
        <v>1.7400000000000011</v>
      </c>
      <c r="H98">
        <f t="shared" si="20"/>
        <v>1.7300000000000011</v>
      </c>
      <c r="I98">
        <f t="shared" si="21"/>
        <v>0.35966699999999818</v>
      </c>
      <c r="J98">
        <f t="shared" si="22"/>
        <v>7.1933399999999639E-3</v>
      </c>
      <c r="K98">
        <f t="shared" si="27"/>
        <v>1.9576730399999982</v>
      </c>
      <c r="L98">
        <f t="shared" si="23"/>
        <v>1.9513606400000016</v>
      </c>
    </row>
    <row r="99" spans="5:12" x14ac:dyDescent="0.25">
      <c r="E99">
        <f t="shared" si="24"/>
        <v>88</v>
      </c>
      <c r="F99">
        <f t="shared" si="25"/>
        <v>1.7400000000000011</v>
      </c>
      <c r="G99">
        <f t="shared" si="26"/>
        <v>1.7600000000000011</v>
      </c>
      <c r="H99">
        <f t="shared" si="20"/>
        <v>1.7500000000000011</v>
      </c>
      <c r="I99">
        <f t="shared" si="21"/>
        <v>0.32812499999999822</v>
      </c>
      <c r="J99">
        <f t="shared" si="22"/>
        <v>6.5624999999999642E-3</v>
      </c>
      <c r="K99">
        <f t="shared" si="27"/>
        <v>1.9642355399999982</v>
      </c>
      <c r="L99">
        <f t="shared" si="23"/>
        <v>1.9585544400000003</v>
      </c>
    </row>
    <row r="100" spans="5:12" x14ac:dyDescent="0.25">
      <c r="E100">
        <f t="shared" si="24"/>
        <v>89</v>
      </c>
      <c r="F100">
        <f t="shared" si="25"/>
        <v>1.7600000000000011</v>
      </c>
      <c r="G100">
        <f t="shared" si="26"/>
        <v>1.7800000000000011</v>
      </c>
      <c r="H100">
        <f t="shared" si="20"/>
        <v>1.7700000000000011</v>
      </c>
      <c r="I100">
        <f t="shared" si="21"/>
        <v>0.29718299999999864</v>
      </c>
      <c r="J100">
        <f t="shared" si="22"/>
        <v>5.943659999999973E-3</v>
      </c>
      <c r="K100">
        <f t="shared" si="27"/>
        <v>1.9701791999999982</v>
      </c>
      <c r="L100">
        <f t="shared" si="23"/>
        <v>1.9651174399999993</v>
      </c>
    </row>
    <row r="101" spans="5:12" x14ac:dyDescent="0.25">
      <c r="E101">
        <f t="shared" si="24"/>
        <v>90</v>
      </c>
      <c r="F101">
        <f t="shared" si="25"/>
        <v>1.7800000000000011</v>
      </c>
      <c r="G101">
        <f t="shared" si="26"/>
        <v>1.8000000000000012</v>
      </c>
      <c r="H101">
        <f t="shared" si="20"/>
        <v>1.7900000000000011</v>
      </c>
      <c r="I101">
        <f t="shared" si="21"/>
        <v>0.26688899999999904</v>
      </c>
      <c r="J101">
        <f t="shared" si="22"/>
        <v>5.3377799999999812E-3</v>
      </c>
      <c r="K101">
        <f t="shared" si="27"/>
        <v>1.9755169799999983</v>
      </c>
      <c r="L101">
        <f t="shared" si="23"/>
        <v>1.9710616400000003</v>
      </c>
    </row>
    <row r="102" spans="5:12" x14ac:dyDescent="0.25">
      <c r="E102">
        <f t="shared" si="24"/>
        <v>91</v>
      </c>
      <c r="F102">
        <f t="shared" si="25"/>
        <v>1.8000000000000012</v>
      </c>
      <c r="G102">
        <f t="shared" si="26"/>
        <v>1.8200000000000012</v>
      </c>
      <c r="H102">
        <f t="shared" si="20"/>
        <v>1.8100000000000012</v>
      </c>
      <c r="I102">
        <f t="shared" si="21"/>
        <v>0.23729100000000081</v>
      </c>
      <c r="J102">
        <f t="shared" si="22"/>
        <v>4.745820000000016E-3</v>
      </c>
      <c r="K102">
        <f t="shared" si="27"/>
        <v>1.9802627999999984</v>
      </c>
      <c r="L102">
        <f t="shared" si="23"/>
        <v>1.9763999999999999</v>
      </c>
    </row>
    <row r="103" spans="5:12" x14ac:dyDescent="0.25">
      <c r="E103">
        <f t="shared" si="24"/>
        <v>92</v>
      </c>
      <c r="F103">
        <f t="shared" si="25"/>
        <v>1.8200000000000012</v>
      </c>
      <c r="G103">
        <f t="shared" si="26"/>
        <v>1.8400000000000012</v>
      </c>
      <c r="H103">
        <f t="shared" si="20"/>
        <v>1.8300000000000012</v>
      </c>
      <c r="I103">
        <f t="shared" si="21"/>
        <v>0.20843699999999821</v>
      </c>
      <c r="J103">
        <f t="shared" si="22"/>
        <v>4.1687399999999642E-3</v>
      </c>
      <c r="K103">
        <f t="shared" si="27"/>
        <v>1.9844315399999983</v>
      </c>
      <c r="L103">
        <f t="shared" si="23"/>
        <v>1.9811464400000007</v>
      </c>
    </row>
    <row r="104" spans="5:12" x14ac:dyDescent="0.25">
      <c r="E104">
        <f t="shared" si="24"/>
        <v>93</v>
      </c>
      <c r="F104">
        <f t="shared" si="25"/>
        <v>1.8400000000000012</v>
      </c>
      <c r="G104">
        <f t="shared" si="26"/>
        <v>1.8600000000000012</v>
      </c>
      <c r="H104">
        <f t="shared" si="20"/>
        <v>1.8500000000000012</v>
      </c>
      <c r="I104">
        <f t="shared" si="21"/>
        <v>0.18037499999999973</v>
      </c>
      <c r="J104">
        <f t="shared" si="22"/>
        <v>3.6074999999999948E-3</v>
      </c>
      <c r="K104">
        <f t="shared" si="27"/>
        <v>1.9880390399999983</v>
      </c>
      <c r="L104">
        <f t="shared" si="23"/>
        <v>1.9853158400000002</v>
      </c>
    </row>
    <row r="105" spans="5:12" x14ac:dyDescent="0.25">
      <c r="E105">
        <f t="shared" si="24"/>
        <v>94</v>
      </c>
      <c r="F105">
        <f t="shared" si="25"/>
        <v>1.8600000000000012</v>
      </c>
      <c r="G105">
        <f t="shared" si="26"/>
        <v>1.8800000000000012</v>
      </c>
      <c r="H105">
        <f t="shared" si="20"/>
        <v>1.8700000000000012</v>
      </c>
      <c r="I105">
        <f t="shared" si="21"/>
        <v>0.15315299999999965</v>
      </c>
      <c r="J105">
        <f t="shared" si="22"/>
        <v>3.0630599999999929E-3</v>
      </c>
      <c r="K105">
        <f t="shared" si="27"/>
        <v>1.9911020999999982</v>
      </c>
      <c r="L105">
        <f t="shared" si="23"/>
        <v>1.9889240399999997</v>
      </c>
    </row>
    <row r="106" spans="5:12" x14ac:dyDescent="0.25">
      <c r="E106">
        <f t="shared" si="24"/>
        <v>95</v>
      </c>
      <c r="F106">
        <f t="shared" si="25"/>
        <v>1.8800000000000012</v>
      </c>
      <c r="G106">
        <f t="shared" si="26"/>
        <v>1.9000000000000012</v>
      </c>
      <c r="H106">
        <f t="shared" si="20"/>
        <v>1.8900000000000012</v>
      </c>
      <c r="I106">
        <f t="shared" si="21"/>
        <v>0.12681899999999935</v>
      </c>
      <c r="J106">
        <f t="shared" si="22"/>
        <v>2.536379999999987E-3</v>
      </c>
      <c r="K106">
        <f t="shared" si="27"/>
        <v>1.9936384799999982</v>
      </c>
      <c r="L106">
        <f t="shared" si="23"/>
        <v>1.9919878400000002</v>
      </c>
    </row>
    <row r="107" spans="5:12" x14ac:dyDescent="0.25">
      <c r="E107">
        <f t="shared" si="24"/>
        <v>96</v>
      </c>
      <c r="F107">
        <f t="shared" si="25"/>
        <v>1.9000000000000012</v>
      </c>
      <c r="G107">
        <f t="shared" si="26"/>
        <v>1.9200000000000013</v>
      </c>
      <c r="H107">
        <f t="shared" si="20"/>
        <v>1.9100000000000013</v>
      </c>
      <c r="I107">
        <f t="shared" si="21"/>
        <v>0.10142099999999665</v>
      </c>
      <c r="J107">
        <f t="shared" si="22"/>
        <v>2.0284199999999332E-3</v>
      </c>
      <c r="K107">
        <f t="shared" si="27"/>
        <v>1.9956668999999982</v>
      </c>
      <c r="L107">
        <f t="shared" si="23"/>
        <v>1.9945250000000012</v>
      </c>
    </row>
    <row r="108" spans="5:12" x14ac:dyDescent="0.25">
      <c r="E108">
        <f t="shared" si="24"/>
        <v>97</v>
      </c>
      <c r="F108">
        <f t="shared" si="25"/>
        <v>1.9200000000000013</v>
      </c>
      <c r="G108">
        <f t="shared" si="26"/>
        <v>1.9400000000000013</v>
      </c>
      <c r="H108">
        <f t="shared" ref="H108:H139" si="28">IF(E108="","",(F108+G108)/2)</f>
        <v>1.9300000000000013</v>
      </c>
      <c r="I108">
        <f t="shared" ref="I108:I139" si="29">IF(E108="","",H108^3-4.5*H108^2+5*H108)</f>
        <v>7.7007000000000048E-2</v>
      </c>
      <c r="J108">
        <f t="shared" ref="J108:J139" si="30">IF(E108="","",I108*$L$4)</f>
        <v>1.540140000000001E-3</v>
      </c>
      <c r="K108">
        <f t="shared" si="27"/>
        <v>1.9972070399999982</v>
      </c>
      <c r="L108">
        <f t="shared" ref="L108:L139" si="31">IF(E108="","",1/4*F108^4-3/2*F108^3+5/2*F108^2)</f>
        <v>1.99655424</v>
      </c>
    </row>
    <row r="109" spans="5:12" x14ac:dyDescent="0.25">
      <c r="E109">
        <f t="shared" ref="E109:E140" si="32">IF(E108&lt;$L$3,E108+1,"")</f>
        <v>98</v>
      </c>
      <c r="F109">
        <f t="shared" ref="F109:F140" si="33">IF(E109="","",F108+$L$4)</f>
        <v>1.9400000000000013</v>
      </c>
      <c r="G109">
        <f t="shared" ref="G109:G140" si="34">IF(E109="","",G108+$L$4)</f>
        <v>1.9600000000000013</v>
      </c>
      <c r="H109">
        <f t="shared" si="28"/>
        <v>1.9500000000000013</v>
      </c>
      <c r="I109">
        <f t="shared" si="29"/>
        <v>5.3624999999998479E-2</v>
      </c>
      <c r="J109">
        <f t="shared" si="30"/>
        <v>1.0724999999999695E-3</v>
      </c>
      <c r="K109">
        <f t="shared" ref="K109:K140" si="35">IF(E109="","",K108+J109)</f>
        <v>1.9982795399999982</v>
      </c>
      <c r="L109">
        <f t="shared" si="31"/>
        <v>1.9980952399999996</v>
      </c>
    </row>
    <row r="110" spans="5:12" x14ac:dyDescent="0.25">
      <c r="E110">
        <f t="shared" si="32"/>
        <v>99</v>
      </c>
      <c r="F110">
        <f t="shared" si="33"/>
        <v>1.9600000000000013</v>
      </c>
      <c r="G110">
        <f t="shared" si="34"/>
        <v>1.9800000000000013</v>
      </c>
      <c r="H110">
        <f t="shared" si="28"/>
        <v>1.9700000000000013</v>
      </c>
      <c r="I110">
        <f t="shared" si="29"/>
        <v>3.1322999999996881E-2</v>
      </c>
      <c r="J110">
        <f t="shared" si="30"/>
        <v>6.2645999999993767E-4</v>
      </c>
      <c r="K110">
        <f t="shared" si="35"/>
        <v>1.9989059999999981</v>
      </c>
      <c r="L110">
        <f t="shared" si="31"/>
        <v>1.9991686400000015</v>
      </c>
    </row>
    <row r="111" spans="5:12" x14ac:dyDescent="0.25">
      <c r="E111">
        <f t="shared" si="32"/>
        <v>100</v>
      </c>
      <c r="F111">
        <f t="shared" si="33"/>
        <v>1.9800000000000013</v>
      </c>
      <c r="G111">
        <f t="shared" si="34"/>
        <v>2.0000000000000013</v>
      </c>
      <c r="H111">
        <f t="shared" si="28"/>
        <v>1.9900000000000013</v>
      </c>
      <c r="I111">
        <f t="shared" si="29"/>
        <v>1.0148999999998409E-2</v>
      </c>
      <c r="J111">
        <f t="shared" si="30"/>
        <v>2.0297999999996819E-4</v>
      </c>
      <c r="K111">
        <f t="shared" si="35"/>
        <v>1.9991089799999981</v>
      </c>
      <c r="L111">
        <f t="shared" si="31"/>
        <v>1.9997960400000006</v>
      </c>
    </row>
    <row r="112" spans="5:12" x14ac:dyDescent="0.25">
      <c r="E112" t="str">
        <f t="shared" si="32"/>
        <v/>
      </c>
      <c r="F112" t="str">
        <f t="shared" si="33"/>
        <v/>
      </c>
      <c r="G112" t="str">
        <f t="shared" si="34"/>
        <v/>
      </c>
      <c r="H112" t="str">
        <f t="shared" si="28"/>
        <v/>
      </c>
      <c r="I112" t="str">
        <f t="shared" si="29"/>
        <v/>
      </c>
      <c r="J112" t="str">
        <f t="shared" si="30"/>
        <v/>
      </c>
      <c r="K112" t="str">
        <f t="shared" si="35"/>
        <v/>
      </c>
      <c r="L112" t="str">
        <f t="shared" si="31"/>
        <v/>
      </c>
    </row>
    <row r="113" spans="5:12" x14ac:dyDescent="0.25">
      <c r="E113" t="str">
        <f t="shared" si="32"/>
        <v/>
      </c>
      <c r="F113" t="str">
        <f t="shared" si="33"/>
        <v/>
      </c>
      <c r="G113" t="str">
        <f t="shared" si="34"/>
        <v/>
      </c>
      <c r="H113" t="str">
        <f t="shared" si="28"/>
        <v/>
      </c>
      <c r="I113" t="str">
        <f t="shared" si="29"/>
        <v/>
      </c>
      <c r="J113" t="str">
        <f t="shared" si="30"/>
        <v/>
      </c>
      <c r="K113" t="str">
        <f t="shared" si="35"/>
        <v/>
      </c>
      <c r="L113" t="str">
        <f t="shared" si="31"/>
        <v/>
      </c>
    </row>
    <row r="114" spans="5:12" x14ac:dyDescent="0.25">
      <c r="E114" t="str">
        <f t="shared" si="32"/>
        <v/>
      </c>
      <c r="F114" t="str">
        <f t="shared" si="33"/>
        <v/>
      </c>
      <c r="G114" t="str">
        <f t="shared" si="34"/>
        <v/>
      </c>
      <c r="H114" t="str">
        <f t="shared" si="28"/>
        <v/>
      </c>
      <c r="I114" t="str">
        <f t="shared" si="29"/>
        <v/>
      </c>
      <c r="J114" t="str">
        <f t="shared" si="30"/>
        <v/>
      </c>
      <c r="K114" t="str">
        <f t="shared" si="35"/>
        <v/>
      </c>
      <c r="L114" t="str">
        <f t="shared" si="31"/>
        <v/>
      </c>
    </row>
    <row r="115" spans="5:12" x14ac:dyDescent="0.25">
      <c r="E115" t="str">
        <f t="shared" si="32"/>
        <v/>
      </c>
      <c r="F115" t="str">
        <f t="shared" si="33"/>
        <v/>
      </c>
      <c r="G115" t="str">
        <f t="shared" si="34"/>
        <v/>
      </c>
      <c r="H115" t="str">
        <f t="shared" si="28"/>
        <v/>
      </c>
      <c r="I115" t="str">
        <f t="shared" si="29"/>
        <v/>
      </c>
      <c r="J115" t="str">
        <f t="shared" si="30"/>
        <v/>
      </c>
      <c r="K115" t="str">
        <f t="shared" si="35"/>
        <v/>
      </c>
      <c r="L115" t="str">
        <f t="shared" si="31"/>
        <v/>
      </c>
    </row>
    <row r="116" spans="5:12" x14ac:dyDescent="0.25">
      <c r="E116" t="str">
        <f t="shared" si="32"/>
        <v/>
      </c>
      <c r="F116" t="str">
        <f t="shared" si="33"/>
        <v/>
      </c>
      <c r="G116" t="str">
        <f t="shared" si="34"/>
        <v/>
      </c>
      <c r="H116" t="str">
        <f t="shared" si="28"/>
        <v/>
      </c>
      <c r="I116" t="str">
        <f t="shared" si="29"/>
        <v/>
      </c>
      <c r="J116" t="str">
        <f t="shared" si="30"/>
        <v/>
      </c>
      <c r="K116" t="str">
        <f t="shared" si="35"/>
        <v/>
      </c>
      <c r="L116" t="str">
        <f t="shared" si="31"/>
        <v/>
      </c>
    </row>
    <row r="117" spans="5:12" x14ac:dyDescent="0.25">
      <c r="E117" t="str">
        <f t="shared" si="32"/>
        <v/>
      </c>
      <c r="F117" t="str">
        <f t="shared" si="33"/>
        <v/>
      </c>
      <c r="G117" t="str">
        <f t="shared" si="34"/>
        <v/>
      </c>
      <c r="H117" t="str">
        <f t="shared" si="28"/>
        <v/>
      </c>
      <c r="I117" t="str">
        <f t="shared" si="29"/>
        <v/>
      </c>
      <c r="J117" t="str">
        <f t="shared" si="30"/>
        <v/>
      </c>
      <c r="K117" t="str">
        <f t="shared" si="35"/>
        <v/>
      </c>
      <c r="L117" t="str">
        <f t="shared" si="31"/>
        <v/>
      </c>
    </row>
    <row r="118" spans="5:12" x14ac:dyDescent="0.25">
      <c r="E118" t="str">
        <f t="shared" si="32"/>
        <v/>
      </c>
      <c r="F118" t="str">
        <f t="shared" si="33"/>
        <v/>
      </c>
      <c r="G118" t="str">
        <f t="shared" si="34"/>
        <v/>
      </c>
      <c r="H118" t="str">
        <f t="shared" si="28"/>
        <v/>
      </c>
      <c r="I118" t="str">
        <f t="shared" si="29"/>
        <v/>
      </c>
      <c r="J118" t="str">
        <f t="shared" si="30"/>
        <v/>
      </c>
      <c r="K118" t="str">
        <f t="shared" si="35"/>
        <v/>
      </c>
      <c r="L118" t="str">
        <f t="shared" si="31"/>
        <v/>
      </c>
    </row>
    <row r="119" spans="5:12" x14ac:dyDescent="0.25">
      <c r="E119" t="str">
        <f t="shared" si="32"/>
        <v/>
      </c>
      <c r="F119" t="str">
        <f t="shared" si="33"/>
        <v/>
      </c>
      <c r="G119" t="str">
        <f t="shared" si="34"/>
        <v/>
      </c>
      <c r="H119" t="str">
        <f t="shared" si="28"/>
        <v/>
      </c>
      <c r="I119" t="str">
        <f t="shared" si="29"/>
        <v/>
      </c>
      <c r="J119" t="str">
        <f t="shared" si="30"/>
        <v/>
      </c>
      <c r="K119" t="str">
        <f t="shared" si="35"/>
        <v/>
      </c>
      <c r="L119" t="str">
        <f t="shared" si="31"/>
        <v/>
      </c>
    </row>
    <row r="120" spans="5:12" x14ac:dyDescent="0.25">
      <c r="E120" t="str">
        <f t="shared" si="32"/>
        <v/>
      </c>
      <c r="F120" t="str">
        <f t="shared" si="33"/>
        <v/>
      </c>
      <c r="G120" t="str">
        <f t="shared" si="34"/>
        <v/>
      </c>
      <c r="H120" t="str">
        <f t="shared" si="28"/>
        <v/>
      </c>
      <c r="I120" t="str">
        <f t="shared" si="29"/>
        <v/>
      </c>
      <c r="J120" t="str">
        <f t="shared" si="30"/>
        <v/>
      </c>
      <c r="K120" t="str">
        <f t="shared" si="35"/>
        <v/>
      </c>
      <c r="L120" t="str">
        <f t="shared" si="31"/>
        <v/>
      </c>
    </row>
    <row r="121" spans="5:12" x14ac:dyDescent="0.25">
      <c r="E121" t="str">
        <f t="shared" si="32"/>
        <v/>
      </c>
      <c r="F121" t="str">
        <f t="shared" si="33"/>
        <v/>
      </c>
      <c r="G121" t="str">
        <f t="shared" si="34"/>
        <v/>
      </c>
      <c r="H121" t="str">
        <f t="shared" si="28"/>
        <v/>
      </c>
      <c r="I121" t="str">
        <f t="shared" si="29"/>
        <v/>
      </c>
      <c r="J121" t="str">
        <f t="shared" si="30"/>
        <v/>
      </c>
      <c r="K121" t="str">
        <f t="shared" si="35"/>
        <v/>
      </c>
      <c r="L121" t="str">
        <f t="shared" si="31"/>
        <v/>
      </c>
    </row>
    <row r="122" spans="5:12" x14ac:dyDescent="0.25">
      <c r="E122" t="str">
        <f t="shared" si="32"/>
        <v/>
      </c>
      <c r="F122" t="str">
        <f t="shared" si="33"/>
        <v/>
      </c>
      <c r="G122" t="str">
        <f t="shared" si="34"/>
        <v/>
      </c>
      <c r="H122" t="str">
        <f t="shared" si="28"/>
        <v/>
      </c>
      <c r="I122" t="str">
        <f t="shared" si="29"/>
        <v/>
      </c>
      <c r="J122" t="str">
        <f t="shared" si="30"/>
        <v/>
      </c>
      <c r="K122" t="str">
        <f t="shared" si="35"/>
        <v/>
      </c>
      <c r="L122" t="str">
        <f t="shared" si="31"/>
        <v/>
      </c>
    </row>
    <row r="123" spans="5:12" x14ac:dyDescent="0.25">
      <c r="E123" t="str">
        <f t="shared" si="32"/>
        <v/>
      </c>
      <c r="F123" t="str">
        <f t="shared" si="33"/>
        <v/>
      </c>
      <c r="G123" t="str">
        <f t="shared" si="34"/>
        <v/>
      </c>
      <c r="H123" t="str">
        <f t="shared" si="28"/>
        <v/>
      </c>
      <c r="I123" t="str">
        <f t="shared" si="29"/>
        <v/>
      </c>
      <c r="J123" t="str">
        <f t="shared" si="30"/>
        <v/>
      </c>
      <c r="K123" t="str">
        <f t="shared" si="35"/>
        <v/>
      </c>
      <c r="L123" t="str">
        <f t="shared" si="31"/>
        <v/>
      </c>
    </row>
    <row r="124" spans="5:12" x14ac:dyDescent="0.25">
      <c r="E124" t="str">
        <f t="shared" si="32"/>
        <v/>
      </c>
      <c r="F124" t="str">
        <f t="shared" si="33"/>
        <v/>
      </c>
      <c r="G124" t="str">
        <f t="shared" si="34"/>
        <v/>
      </c>
      <c r="H124" t="str">
        <f t="shared" si="28"/>
        <v/>
      </c>
      <c r="I124" t="str">
        <f t="shared" si="29"/>
        <v/>
      </c>
      <c r="J124" t="str">
        <f t="shared" si="30"/>
        <v/>
      </c>
      <c r="K124" t="str">
        <f t="shared" si="35"/>
        <v/>
      </c>
      <c r="L124" t="str">
        <f t="shared" si="31"/>
        <v/>
      </c>
    </row>
    <row r="125" spans="5:12" x14ac:dyDescent="0.25">
      <c r="E125" t="str">
        <f t="shared" si="32"/>
        <v/>
      </c>
      <c r="F125" t="str">
        <f t="shared" si="33"/>
        <v/>
      </c>
      <c r="G125" t="str">
        <f t="shared" si="34"/>
        <v/>
      </c>
      <c r="H125" t="str">
        <f t="shared" si="28"/>
        <v/>
      </c>
      <c r="I125" t="str">
        <f t="shared" si="29"/>
        <v/>
      </c>
      <c r="J125" t="str">
        <f t="shared" si="30"/>
        <v/>
      </c>
      <c r="K125" t="str">
        <f t="shared" si="35"/>
        <v/>
      </c>
      <c r="L125" t="str">
        <f t="shared" si="31"/>
        <v/>
      </c>
    </row>
    <row r="126" spans="5:12" x14ac:dyDescent="0.25">
      <c r="E126" t="str">
        <f t="shared" si="32"/>
        <v/>
      </c>
      <c r="F126" t="str">
        <f t="shared" si="33"/>
        <v/>
      </c>
      <c r="G126" t="str">
        <f t="shared" si="34"/>
        <v/>
      </c>
      <c r="H126" t="str">
        <f t="shared" si="28"/>
        <v/>
      </c>
      <c r="I126" t="str">
        <f t="shared" si="29"/>
        <v/>
      </c>
      <c r="J126" t="str">
        <f t="shared" si="30"/>
        <v/>
      </c>
      <c r="K126" t="str">
        <f t="shared" si="35"/>
        <v/>
      </c>
      <c r="L126" t="str">
        <f t="shared" si="31"/>
        <v/>
      </c>
    </row>
    <row r="127" spans="5:12" x14ac:dyDescent="0.25">
      <c r="E127" t="str">
        <f t="shared" si="32"/>
        <v/>
      </c>
      <c r="F127" t="str">
        <f t="shared" si="33"/>
        <v/>
      </c>
      <c r="G127" t="str">
        <f t="shared" si="34"/>
        <v/>
      </c>
      <c r="H127" t="str">
        <f t="shared" si="28"/>
        <v/>
      </c>
      <c r="I127" t="str">
        <f t="shared" si="29"/>
        <v/>
      </c>
      <c r="J127" t="str">
        <f t="shared" si="30"/>
        <v/>
      </c>
      <c r="K127" t="str">
        <f t="shared" si="35"/>
        <v/>
      </c>
      <c r="L127" t="str">
        <f t="shared" si="31"/>
        <v/>
      </c>
    </row>
    <row r="128" spans="5:12" x14ac:dyDescent="0.25">
      <c r="E128" t="str">
        <f t="shared" si="32"/>
        <v/>
      </c>
      <c r="F128" t="str">
        <f t="shared" si="33"/>
        <v/>
      </c>
      <c r="G128" t="str">
        <f t="shared" si="34"/>
        <v/>
      </c>
      <c r="H128" t="str">
        <f t="shared" si="28"/>
        <v/>
      </c>
      <c r="I128" t="str">
        <f t="shared" si="29"/>
        <v/>
      </c>
      <c r="J128" t="str">
        <f t="shared" si="30"/>
        <v/>
      </c>
      <c r="K128" t="str">
        <f t="shared" si="35"/>
        <v/>
      </c>
      <c r="L128" t="str">
        <f t="shared" si="31"/>
        <v/>
      </c>
    </row>
    <row r="129" spans="5:12" x14ac:dyDescent="0.25">
      <c r="E129" t="str">
        <f t="shared" si="32"/>
        <v/>
      </c>
      <c r="F129" t="str">
        <f t="shared" si="33"/>
        <v/>
      </c>
      <c r="G129" t="str">
        <f t="shared" si="34"/>
        <v/>
      </c>
      <c r="H129" t="str">
        <f t="shared" si="28"/>
        <v/>
      </c>
      <c r="I129" t="str">
        <f t="shared" si="29"/>
        <v/>
      </c>
      <c r="J129" t="str">
        <f t="shared" si="30"/>
        <v/>
      </c>
      <c r="K129" t="str">
        <f t="shared" si="35"/>
        <v/>
      </c>
      <c r="L129" t="str">
        <f t="shared" si="31"/>
        <v/>
      </c>
    </row>
    <row r="130" spans="5:12" x14ac:dyDescent="0.25">
      <c r="E130" t="str">
        <f t="shared" si="32"/>
        <v/>
      </c>
      <c r="F130" t="str">
        <f t="shared" si="33"/>
        <v/>
      </c>
      <c r="G130" t="str">
        <f t="shared" si="34"/>
        <v/>
      </c>
      <c r="H130" t="str">
        <f t="shared" si="28"/>
        <v/>
      </c>
      <c r="I130" t="str">
        <f t="shared" si="29"/>
        <v/>
      </c>
      <c r="J130" t="str">
        <f t="shared" si="30"/>
        <v/>
      </c>
      <c r="K130" t="str">
        <f t="shared" si="35"/>
        <v/>
      </c>
      <c r="L130" t="str">
        <f t="shared" si="31"/>
        <v/>
      </c>
    </row>
    <row r="131" spans="5:12" x14ac:dyDescent="0.25">
      <c r="E131" t="str">
        <f t="shared" si="32"/>
        <v/>
      </c>
      <c r="F131" t="str">
        <f t="shared" si="33"/>
        <v/>
      </c>
      <c r="G131" t="str">
        <f t="shared" si="34"/>
        <v/>
      </c>
      <c r="H131" t="str">
        <f t="shared" si="28"/>
        <v/>
      </c>
      <c r="I131" t="str">
        <f t="shared" si="29"/>
        <v/>
      </c>
      <c r="J131" t="str">
        <f t="shared" si="30"/>
        <v/>
      </c>
      <c r="K131" t="str">
        <f t="shared" si="35"/>
        <v/>
      </c>
      <c r="L131" t="str">
        <f t="shared" si="31"/>
        <v/>
      </c>
    </row>
    <row r="132" spans="5:12" x14ac:dyDescent="0.25">
      <c r="E132" t="str">
        <f t="shared" si="32"/>
        <v/>
      </c>
      <c r="F132" t="str">
        <f t="shared" si="33"/>
        <v/>
      </c>
      <c r="G132" t="str">
        <f t="shared" si="34"/>
        <v/>
      </c>
      <c r="H132" t="str">
        <f t="shared" si="28"/>
        <v/>
      </c>
      <c r="I132" t="str">
        <f t="shared" si="29"/>
        <v/>
      </c>
      <c r="J132" t="str">
        <f t="shared" si="30"/>
        <v/>
      </c>
      <c r="K132" t="str">
        <f t="shared" si="35"/>
        <v/>
      </c>
      <c r="L132" t="str">
        <f t="shared" si="31"/>
        <v/>
      </c>
    </row>
    <row r="133" spans="5:12" x14ac:dyDescent="0.25">
      <c r="E133" t="str">
        <f t="shared" si="32"/>
        <v/>
      </c>
      <c r="F133" t="str">
        <f t="shared" si="33"/>
        <v/>
      </c>
      <c r="G133" t="str">
        <f t="shared" si="34"/>
        <v/>
      </c>
      <c r="H133" t="str">
        <f t="shared" si="28"/>
        <v/>
      </c>
      <c r="I133" t="str">
        <f t="shared" si="29"/>
        <v/>
      </c>
      <c r="J133" t="str">
        <f t="shared" si="30"/>
        <v/>
      </c>
      <c r="K133" t="str">
        <f t="shared" si="35"/>
        <v/>
      </c>
      <c r="L133" t="str">
        <f t="shared" si="31"/>
        <v/>
      </c>
    </row>
    <row r="134" spans="5:12" x14ac:dyDescent="0.25">
      <c r="E134" t="str">
        <f t="shared" si="32"/>
        <v/>
      </c>
      <c r="F134" t="str">
        <f t="shared" si="33"/>
        <v/>
      </c>
      <c r="G134" t="str">
        <f t="shared" si="34"/>
        <v/>
      </c>
      <c r="H134" t="str">
        <f t="shared" si="28"/>
        <v/>
      </c>
      <c r="I134" t="str">
        <f t="shared" si="29"/>
        <v/>
      </c>
      <c r="J134" t="str">
        <f t="shared" si="30"/>
        <v/>
      </c>
      <c r="K134" t="str">
        <f t="shared" si="35"/>
        <v/>
      </c>
      <c r="L134" t="str">
        <f t="shared" si="31"/>
        <v/>
      </c>
    </row>
    <row r="135" spans="5:12" x14ac:dyDescent="0.25">
      <c r="E135" t="str">
        <f t="shared" si="32"/>
        <v/>
      </c>
      <c r="F135" t="str">
        <f t="shared" si="33"/>
        <v/>
      </c>
      <c r="G135" t="str">
        <f t="shared" si="34"/>
        <v/>
      </c>
      <c r="H135" t="str">
        <f t="shared" si="28"/>
        <v/>
      </c>
      <c r="I135" t="str">
        <f t="shared" si="29"/>
        <v/>
      </c>
      <c r="J135" t="str">
        <f t="shared" si="30"/>
        <v/>
      </c>
      <c r="K135" t="str">
        <f t="shared" si="35"/>
        <v/>
      </c>
      <c r="L135" t="str">
        <f t="shared" si="31"/>
        <v/>
      </c>
    </row>
    <row r="136" spans="5:12" x14ac:dyDescent="0.25">
      <c r="E136" t="str">
        <f t="shared" si="32"/>
        <v/>
      </c>
      <c r="F136" t="str">
        <f t="shared" si="33"/>
        <v/>
      </c>
      <c r="G136" t="str">
        <f t="shared" si="34"/>
        <v/>
      </c>
      <c r="H136" t="str">
        <f t="shared" si="28"/>
        <v/>
      </c>
      <c r="I136" t="str">
        <f t="shared" si="29"/>
        <v/>
      </c>
      <c r="J136" t="str">
        <f t="shared" si="30"/>
        <v/>
      </c>
      <c r="K136" t="str">
        <f t="shared" si="35"/>
        <v/>
      </c>
      <c r="L136" t="str">
        <f t="shared" si="31"/>
        <v/>
      </c>
    </row>
    <row r="137" spans="5:12" x14ac:dyDescent="0.25">
      <c r="E137" t="str">
        <f t="shared" si="32"/>
        <v/>
      </c>
      <c r="F137" t="str">
        <f t="shared" si="33"/>
        <v/>
      </c>
      <c r="G137" t="str">
        <f t="shared" si="34"/>
        <v/>
      </c>
      <c r="H137" t="str">
        <f t="shared" si="28"/>
        <v/>
      </c>
      <c r="I137" t="str">
        <f t="shared" si="29"/>
        <v/>
      </c>
      <c r="J137" t="str">
        <f t="shared" si="30"/>
        <v/>
      </c>
      <c r="K137" t="str">
        <f t="shared" si="35"/>
        <v/>
      </c>
      <c r="L137" t="str">
        <f t="shared" si="31"/>
        <v/>
      </c>
    </row>
    <row r="138" spans="5:12" x14ac:dyDescent="0.25">
      <c r="E138" t="str">
        <f t="shared" si="32"/>
        <v/>
      </c>
      <c r="F138" t="str">
        <f t="shared" si="33"/>
        <v/>
      </c>
      <c r="G138" t="str">
        <f t="shared" si="34"/>
        <v/>
      </c>
      <c r="H138" t="str">
        <f t="shared" si="28"/>
        <v/>
      </c>
      <c r="I138" t="str">
        <f t="shared" si="29"/>
        <v/>
      </c>
      <c r="J138" t="str">
        <f t="shared" si="30"/>
        <v/>
      </c>
      <c r="K138" t="str">
        <f t="shared" si="35"/>
        <v/>
      </c>
      <c r="L138" t="str">
        <f t="shared" si="31"/>
        <v/>
      </c>
    </row>
    <row r="139" spans="5:12" x14ac:dyDescent="0.25">
      <c r="E139" t="str">
        <f t="shared" si="32"/>
        <v/>
      </c>
      <c r="F139" t="str">
        <f t="shared" si="33"/>
        <v/>
      </c>
      <c r="G139" t="str">
        <f t="shared" si="34"/>
        <v/>
      </c>
      <c r="H139" t="str">
        <f t="shared" si="28"/>
        <v/>
      </c>
      <c r="I139" t="str">
        <f t="shared" si="29"/>
        <v/>
      </c>
      <c r="J139" t="str">
        <f t="shared" si="30"/>
        <v/>
      </c>
      <c r="K139" t="str">
        <f t="shared" si="35"/>
        <v/>
      </c>
      <c r="L139" t="str">
        <f t="shared" si="31"/>
        <v/>
      </c>
    </row>
    <row r="140" spans="5:12" x14ac:dyDescent="0.25">
      <c r="E140" t="str">
        <f t="shared" si="32"/>
        <v/>
      </c>
      <c r="F140" t="str">
        <f t="shared" si="33"/>
        <v/>
      </c>
      <c r="G140" t="str">
        <f t="shared" si="34"/>
        <v/>
      </c>
      <c r="H140" t="str">
        <f t="shared" ref="H140:H171" si="36">IF(E140="","",(F140+G140)/2)</f>
        <v/>
      </c>
      <c r="I140" t="str">
        <f t="shared" ref="I140:I171" si="37">IF(E140="","",H140^3-4.5*H140^2+5*H140)</f>
        <v/>
      </c>
      <c r="J140" t="str">
        <f t="shared" ref="J140:J171" si="38">IF(E140="","",I140*$L$4)</f>
        <v/>
      </c>
      <c r="K140" t="str">
        <f t="shared" si="35"/>
        <v/>
      </c>
      <c r="L140" t="str">
        <f t="shared" ref="L140:L171" si="39">IF(E140="","",1/4*F140^4-3/2*F140^3+5/2*F140^2)</f>
        <v/>
      </c>
    </row>
    <row r="141" spans="5:12" x14ac:dyDescent="0.25">
      <c r="E141" t="str">
        <f t="shared" ref="E141:E171" si="40">IF(E140&lt;$L$3,E140+1,"")</f>
        <v/>
      </c>
      <c r="F141" t="str">
        <f t="shared" ref="F141:F172" si="41">IF(E141="","",F140+$L$4)</f>
        <v/>
      </c>
      <c r="G141" t="str">
        <f t="shared" ref="G141:G171" si="42">IF(E141="","",G140+$L$4)</f>
        <v/>
      </c>
      <c r="H141" t="str">
        <f t="shared" si="36"/>
        <v/>
      </c>
      <c r="I141" t="str">
        <f t="shared" si="37"/>
        <v/>
      </c>
      <c r="J141" t="str">
        <f t="shared" si="38"/>
        <v/>
      </c>
      <c r="K141" t="str">
        <f t="shared" ref="K141:K172" si="43">IF(E141="","",K140+J141)</f>
        <v/>
      </c>
      <c r="L141" t="str">
        <f t="shared" si="39"/>
        <v/>
      </c>
    </row>
    <row r="142" spans="5:12" x14ac:dyDescent="0.25">
      <c r="E142" t="str">
        <f t="shared" si="40"/>
        <v/>
      </c>
      <c r="F142" t="str">
        <f t="shared" si="41"/>
        <v/>
      </c>
      <c r="G142" t="str">
        <f t="shared" si="42"/>
        <v/>
      </c>
      <c r="H142" t="str">
        <f t="shared" si="36"/>
        <v/>
      </c>
      <c r="I142" t="str">
        <f t="shared" si="37"/>
        <v/>
      </c>
      <c r="J142" t="str">
        <f t="shared" si="38"/>
        <v/>
      </c>
      <c r="K142" t="str">
        <f t="shared" si="43"/>
        <v/>
      </c>
      <c r="L142" t="str">
        <f t="shared" si="39"/>
        <v/>
      </c>
    </row>
    <row r="143" spans="5:12" x14ac:dyDescent="0.25">
      <c r="E143" t="str">
        <f t="shared" si="40"/>
        <v/>
      </c>
      <c r="F143" t="str">
        <f t="shared" si="41"/>
        <v/>
      </c>
      <c r="G143" t="str">
        <f t="shared" si="42"/>
        <v/>
      </c>
      <c r="H143" t="str">
        <f t="shared" si="36"/>
        <v/>
      </c>
      <c r="I143" t="str">
        <f t="shared" si="37"/>
        <v/>
      </c>
      <c r="J143" t="str">
        <f t="shared" si="38"/>
        <v/>
      </c>
      <c r="K143" t="str">
        <f t="shared" si="43"/>
        <v/>
      </c>
      <c r="L143" t="str">
        <f t="shared" si="39"/>
        <v/>
      </c>
    </row>
    <row r="144" spans="5:12" x14ac:dyDescent="0.25">
      <c r="E144" t="str">
        <f t="shared" si="40"/>
        <v/>
      </c>
      <c r="F144" t="str">
        <f t="shared" si="41"/>
        <v/>
      </c>
      <c r="G144" t="str">
        <f t="shared" si="42"/>
        <v/>
      </c>
      <c r="H144" t="str">
        <f t="shared" si="36"/>
        <v/>
      </c>
      <c r="I144" t="str">
        <f t="shared" si="37"/>
        <v/>
      </c>
      <c r="J144" t="str">
        <f t="shared" si="38"/>
        <v/>
      </c>
      <c r="K144" t="str">
        <f t="shared" si="43"/>
        <v/>
      </c>
      <c r="L144" t="str">
        <f t="shared" si="39"/>
        <v/>
      </c>
    </row>
    <row r="145" spans="5:12" x14ac:dyDescent="0.25">
      <c r="E145" t="str">
        <f t="shared" si="40"/>
        <v/>
      </c>
      <c r="F145" t="str">
        <f t="shared" si="41"/>
        <v/>
      </c>
      <c r="G145" t="str">
        <f t="shared" si="42"/>
        <v/>
      </c>
      <c r="H145" t="str">
        <f t="shared" si="36"/>
        <v/>
      </c>
      <c r="I145" t="str">
        <f t="shared" si="37"/>
        <v/>
      </c>
      <c r="J145" t="str">
        <f t="shared" si="38"/>
        <v/>
      </c>
      <c r="K145" t="str">
        <f t="shared" si="43"/>
        <v/>
      </c>
      <c r="L145" t="str">
        <f t="shared" si="39"/>
        <v/>
      </c>
    </row>
    <row r="146" spans="5:12" x14ac:dyDescent="0.25">
      <c r="E146" t="str">
        <f t="shared" si="40"/>
        <v/>
      </c>
      <c r="F146" t="str">
        <f t="shared" si="41"/>
        <v/>
      </c>
      <c r="G146" t="str">
        <f t="shared" si="42"/>
        <v/>
      </c>
      <c r="H146" t="str">
        <f t="shared" si="36"/>
        <v/>
      </c>
      <c r="I146" t="str">
        <f t="shared" si="37"/>
        <v/>
      </c>
      <c r="J146" t="str">
        <f t="shared" si="38"/>
        <v/>
      </c>
      <c r="K146" t="str">
        <f t="shared" si="43"/>
        <v/>
      </c>
      <c r="L146" t="str">
        <f t="shared" si="39"/>
        <v/>
      </c>
    </row>
    <row r="147" spans="5:12" x14ac:dyDescent="0.25">
      <c r="E147" t="str">
        <f t="shared" si="40"/>
        <v/>
      </c>
      <c r="F147" t="str">
        <f t="shared" si="41"/>
        <v/>
      </c>
      <c r="G147" t="str">
        <f t="shared" si="42"/>
        <v/>
      </c>
      <c r="H147" t="str">
        <f t="shared" si="36"/>
        <v/>
      </c>
      <c r="I147" t="str">
        <f t="shared" si="37"/>
        <v/>
      </c>
      <c r="J147" t="str">
        <f t="shared" si="38"/>
        <v/>
      </c>
      <c r="K147" t="str">
        <f t="shared" si="43"/>
        <v/>
      </c>
      <c r="L147" t="str">
        <f t="shared" si="39"/>
        <v/>
      </c>
    </row>
    <row r="148" spans="5:12" x14ac:dyDescent="0.25">
      <c r="E148" t="str">
        <f t="shared" si="40"/>
        <v/>
      </c>
      <c r="F148" t="str">
        <f t="shared" si="41"/>
        <v/>
      </c>
      <c r="G148" t="str">
        <f t="shared" si="42"/>
        <v/>
      </c>
      <c r="H148" t="str">
        <f t="shared" si="36"/>
        <v/>
      </c>
      <c r="I148" t="str">
        <f t="shared" si="37"/>
        <v/>
      </c>
      <c r="J148" t="str">
        <f t="shared" si="38"/>
        <v/>
      </c>
      <c r="K148" t="str">
        <f t="shared" si="43"/>
        <v/>
      </c>
      <c r="L148" t="str">
        <f t="shared" si="39"/>
        <v/>
      </c>
    </row>
    <row r="149" spans="5:12" x14ac:dyDescent="0.25">
      <c r="E149" t="str">
        <f t="shared" si="40"/>
        <v/>
      </c>
      <c r="F149" t="str">
        <f t="shared" si="41"/>
        <v/>
      </c>
      <c r="G149" t="str">
        <f t="shared" si="42"/>
        <v/>
      </c>
      <c r="H149" t="str">
        <f t="shared" si="36"/>
        <v/>
      </c>
      <c r="I149" t="str">
        <f t="shared" si="37"/>
        <v/>
      </c>
      <c r="J149" t="str">
        <f t="shared" si="38"/>
        <v/>
      </c>
      <c r="K149" t="str">
        <f t="shared" si="43"/>
        <v/>
      </c>
      <c r="L149" t="str">
        <f t="shared" si="39"/>
        <v/>
      </c>
    </row>
    <row r="150" spans="5:12" x14ac:dyDescent="0.25">
      <c r="E150" t="str">
        <f t="shared" si="40"/>
        <v/>
      </c>
      <c r="F150" t="str">
        <f t="shared" si="41"/>
        <v/>
      </c>
      <c r="G150" t="str">
        <f t="shared" si="42"/>
        <v/>
      </c>
      <c r="H150" t="str">
        <f t="shared" si="36"/>
        <v/>
      </c>
      <c r="I150" t="str">
        <f t="shared" si="37"/>
        <v/>
      </c>
      <c r="J150" t="str">
        <f t="shared" si="38"/>
        <v/>
      </c>
      <c r="K150" t="str">
        <f t="shared" si="43"/>
        <v/>
      </c>
      <c r="L150" t="str">
        <f t="shared" si="39"/>
        <v/>
      </c>
    </row>
    <row r="151" spans="5:12" x14ac:dyDescent="0.25">
      <c r="E151" t="str">
        <f t="shared" si="40"/>
        <v/>
      </c>
      <c r="F151" t="str">
        <f t="shared" si="41"/>
        <v/>
      </c>
      <c r="G151" t="str">
        <f t="shared" si="42"/>
        <v/>
      </c>
      <c r="H151" t="str">
        <f t="shared" si="36"/>
        <v/>
      </c>
      <c r="I151" t="str">
        <f t="shared" si="37"/>
        <v/>
      </c>
      <c r="J151" t="str">
        <f t="shared" si="38"/>
        <v/>
      </c>
      <c r="K151" t="str">
        <f t="shared" si="43"/>
        <v/>
      </c>
      <c r="L151" t="str">
        <f t="shared" si="39"/>
        <v/>
      </c>
    </row>
    <row r="152" spans="5:12" x14ac:dyDescent="0.25">
      <c r="E152" t="str">
        <f t="shared" si="40"/>
        <v/>
      </c>
      <c r="F152" t="str">
        <f t="shared" si="41"/>
        <v/>
      </c>
      <c r="G152" t="str">
        <f t="shared" si="42"/>
        <v/>
      </c>
      <c r="H152" t="str">
        <f t="shared" si="36"/>
        <v/>
      </c>
      <c r="I152" t="str">
        <f t="shared" si="37"/>
        <v/>
      </c>
      <c r="J152" t="str">
        <f t="shared" si="38"/>
        <v/>
      </c>
      <c r="K152" t="str">
        <f t="shared" si="43"/>
        <v/>
      </c>
      <c r="L152" t="str">
        <f t="shared" si="39"/>
        <v/>
      </c>
    </row>
    <row r="153" spans="5:12" x14ac:dyDescent="0.25">
      <c r="E153" t="str">
        <f t="shared" si="40"/>
        <v/>
      </c>
      <c r="F153" t="str">
        <f t="shared" si="41"/>
        <v/>
      </c>
      <c r="G153" t="str">
        <f t="shared" si="42"/>
        <v/>
      </c>
      <c r="H153" t="str">
        <f t="shared" si="36"/>
        <v/>
      </c>
      <c r="I153" t="str">
        <f t="shared" si="37"/>
        <v/>
      </c>
      <c r="J153" t="str">
        <f t="shared" si="38"/>
        <v/>
      </c>
      <c r="K153" t="str">
        <f t="shared" si="43"/>
        <v/>
      </c>
      <c r="L153" t="str">
        <f t="shared" si="39"/>
        <v/>
      </c>
    </row>
    <row r="154" spans="5:12" x14ac:dyDescent="0.25">
      <c r="E154" t="str">
        <f t="shared" si="40"/>
        <v/>
      </c>
      <c r="F154" t="str">
        <f t="shared" si="41"/>
        <v/>
      </c>
      <c r="G154" t="str">
        <f t="shared" si="42"/>
        <v/>
      </c>
      <c r="H154" t="str">
        <f t="shared" si="36"/>
        <v/>
      </c>
      <c r="I154" t="str">
        <f t="shared" si="37"/>
        <v/>
      </c>
      <c r="J154" t="str">
        <f t="shared" si="38"/>
        <v/>
      </c>
      <c r="K154" t="str">
        <f t="shared" si="43"/>
        <v/>
      </c>
      <c r="L154" t="str">
        <f t="shared" si="39"/>
        <v/>
      </c>
    </row>
    <row r="155" spans="5:12" x14ac:dyDescent="0.25">
      <c r="E155" t="str">
        <f t="shared" si="40"/>
        <v/>
      </c>
      <c r="F155" t="str">
        <f t="shared" si="41"/>
        <v/>
      </c>
      <c r="G155" t="str">
        <f t="shared" si="42"/>
        <v/>
      </c>
      <c r="H155" t="str">
        <f t="shared" si="36"/>
        <v/>
      </c>
      <c r="I155" t="str">
        <f t="shared" si="37"/>
        <v/>
      </c>
      <c r="J155" t="str">
        <f t="shared" si="38"/>
        <v/>
      </c>
      <c r="K155" t="str">
        <f t="shared" si="43"/>
        <v/>
      </c>
      <c r="L155" t="str">
        <f t="shared" si="39"/>
        <v/>
      </c>
    </row>
    <row r="156" spans="5:12" x14ac:dyDescent="0.25">
      <c r="E156" t="str">
        <f t="shared" si="40"/>
        <v/>
      </c>
      <c r="F156" t="str">
        <f t="shared" si="41"/>
        <v/>
      </c>
      <c r="G156" t="str">
        <f t="shared" si="42"/>
        <v/>
      </c>
      <c r="H156" t="str">
        <f t="shared" si="36"/>
        <v/>
      </c>
      <c r="I156" t="str">
        <f t="shared" si="37"/>
        <v/>
      </c>
      <c r="J156" t="str">
        <f t="shared" si="38"/>
        <v/>
      </c>
      <c r="K156" t="str">
        <f t="shared" si="43"/>
        <v/>
      </c>
      <c r="L156" t="str">
        <f t="shared" si="39"/>
        <v/>
      </c>
    </row>
    <row r="157" spans="5:12" x14ac:dyDescent="0.25">
      <c r="E157" t="str">
        <f t="shared" si="40"/>
        <v/>
      </c>
      <c r="F157" t="str">
        <f t="shared" si="41"/>
        <v/>
      </c>
      <c r="G157" t="str">
        <f t="shared" si="42"/>
        <v/>
      </c>
      <c r="H157" t="str">
        <f t="shared" si="36"/>
        <v/>
      </c>
      <c r="I157" t="str">
        <f t="shared" si="37"/>
        <v/>
      </c>
      <c r="J157" t="str">
        <f t="shared" si="38"/>
        <v/>
      </c>
      <c r="K157" t="str">
        <f t="shared" si="43"/>
        <v/>
      </c>
      <c r="L157" t="str">
        <f t="shared" si="39"/>
        <v/>
      </c>
    </row>
    <row r="158" spans="5:12" x14ac:dyDescent="0.25">
      <c r="E158" t="str">
        <f t="shared" si="40"/>
        <v/>
      </c>
      <c r="F158" t="str">
        <f t="shared" si="41"/>
        <v/>
      </c>
      <c r="G158" t="str">
        <f t="shared" si="42"/>
        <v/>
      </c>
      <c r="H158" t="str">
        <f t="shared" si="36"/>
        <v/>
      </c>
      <c r="I158" t="str">
        <f t="shared" si="37"/>
        <v/>
      </c>
      <c r="J158" t="str">
        <f t="shared" si="38"/>
        <v/>
      </c>
      <c r="K158" t="str">
        <f t="shared" si="43"/>
        <v/>
      </c>
      <c r="L158" t="str">
        <f t="shared" si="39"/>
        <v/>
      </c>
    </row>
    <row r="159" spans="5:12" x14ac:dyDescent="0.25">
      <c r="E159" t="str">
        <f t="shared" si="40"/>
        <v/>
      </c>
      <c r="F159" t="str">
        <f t="shared" si="41"/>
        <v/>
      </c>
      <c r="G159" t="str">
        <f t="shared" si="42"/>
        <v/>
      </c>
      <c r="H159" t="str">
        <f t="shared" si="36"/>
        <v/>
      </c>
      <c r="I159" t="str">
        <f t="shared" si="37"/>
        <v/>
      </c>
      <c r="J159" t="str">
        <f t="shared" si="38"/>
        <v/>
      </c>
      <c r="K159" t="str">
        <f t="shared" si="43"/>
        <v/>
      </c>
      <c r="L159" t="str">
        <f t="shared" si="39"/>
        <v/>
      </c>
    </row>
    <row r="160" spans="5:12" x14ac:dyDescent="0.25">
      <c r="E160" t="str">
        <f t="shared" si="40"/>
        <v/>
      </c>
      <c r="F160" t="str">
        <f t="shared" si="41"/>
        <v/>
      </c>
      <c r="G160" t="str">
        <f t="shared" si="42"/>
        <v/>
      </c>
      <c r="H160" t="str">
        <f t="shared" si="36"/>
        <v/>
      </c>
      <c r="I160" t="str">
        <f t="shared" si="37"/>
        <v/>
      </c>
      <c r="J160" t="str">
        <f t="shared" si="38"/>
        <v/>
      </c>
      <c r="K160" t="str">
        <f t="shared" si="43"/>
        <v/>
      </c>
      <c r="L160" t="str">
        <f t="shared" si="39"/>
        <v/>
      </c>
    </row>
    <row r="161" spans="5:12" x14ac:dyDescent="0.25">
      <c r="E161" t="str">
        <f t="shared" si="40"/>
        <v/>
      </c>
      <c r="F161" t="str">
        <f t="shared" si="41"/>
        <v/>
      </c>
      <c r="G161" t="str">
        <f t="shared" si="42"/>
        <v/>
      </c>
      <c r="H161" t="str">
        <f t="shared" si="36"/>
        <v/>
      </c>
      <c r="I161" t="str">
        <f t="shared" si="37"/>
        <v/>
      </c>
      <c r="J161" t="str">
        <f t="shared" si="38"/>
        <v/>
      </c>
      <c r="K161" t="str">
        <f t="shared" si="43"/>
        <v/>
      </c>
      <c r="L161" t="str">
        <f t="shared" si="39"/>
        <v/>
      </c>
    </row>
    <row r="162" spans="5:12" x14ac:dyDescent="0.25">
      <c r="E162" t="str">
        <f t="shared" si="40"/>
        <v/>
      </c>
      <c r="F162" t="str">
        <f t="shared" si="41"/>
        <v/>
      </c>
      <c r="G162" t="str">
        <f t="shared" si="42"/>
        <v/>
      </c>
      <c r="H162" t="str">
        <f t="shared" si="36"/>
        <v/>
      </c>
      <c r="I162" t="str">
        <f t="shared" si="37"/>
        <v/>
      </c>
      <c r="J162" t="str">
        <f t="shared" si="38"/>
        <v/>
      </c>
      <c r="K162" t="str">
        <f t="shared" si="43"/>
        <v/>
      </c>
      <c r="L162" t="str">
        <f t="shared" si="39"/>
        <v/>
      </c>
    </row>
    <row r="163" spans="5:12" x14ac:dyDescent="0.25">
      <c r="E163" t="str">
        <f t="shared" si="40"/>
        <v/>
      </c>
      <c r="F163" t="str">
        <f t="shared" si="41"/>
        <v/>
      </c>
      <c r="G163" t="str">
        <f t="shared" si="42"/>
        <v/>
      </c>
      <c r="H163" t="str">
        <f t="shared" si="36"/>
        <v/>
      </c>
      <c r="I163" t="str">
        <f t="shared" si="37"/>
        <v/>
      </c>
      <c r="J163" t="str">
        <f t="shared" si="38"/>
        <v/>
      </c>
      <c r="K163" t="str">
        <f t="shared" si="43"/>
        <v/>
      </c>
      <c r="L163" t="str">
        <f t="shared" si="39"/>
        <v/>
      </c>
    </row>
    <row r="164" spans="5:12" x14ac:dyDescent="0.25">
      <c r="E164" t="str">
        <f t="shared" si="40"/>
        <v/>
      </c>
      <c r="F164" t="str">
        <f t="shared" si="41"/>
        <v/>
      </c>
      <c r="G164" t="str">
        <f t="shared" si="42"/>
        <v/>
      </c>
      <c r="H164" t="str">
        <f t="shared" si="36"/>
        <v/>
      </c>
      <c r="I164" t="str">
        <f t="shared" si="37"/>
        <v/>
      </c>
      <c r="J164" t="str">
        <f t="shared" si="38"/>
        <v/>
      </c>
      <c r="K164" t="str">
        <f t="shared" si="43"/>
        <v/>
      </c>
      <c r="L164" t="str">
        <f t="shared" si="39"/>
        <v/>
      </c>
    </row>
    <row r="165" spans="5:12" x14ac:dyDescent="0.25">
      <c r="E165" t="str">
        <f t="shared" si="40"/>
        <v/>
      </c>
      <c r="F165" t="str">
        <f t="shared" si="41"/>
        <v/>
      </c>
      <c r="G165" t="str">
        <f t="shared" si="42"/>
        <v/>
      </c>
      <c r="H165" t="str">
        <f t="shared" si="36"/>
        <v/>
      </c>
      <c r="I165" t="str">
        <f t="shared" si="37"/>
        <v/>
      </c>
      <c r="J165" t="str">
        <f t="shared" si="38"/>
        <v/>
      </c>
      <c r="K165" t="str">
        <f t="shared" si="43"/>
        <v/>
      </c>
      <c r="L165" t="str">
        <f t="shared" si="39"/>
        <v/>
      </c>
    </row>
    <row r="166" spans="5:12" x14ac:dyDescent="0.25">
      <c r="E166" t="str">
        <f t="shared" si="40"/>
        <v/>
      </c>
      <c r="F166" t="str">
        <f t="shared" si="41"/>
        <v/>
      </c>
      <c r="G166" t="str">
        <f t="shared" si="42"/>
        <v/>
      </c>
      <c r="H166" t="str">
        <f t="shared" si="36"/>
        <v/>
      </c>
      <c r="I166" t="str">
        <f t="shared" si="37"/>
        <v/>
      </c>
      <c r="J166" t="str">
        <f t="shared" si="38"/>
        <v/>
      </c>
      <c r="K166" t="str">
        <f t="shared" si="43"/>
        <v/>
      </c>
      <c r="L166" t="str">
        <f t="shared" si="39"/>
        <v/>
      </c>
    </row>
    <row r="167" spans="5:12" x14ac:dyDescent="0.25">
      <c r="E167" t="str">
        <f t="shared" si="40"/>
        <v/>
      </c>
      <c r="F167" t="str">
        <f t="shared" si="41"/>
        <v/>
      </c>
      <c r="G167" t="str">
        <f t="shared" si="42"/>
        <v/>
      </c>
      <c r="H167" t="str">
        <f t="shared" si="36"/>
        <v/>
      </c>
      <c r="I167" t="str">
        <f t="shared" si="37"/>
        <v/>
      </c>
      <c r="J167" t="str">
        <f t="shared" si="38"/>
        <v/>
      </c>
      <c r="K167" t="str">
        <f t="shared" si="43"/>
        <v/>
      </c>
      <c r="L167" t="str">
        <f t="shared" si="39"/>
        <v/>
      </c>
    </row>
    <row r="168" spans="5:12" x14ac:dyDescent="0.25">
      <c r="E168" t="str">
        <f t="shared" si="40"/>
        <v/>
      </c>
      <c r="F168" t="str">
        <f t="shared" si="41"/>
        <v/>
      </c>
      <c r="G168" t="str">
        <f t="shared" si="42"/>
        <v/>
      </c>
      <c r="H168" t="str">
        <f t="shared" si="36"/>
        <v/>
      </c>
      <c r="I168" t="str">
        <f t="shared" si="37"/>
        <v/>
      </c>
      <c r="J168" t="str">
        <f t="shared" si="38"/>
        <v/>
      </c>
      <c r="K168" t="str">
        <f t="shared" si="43"/>
        <v/>
      </c>
      <c r="L168" t="str">
        <f t="shared" si="39"/>
        <v/>
      </c>
    </row>
    <row r="169" spans="5:12" x14ac:dyDescent="0.25">
      <c r="E169" t="str">
        <f t="shared" si="40"/>
        <v/>
      </c>
      <c r="F169" t="str">
        <f t="shared" si="41"/>
        <v/>
      </c>
      <c r="G169" t="str">
        <f t="shared" si="42"/>
        <v/>
      </c>
      <c r="H169" t="str">
        <f t="shared" si="36"/>
        <v/>
      </c>
      <c r="I169" t="str">
        <f t="shared" si="37"/>
        <v/>
      </c>
      <c r="J169" t="str">
        <f t="shared" si="38"/>
        <v/>
      </c>
      <c r="K169" t="str">
        <f t="shared" si="43"/>
        <v/>
      </c>
      <c r="L169" t="str">
        <f t="shared" si="39"/>
        <v/>
      </c>
    </row>
    <row r="170" spans="5:12" x14ac:dyDescent="0.25">
      <c r="E170" t="str">
        <f t="shared" si="40"/>
        <v/>
      </c>
      <c r="F170" t="str">
        <f t="shared" si="41"/>
        <v/>
      </c>
      <c r="G170" t="str">
        <f t="shared" si="42"/>
        <v/>
      </c>
      <c r="H170" t="str">
        <f t="shared" si="36"/>
        <v/>
      </c>
      <c r="I170" t="str">
        <f t="shared" si="37"/>
        <v/>
      </c>
      <c r="J170" t="str">
        <f t="shared" si="38"/>
        <v/>
      </c>
      <c r="K170" t="str">
        <f t="shared" si="43"/>
        <v/>
      </c>
      <c r="L170" t="str">
        <f t="shared" si="39"/>
        <v/>
      </c>
    </row>
    <row r="171" spans="5:12" x14ac:dyDescent="0.25">
      <c r="E171" t="str">
        <f t="shared" si="40"/>
        <v/>
      </c>
      <c r="F171" t="str">
        <f t="shared" si="41"/>
        <v/>
      </c>
      <c r="G171" t="str">
        <f t="shared" si="42"/>
        <v/>
      </c>
      <c r="H171" t="str">
        <f t="shared" si="36"/>
        <v/>
      </c>
      <c r="I171" t="str">
        <f t="shared" si="37"/>
        <v/>
      </c>
      <c r="J171" t="str">
        <f t="shared" si="38"/>
        <v/>
      </c>
      <c r="K171" t="str">
        <f t="shared" si="43"/>
        <v/>
      </c>
      <c r="L171" t="str">
        <f t="shared" si="39"/>
        <v/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2017-02-03T09:32:49Z</dcterms:created>
  <dcterms:modified xsi:type="dcterms:W3CDTF">2017-12-26T17:56:02Z</dcterms:modified>
</cp:coreProperties>
</file>