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7849850A-8B82-484B-B137-FAF178ED76F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Datenbank" sheetId="3" r:id="rId1"/>
    <sheet name="Zutaten" sheetId="4" r:id="rId2"/>
    <sheet name="IBAN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2" i="5"/>
  <c r="E3" i="4"/>
  <c r="F3" i="4" s="1"/>
  <c r="E4" i="4"/>
  <c r="F4" i="4" s="1"/>
  <c r="E5" i="4"/>
  <c r="F5" i="4" s="1"/>
  <c r="E6" i="4"/>
  <c r="F6" i="4" s="1"/>
  <c r="E7" i="4"/>
  <c r="F7" i="4" s="1"/>
  <c r="E8" i="4"/>
  <c r="F8" i="4" s="1"/>
  <c r="E9" i="4"/>
  <c r="F9" i="4" s="1"/>
  <c r="E10" i="4"/>
  <c r="F10" i="4" s="1"/>
  <c r="E11" i="4"/>
  <c r="F11" i="4" s="1"/>
  <c r="E12" i="4"/>
  <c r="F12" i="4" s="1"/>
  <c r="E13" i="4"/>
  <c r="F13" i="4" s="1"/>
  <c r="E14" i="4"/>
  <c r="F14" i="4" s="1"/>
  <c r="E2" i="4"/>
  <c r="F2" i="4" s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2" i="3"/>
  <c r="F17" i="4" l="1"/>
</calcChain>
</file>

<file path=xl/sharedStrings.xml><?xml version="1.0" encoding="utf-8"?>
<sst xmlns="http://schemas.openxmlformats.org/spreadsheetml/2006/main" count="933" uniqueCount="769">
  <si>
    <t>Datum</t>
  </si>
  <si>
    <t>Verkäufer</t>
  </si>
  <si>
    <t>Artikel</t>
  </si>
  <si>
    <t>Kunde</t>
  </si>
  <si>
    <t>Menge</t>
  </si>
  <si>
    <t>Umsatz</t>
  </si>
  <si>
    <t>Art &amp; Design</t>
  </si>
  <si>
    <t>Casarossa</t>
  </si>
  <si>
    <t>Uschi</t>
  </si>
  <si>
    <t>C. Breuer</t>
  </si>
  <si>
    <t>Klebeetiketten</t>
  </si>
  <si>
    <t>Papier &amp; Deco</t>
  </si>
  <si>
    <t>Briefpapier</t>
  </si>
  <si>
    <t>Hugos Shop</t>
  </si>
  <si>
    <t>B. Weidner</t>
  </si>
  <si>
    <t>Briefumschläge</t>
  </si>
  <si>
    <t>Papier 2002</t>
  </si>
  <si>
    <t>E. Sauerbier</t>
  </si>
  <si>
    <t>ID</t>
  </si>
  <si>
    <t>Zutaten</t>
  </si>
  <si>
    <t>Preis</t>
  </si>
  <si>
    <t>Währung</t>
  </si>
  <si>
    <t>1 Glas</t>
  </si>
  <si>
    <t>Sauerkirschen</t>
  </si>
  <si>
    <t>EUR</t>
  </si>
  <si>
    <t>350 g</t>
  </si>
  <si>
    <t>Butter, weiche</t>
  </si>
  <si>
    <t>CHF</t>
  </si>
  <si>
    <t>Zucker</t>
  </si>
  <si>
    <t>RUB</t>
  </si>
  <si>
    <t>1 Pck.</t>
  </si>
  <si>
    <t>Vanillinzucker</t>
  </si>
  <si>
    <t>JPY</t>
  </si>
  <si>
    <t>8 </t>
  </si>
  <si>
    <t xml:space="preserve">Ei(er), (Größe M) </t>
  </si>
  <si>
    <t>GBP</t>
  </si>
  <si>
    <t>750 g</t>
  </si>
  <si>
    <t>Quark (Magerquark)</t>
  </si>
  <si>
    <t>100 g</t>
  </si>
  <si>
    <t>Schlagsahne</t>
  </si>
  <si>
    <t>Puddingpulver, Vanillegeschmack</t>
  </si>
  <si>
    <t>USD</t>
  </si>
  <si>
    <t>1 Prise(n)</t>
  </si>
  <si>
    <t xml:space="preserve">Salz </t>
  </si>
  <si>
    <t>250 g</t>
  </si>
  <si>
    <t>Mehl</t>
  </si>
  <si>
    <t>1 TL</t>
  </si>
  <si>
    <t>Backpulver</t>
  </si>
  <si>
    <t>125 ml</t>
  </si>
  <si>
    <t>Eierlikör</t>
  </si>
  <si>
    <t>1 EL</t>
  </si>
  <si>
    <t>Puderzucker</t>
  </si>
  <si>
    <t>IBAN</t>
  </si>
  <si>
    <t>Schulden (USD)</t>
  </si>
  <si>
    <t>Ländercode</t>
  </si>
  <si>
    <t>Land</t>
  </si>
  <si>
    <t>BR52702455917176722164</t>
  </si>
  <si>
    <t>AF</t>
  </si>
  <si>
    <t>Afghanistan</t>
  </si>
  <si>
    <t>GE59494784795926043525</t>
  </si>
  <si>
    <t>AL</t>
  </si>
  <si>
    <t>Albania</t>
  </si>
  <si>
    <t>MA92680905353170898330</t>
  </si>
  <si>
    <t>DZ</t>
  </si>
  <si>
    <t>Algeria</t>
  </si>
  <si>
    <t>EC10047520616024731994</t>
  </si>
  <si>
    <t>AR</t>
  </si>
  <si>
    <t>Argentina</t>
  </si>
  <si>
    <t>AR43767195774903183752</t>
  </si>
  <si>
    <t>AM</t>
  </si>
  <si>
    <t>Armenia</t>
  </si>
  <si>
    <t>EC22648510205388593707</t>
  </si>
  <si>
    <t>AU</t>
  </si>
  <si>
    <t>Australia</t>
  </si>
  <si>
    <t>TW43759886326604965336</t>
  </si>
  <si>
    <t>AT</t>
  </si>
  <si>
    <t>Austria</t>
  </si>
  <si>
    <t>GB54987568058217841076</t>
  </si>
  <si>
    <t>AZ</t>
  </si>
  <si>
    <t>Azerbaijan</t>
  </si>
  <si>
    <t>JO65984839275082131128</t>
  </si>
  <si>
    <t>BH</t>
  </si>
  <si>
    <t>Bahrain</t>
  </si>
  <si>
    <t>MK23659252575898536060</t>
  </si>
  <si>
    <t>BY</t>
  </si>
  <si>
    <t>Belarus</t>
  </si>
  <si>
    <t>BH49847636968503909696</t>
  </si>
  <si>
    <t>BE</t>
  </si>
  <si>
    <t>Belgium</t>
  </si>
  <si>
    <t>FR94974442331688253968</t>
  </si>
  <si>
    <t>BZ</t>
  </si>
  <si>
    <t>Belize</t>
  </si>
  <si>
    <t>AL34259959091302639283</t>
  </si>
  <si>
    <t>BO</t>
  </si>
  <si>
    <t>Bolivia</t>
  </si>
  <si>
    <t>KE98599674927301372614</t>
  </si>
  <si>
    <t>BA</t>
  </si>
  <si>
    <t>Bosnia and Herzegovina</t>
  </si>
  <si>
    <t>BY72864473322764188311</t>
  </si>
  <si>
    <t>BR</t>
  </si>
  <si>
    <t>Brazil</t>
  </si>
  <si>
    <t>NO87122945725965032377</t>
  </si>
  <si>
    <t>BN</t>
  </si>
  <si>
    <t>Brunei Darussalam</t>
  </si>
  <si>
    <t>HR72957354912931010145</t>
  </si>
  <si>
    <t>BG</t>
  </si>
  <si>
    <t>Bulgaria</t>
  </si>
  <si>
    <t>PA31421297954108403518</t>
  </si>
  <si>
    <t>CA</t>
  </si>
  <si>
    <t>Canada</t>
  </si>
  <si>
    <t>CL44415302849420264149</t>
  </si>
  <si>
    <t>CB</t>
  </si>
  <si>
    <t>Caribbean</t>
  </si>
  <si>
    <t>AL21715673314425810702</t>
  </si>
  <si>
    <t>CL</t>
  </si>
  <si>
    <t>Chile</t>
  </si>
  <si>
    <t>TR62988489272163297639</t>
  </si>
  <si>
    <t>CO</t>
  </si>
  <si>
    <t>Colombia</t>
  </si>
  <si>
    <t>MC61020309529713823984</t>
  </si>
  <si>
    <t>CR</t>
  </si>
  <si>
    <t>Costa Rica</t>
  </si>
  <si>
    <t>PK66535357747931680183</t>
  </si>
  <si>
    <t>HR</t>
  </si>
  <si>
    <t>Croatia</t>
  </si>
  <si>
    <t>TT31158568159828243406</t>
  </si>
  <si>
    <t>CZ</t>
  </si>
  <si>
    <t>Czech Republic</t>
  </si>
  <si>
    <t>GT74168004542038336027</t>
  </si>
  <si>
    <t>DK</t>
  </si>
  <si>
    <t>Denmark</t>
  </si>
  <si>
    <t>KR26978559435146807616</t>
  </si>
  <si>
    <t>DO</t>
  </si>
  <si>
    <t>Dominican Republic</t>
  </si>
  <si>
    <t>NI38547176158594377676</t>
  </si>
  <si>
    <t>EC</t>
  </si>
  <si>
    <t>Ecuador</t>
  </si>
  <si>
    <t>LB67505133693946803650</t>
  </si>
  <si>
    <t>EG</t>
  </si>
  <si>
    <t>Egypt</t>
  </si>
  <si>
    <t>NO36614193992176998881</t>
  </si>
  <si>
    <t>SV</t>
  </si>
  <si>
    <t>El Salvador</t>
  </si>
  <si>
    <t>CO92743231498144343603</t>
  </si>
  <si>
    <t>EE</t>
  </si>
  <si>
    <t>Estonia</t>
  </si>
  <si>
    <t>PH31655414781677871024</t>
  </si>
  <si>
    <t>FO</t>
  </si>
  <si>
    <t>Faroe Islands</t>
  </si>
  <si>
    <t>AR18667980261263414711</t>
  </si>
  <si>
    <t>FI</t>
  </si>
  <si>
    <t>Finland</t>
  </si>
  <si>
    <t>LB56009263342376562048</t>
  </si>
  <si>
    <t>MK</t>
  </si>
  <si>
    <t>Former Yugoslav Republic of Macedonia</t>
  </si>
  <si>
    <t>EE88829541372156897161</t>
  </si>
  <si>
    <t>FR</t>
  </si>
  <si>
    <t>France</t>
  </si>
  <si>
    <t>OM40004604506833416950</t>
  </si>
  <si>
    <t>GE</t>
  </si>
  <si>
    <t>Georgia</t>
  </si>
  <si>
    <t>VN18454418697291976098</t>
  </si>
  <si>
    <t>DE</t>
  </si>
  <si>
    <t>Germany</t>
  </si>
  <si>
    <t>CO39997688031172515410</t>
  </si>
  <si>
    <t>GR</t>
  </si>
  <si>
    <t>Greece</t>
  </si>
  <si>
    <t>IL98447489652573529741</t>
  </si>
  <si>
    <t>GT</t>
  </si>
  <si>
    <t>Guatemala</t>
  </si>
  <si>
    <t>AM35019602221609942660</t>
  </si>
  <si>
    <t>HN</t>
  </si>
  <si>
    <t>Honduras</t>
  </si>
  <si>
    <t>EG42599520502020209932</t>
  </si>
  <si>
    <t>HK</t>
  </si>
  <si>
    <t>Hong Kong</t>
  </si>
  <si>
    <t>KW50233489267791527634</t>
  </si>
  <si>
    <t>HU</t>
  </si>
  <si>
    <t>Hungary</t>
  </si>
  <si>
    <t>LU77398296446119127411</t>
  </si>
  <si>
    <t>IS</t>
  </si>
  <si>
    <t>Iceland</t>
  </si>
  <si>
    <t>PY14651731835826016154</t>
  </si>
  <si>
    <t>IN</t>
  </si>
  <si>
    <t>India</t>
  </si>
  <si>
    <t>AU18360810619498558911</t>
  </si>
  <si>
    <t>Indonesia</t>
  </si>
  <si>
    <t>AT89897022452962035078</t>
  </si>
  <si>
    <t>IR</t>
  </si>
  <si>
    <t>Iran</t>
  </si>
  <si>
    <t>AF46048849324345162379</t>
  </si>
  <si>
    <t>IQ</t>
  </si>
  <si>
    <t>Iraq</t>
  </si>
  <si>
    <t>JP42181247324995788517</t>
  </si>
  <si>
    <t>IE</t>
  </si>
  <si>
    <t>Ireland</t>
  </si>
  <si>
    <t>BH90725813757385502559</t>
  </si>
  <si>
    <t>PK</t>
  </si>
  <si>
    <t>Islamic Republic of Pakistan</t>
  </si>
  <si>
    <t>AZ23236795838347060406</t>
  </si>
  <si>
    <t>IL</t>
  </si>
  <si>
    <t>Israel</t>
  </si>
  <si>
    <t>JP16351826545269822364</t>
  </si>
  <si>
    <t>IT</t>
  </si>
  <si>
    <t>Italy</t>
  </si>
  <si>
    <t>IS60125681869749526176</t>
  </si>
  <si>
    <t>JM</t>
  </si>
  <si>
    <t>Jamaica</t>
  </si>
  <si>
    <t>CB24129000386203279854</t>
  </si>
  <si>
    <t>JP</t>
  </si>
  <si>
    <t>Japan</t>
  </si>
  <si>
    <t>MN35564237546279842810</t>
  </si>
  <si>
    <t>JO</t>
  </si>
  <si>
    <t>Jordan</t>
  </si>
  <si>
    <t>PA69743969549943928896</t>
  </si>
  <si>
    <t>KZ</t>
  </si>
  <si>
    <t>Kazakhstan</t>
  </si>
  <si>
    <t>KR80009528224171503966</t>
  </si>
  <si>
    <t>KE</t>
  </si>
  <si>
    <t>Kenya</t>
  </si>
  <si>
    <t>JO83448358684092821276</t>
  </si>
  <si>
    <t>KR</t>
  </si>
  <si>
    <t>Korea</t>
  </si>
  <si>
    <t>AU59668271228222485874</t>
  </si>
  <si>
    <t>KW</t>
  </si>
  <si>
    <t>Kuwait</t>
  </si>
  <si>
    <t>CH94563500062508484027</t>
  </si>
  <si>
    <t>KG</t>
  </si>
  <si>
    <t>Kyrgyzstan</t>
  </si>
  <si>
    <t>TW84726700112095874603</t>
  </si>
  <si>
    <t>LV</t>
  </si>
  <si>
    <t>Latvia</t>
  </si>
  <si>
    <t>PL19680374801666824484</t>
  </si>
  <si>
    <t>LB</t>
  </si>
  <si>
    <t>Lebanon</t>
  </si>
  <si>
    <t>HU35916868942930205465</t>
  </si>
  <si>
    <t>LY</t>
  </si>
  <si>
    <t>Libya</t>
  </si>
  <si>
    <t>MT86284555964495185714</t>
  </si>
  <si>
    <t>LI</t>
  </si>
  <si>
    <t>Liechtenstein</t>
  </si>
  <si>
    <t>NO37693881615185875940</t>
  </si>
  <si>
    <t>LT</t>
  </si>
  <si>
    <t>Lithuania</t>
  </si>
  <si>
    <t>NI16979146667004727705</t>
  </si>
  <si>
    <t>LU</t>
  </si>
  <si>
    <t>Luxembourg</t>
  </si>
  <si>
    <t>HK94051166817457213245</t>
  </si>
  <si>
    <t>MO</t>
  </si>
  <si>
    <t>Macau</t>
  </si>
  <si>
    <t>TH64130330965052108047</t>
  </si>
  <si>
    <t>MY</t>
  </si>
  <si>
    <t>Malaysia</t>
  </si>
  <si>
    <t>MY54309642157286779590</t>
  </si>
  <si>
    <t>MV</t>
  </si>
  <si>
    <t>Maldives</t>
  </si>
  <si>
    <t>EC37874327414740915223</t>
  </si>
  <si>
    <t>MT</t>
  </si>
  <si>
    <t>Malta</t>
  </si>
  <si>
    <t>BG74528595958510803691</t>
  </si>
  <si>
    <t>MX</t>
  </si>
  <si>
    <t>Mexico</t>
  </si>
  <si>
    <t>SA34115915953233248889</t>
  </si>
  <si>
    <t>MN</t>
  </si>
  <si>
    <t>Mongolia</t>
  </si>
  <si>
    <t>UZ74966865131632240489</t>
  </si>
  <si>
    <t>MA</t>
  </si>
  <si>
    <t>Morocco</t>
  </si>
  <si>
    <t>GB13658842758830713087</t>
  </si>
  <si>
    <t>NL</t>
  </si>
  <si>
    <t>Netherlands</t>
  </si>
  <si>
    <t>GR16499199676251301594</t>
  </si>
  <si>
    <t>NZ</t>
  </si>
  <si>
    <t>New Zealand</t>
  </si>
  <si>
    <t>HU53862865764022082454</t>
  </si>
  <si>
    <t>NI</t>
  </si>
  <si>
    <t>Nicaragua</t>
  </si>
  <si>
    <t>CB76953670734604580436</t>
  </si>
  <si>
    <t>NO</t>
  </si>
  <si>
    <t>Norway</t>
  </si>
  <si>
    <t>GE30360095662938811081</t>
  </si>
  <si>
    <t>OM</t>
  </si>
  <si>
    <t>Oman</t>
  </si>
  <si>
    <t>CH73745534647839273850</t>
  </si>
  <si>
    <t>PA</t>
  </si>
  <si>
    <t>Panama</t>
  </si>
  <si>
    <t>EE49487197783101194730</t>
  </si>
  <si>
    <t>PY</t>
  </si>
  <si>
    <t>Paraguay</t>
  </si>
  <si>
    <t>KZ22998301266617665567</t>
  </si>
  <si>
    <t>PE</t>
  </si>
  <si>
    <t>Peru</t>
  </si>
  <si>
    <t>MN13555076538340648727</t>
  </si>
  <si>
    <t>PH</t>
  </si>
  <si>
    <t>Philippines</t>
  </si>
  <si>
    <t>UA97079276807386394788</t>
  </si>
  <si>
    <t>PL</t>
  </si>
  <si>
    <t>Poland</t>
  </si>
  <si>
    <t>AZ54597260732639026349</t>
  </si>
  <si>
    <t>PT</t>
  </si>
  <si>
    <t>Portugal</t>
  </si>
  <si>
    <t>ZA18513172797050143767</t>
  </si>
  <si>
    <t>MC</t>
  </si>
  <si>
    <t>Principality of Monaco</t>
  </si>
  <si>
    <t>EC96787743837368898247</t>
  </si>
  <si>
    <t>PR</t>
  </si>
  <si>
    <t>Puerto Rico</t>
  </si>
  <si>
    <t>UY27246756035690852716</t>
  </si>
  <si>
    <t>QA</t>
  </si>
  <si>
    <t>Qatar</t>
  </si>
  <si>
    <t>SA93787446565362427558</t>
  </si>
  <si>
    <t>RO</t>
  </si>
  <si>
    <t>Romania</t>
  </si>
  <si>
    <t>VE56180685038550601967</t>
  </si>
  <si>
    <t>RU</t>
  </si>
  <si>
    <t>Russia</t>
  </si>
  <si>
    <t>LI28552587431853593012</t>
  </si>
  <si>
    <t>CN</t>
  </si>
  <si>
    <t>China</t>
  </si>
  <si>
    <t>HU41659408795729351770</t>
  </si>
  <si>
    <t>SA</t>
  </si>
  <si>
    <t>Saudi Arabia</t>
  </si>
  <si>
    <t>LB35364397612317681106</t>
  </si>
  <si>
    <t>SP</t>
  </si>
  <si>
    <t>Serbia and Montenegro</t>
  </si>
  <si>
    <t>IT87820565737287682258</t>
  </si>
  <si>
    <t>SG</t>
  </si>
  <si>
    <t>Singapore</t>
  </si>
  <si>
    <t>DK94692284385641227182</t>
  </si>
  <si>
    <t>SK</t>
  </si>
  <si>
    <t>Slovakia</t>
  </si>
  <si>
    <t>CA86508776322913619167</t>
  </si>
  <si>
    <t>SI</t>
  </si>
  <si>
    <t>Slovenia</t>
  </si>
  <si>
    <t>FO90065104005548295618</t>
  </si>
  <si>
    <t>ZA</t>
  </si>
  <si>
    <t>South Africa</t>
  </si>
  <si>
    <t>YE39751600426550959481</t>
  </si>
  <si>
    <t>ES</t>
  </si>
  <si>
    <t>Spain</t>
  </si>
  <si>
    <t>CO22175694662982954641</t>
  </si>
  <si>
    <t>SE</t>
  </si>
  <si>
    <t>Sweden</t>
  </si>
  <si>
    <t>MC91938724342083119416</t>
  </si>
  <si>
    <t>CH</t>
  </si>
  <si>
    <t>Switzerland</t>
  </si>
  <si>
    <t>US46381051437977179548</t>
  </si>
  <si>
    <t>SY</t>
  </si>
  <si>
    <t>Syria</t>
  </si>
  <si>
    <t>NI38873849244620253955</t>
  </si>
  <si>
    <t>TW</t>
  </si>
  <si>
    <t>Taiwan</t>
  </si>
  <si>
    <t>KZ56156122798692983786</t>
  </si>
  <si>
    <t>TH</t>
  </si>
  <si>
    <t>Thailand</t>
  </si>
  <si>
    <t>LU52574932246761867250</t>
  </si>
  <si>
    <t>TT</t>
  </si>
  <si>
    <t>Trinidad and Tobago</t>
  </si>
  <si>
    <t>MY74692481324272451039</t>
  </si>
  <si>
    <t>TN</t>
  </si>
  <si>
    <t>Tunisia</t>
  </si>
  <si>
    <t>IS71951212315559181107</t>
  </si>
  <si>
    <t>TR</t>
  </si>
  <si>
    <t>Turkey</t>
  </si>
  <si>
    <t>IR50583677211832457156</t>
  </si>
  <si>
    <t>AE</t>
  </si>
  <si>
    <t>U.A.E.</t>
  </si>
  <si>
    <t>CO93459483464346044405</t>
  </si>
  <si>
    <t>UA</t>
  </si>
  <si>
    <t>Ukraine</t>
  </si>
  <si>
    <t>CN84926747697327617855</t>
  </si>
  <si>
    <t>GB</t>
  </si>
  <si>
    <t>United Kingdom</t>
  </si>
  <si>
    <t>ID68305005953480159043</t>
  </si>
  <si>
    <t>US</t>
  </si>
  <si>
    <t>United States</t>
  </si>
  <si>
    <t>EC72542754246980796909</t>
  </si>
  <si>
    <t>UY</t>
  </si>
  <si>
    <t>Uruguay</t>
  </si>
  <si>
    <t>MN29458357403039709361</t>
  </si>
  <si>
    <t>UZ</t>
  </si>
  <si>
    <t>Uzbekistan</t>
  </si>
  <si>
    <t>JP56899449239864105057</t>
  </si>
  <si>
    <t>VE</t>
  </si>
  <si>
    <t>Venezuela</t>
  </si>
  <si>
    <t>TN12663204084539349081</t>
  </si>
  <si>
    <t>VN</t>
  </si>
  <si>
    <t>Viet Nam</t>
  </si>
  <si>
    <t>KZ21746115615920442401</t>
  </si>
  <si>
    <t>YE</t>
  </si>
  <si>
    <t>Yemen</t>
  </si>
  <si>
    <t>SA62481185415184153641</t>
  </si>
  <si>
    <t>ZW</t>
  </si>
  <si>
    <t>Zimbabwe</t>
  </si>
  <si>
    <t>SK33773630556821508704</t>
  </si>
  <si>
    <t>HN94198021013804159550</t>
  </si>
  <si>
    <t>LY95040414871865501398</t>
  </si>
  <si>
    <t>HR17656707332656996359</t>
  </si>
  <si>
    <t>VE15633040924289290774</t>
  </si>
  <si>
    <t>IL75665385744506649121</t>
  </si>
  <si>
    <t>CB94532248633308660333</t>
  </si>
  <si>
    <t>MK21487464012787180316</t>
  </si>
  <si>
    <t>AU25845368665043983504</t>
  </si>
  <si>
    <t>LB54860071159172571002</t>
  </si>
  <si>
    <t>KW34438427496488398227</t>
  </si>
  <si>
    <t>NI80802069478468505795</t>
  </si>
  <si>
    <t>SI99278338554985690968</t>
  </si>
  <si>
    <t>QA89149726335149372281</t>
  </si>
  <si>
    <t>KZ91820615431681772766</t>
  </si>
  <si>
    <t>PL44761465913936870782</t>
  </si>
  <si>
    <t>DK89614816335988638069</t>
  </si>
  <si>
    <t>EE72426854759712588672</t>
  </si>
  <si>
    <t>ZW80444464702424290657</t>
  </si>
  <si>
    <t>PK13548788497874230889</t>
  </si>
  <si>
    <t>CL20010099098784694973</t>
  </si>
  <si>
    <t>SV15103255987101567346</t>
  </si>
  <si>
    <t>AU67622395679536215028</t>
  </si>
  <si>
    <t>IQ64187069607606204545</t>
  </si>
  <si>
    <t>IT80270444115229259150</t>
  </si>
  <si>
    <t>LI11450175712831141686</t>
  </si>
  <si>
    <t>MK20010110841182038695</t>
  </si>
  <si>
    <t>MC35905105419148219739</t>
  </si>
  <si>
    <t>PH20586598369307502892</t>
  </si>
  <si>
    <t>LU97016460409583363108</t>
  </si>
  <si>
    <t>NL53415768949185499825</t>
  </si>
  <si>
    <t>CH78760539353283420819</t>
  </si>
  <si>
    <t>DE62049391333860863392</t>
  </si>
  <si>
    <t>HR33528386499059327720</t>
  </si>
  <si>
    <t>AR23552934728004484006</t>
  </si>
  <si>
    <t>AT91112331501450579074</t>
  </si>
  <si>
    <t>AT57056741583058380249</t>
  </si>
  <si>
    <t>AL21450452317408228759</t>
  </si>
  <si>
    <t>BR77055161388228492129</t>
  </si>
  <si>
    <t>PR21608824119613046266</t>
  </si>
  <si>
    <t>KR11452030979059482528</t>
  </si>
  <si>
    <t>MY46275555872061065058</t>
  </si>
  <si>
    <t>LY93676831901239959087</t>
  </si>
  <si>
    <t>PR52634170825291201583</t>
  </si>
  <si>
    <t>BO89706494196185737267</t>
  </si>
  <si>
    <t>MY60680765316400687223</t>
  </si>
  <si>
    <t>DK27313033356477761255</t>
  </si>
  <si>
    <t>SK54326741349058874661</t>
  </si>
  <si>
    <t>CZ54623618167675946070</t>
  </si>
  <si>
    <t>UZ57985594805661611074</t>
  </si>
  <si>
    <t>SV29536527309871916686</t>
  </si>
  <si>
    <t>US53877002435296340786</t>
  </si>
  <si>
    <t>CN54907626983405562832</t>
  </si>
  <si>
    <t>DZ61388546572059123268</t>
  </si>
  <si>
    <t>ES65353644636303034085</t>
  </si>
  <si>
    <t>JM55019094768807039821</t>
  </si>
  <si>
    <t>FO89858360392401025868</t>
  </si>
  <si>
    <t>QA95692172776665038753</t>
  </si>
  <si>
    <t>PL24260456203705391001</t>
  </si>
  <si>
    <t>NO39539525989815589531</t>
  </si>
  <si>
    <t>ID94440340761563994253</t>
  </si>
  <si>
    <t>KE31631750126185178448</t>
  </si>
  <si>
    <t>BA97504633909520705239</t>
  </si>
  <si>
    <t>DO63218755152618424993</t>
  </si>
  <si>
    <t>JO95934099381299759830</t>
  </si>
  <si>
    <t>MT10777007214411684878</t>
  </si>
  <si>
    <t>ES63159824684053286977</t>
  </si>
  <si>
    <t>CA98755380689863395726</t>
  </si>
  <si>
    <t>LY70290026434819339657</t>
  </si>
  <si>
    <t>IR44418889582244853877</t>
  </si>
  <si>
    <t>KG59884669858824240458</t>
  </si>
  <si>
    <t>JO31183383282982861341</t>
  </si>
  <si>
    <t>IQ59503219109489479810</t>
  </si>
  <si>
    <t>EE46093899549933354709</t>
  </si>
  <si>
    <t>FI66785617218760935894</t>
  </si>
  <si>
    <t>AT28245519749646471143</t>
  </si>
  <si>
    <t>ZW69444997481295430129</t>
  </si>
  <si>
    <t>SP73582178396214379297</t>
  </si>
  <si>
    <t>FR17654595797950546770</t>
  </si>
  <si>
    <t>BN10994595151896915915</t>
  </si>
  <si>
    <t>TH15787865626300782822</t>
  </si>
  <si>
    <t>NO63651385228857317892</t>
  </si>
  <si>
    <t>ZW68155761881875966272</t>
  </si>
  <si>
    <t>QA63959969511963439470</t>
  </si>
  <si>
    <t>BA53697045741436245010</t>
  </si>
  <si>
    <t>JP95518210456748880165</t>
  </si>
  <si>
    <t>CB20144479549748335918</t>
  </si>
  <si>
    <t>HR57116734206504823738</t>
  </si>
  <si>
    <t>ZA76387279303815033246</t>
  </si>
  <si>
    <t>JP67051196517470874799</t>
  </si>
  <si>
    <t>AL12537569869038958242</t>
  </si>
  <si>
    <t>AT51601584531240809100</t>
  </si>
  <si>
    <t>GR16171574496766855878</t>
  </si>
  <si>
    <t>ID16547744553356277361</t>
  </si>
  <si>
    <t>RO78886591986829694845</t>
  </si>
  <si>
    <t>BE93802429178948503782</t>
  </si>
  <si>
    <t>PA24116849566671001467</t>
  </si>
  <si>
    <t>MK16554095888361235839</t>
  </si>
  <si>
    <t>CO39571288347818263887</t>
  </si>
  <si>
    <t>KR50866326016024599087</t>
  </si>
  <si>
    <t>DO16815478466877352744</t>
  </si>
  <si>
    <t>SE70834449584205175277</t>
  </si>
  <si>
    <t>SY34166797931756894564</t>
  </si>
  <si>
    <t>ZW74297853192275980500</t>
  </si>
  <si>
    <t>US58556985845127119489</t>
  </si>
  <si>
    <t>KE33483102809610262485</t>
  </si>
  <si>
    <t>TR25719326005810559075</t>
  </si>
  <si>
    <t>TT68333603502447293370</t>
  </si>
  <si>
    <t>HR88003485946663303339</t>
  </si>
  <si>
    <t>BA96774801128543323881</t>
  </si>
  <si>
    <t>PR40048866854794435926</t>
  </si>
  <si>
    <t>DE79930075961817661110</t>
  </si>
  <si>
    <t>IR23330431285543026301</t>
  </si>
  <si>
    <t>BY62263952957542400338</t>
  </si>
  <si>
    <t>UA47732689829876951951</t>
  </si>
  <si>
    <t>QA13823609836047572621</t>
  </si>
  <si>
    <t>RU85784838745828063206</t>
  </si>
  <si>
    <t>MA40544221403738686550</t>
  </si>
  <si>
    <t>CN57641232697472222856</t>
  </si>
  <si>
    <t>ZA83065666004269719021</t>
  </si>
  <si>
    <t>RU10363475514488689941</t>
  </si>
  <si>
    <t>EC39289428526780240838</t>
  </si>
  <si>
    <t>UZ75056260941883241110</t>
  </si>
  <si>
    <t>KE12164307755463118260</t>
  </si>
  <si>
    <t>DE86055622703907931031</t>
  </si>
  <si>
    <t>FR96631070619326655825</t>
  </si>
  <si>
    <t>LI35184742054208449584</t>
  </si>
  <si>
    <t>AF77643017161846549379</t>
  </si>
  <si>
    <t>NL59624524408744418922</t>
  </si>
  <si>
    <t>CO40964054104640031993</t>
  </si>
  <si>
    <t>TW95714758806057507779</t>
  </si>
  <si>
    <t>PL78671326826463615352</t>
  </si>
  <si>
    <t>SG14919864152886850651</t>
  </si>
  <si>
    <t>CZ56437965326460321808</t>
  </si>
  <si>
    <t>EG70339741105590736954</t>
  </si>
  <si>
    <t>DK82915796232564634025</t>
  </si>
  <si>
    <t>SP92213525664302401339</t>
  </si>
  <si>
    <t>LY76953427839301485705</t>
  </si>
  <si>
    <t>EG80715422103689782405</t>
  </si>
  <si>
    <t>SE96250178345587823423</t>
  </si>
  <si>
    <t>NI42898122164449828689</t>
  </si>
  <si>
    <t>KG21574495621211760084</t>
  </si>
  <si>
    <t>HU50125918926157645028</t>
  </si>
  <si>
    <t>AF70943414042648139522</t>
  </si>
  <si>
    <t>ZA47422324696961259135</t>
  </si>
  <si>
    <t>PY94818959891056909569</t>
  </si>
  <si>
    <t>PR19948094314330376908</t>
  </si>
  <si>
    <t>PH79185390444351679993</t>
  </si>
  <si>
    <t>MY27205190277978583161</t>
  </si>
  <si>
    <t>LI52350239021771149304</t>
  </si>
  <si>
    <t>AT64770661211812933376</t>
  </si>
  <si>
    <t>IQ11256070253671638998</t>
  </si>
  <si>
    <t>AU21147500562038900078</t>
  </si>
  <si>
    <t>KW57889362268311497130</t>
  </si>
  <si>
    <t>LY68547682367149066669</t>
  </si>
  <si>
    <t>HU25858698254252626406</t>
  </si>
  <si>
    <t>YE81298218557949775158</t>
  </si>
  <si>
    <t>LY38824633531890922136</t>
  </si>
  <si>
    <t>LI10275584326725824404</t>
  </si>
  <si>
    <t>BG31863557877156389539</t>
  </si>
  <si>
    <t>LV40502286149256173154</t>
  </si>
  <si>
    <t>AE32349173078948683947</t>
  </si>
  <si>
    <t>SK74028372833643603933</t>
  </si>
  <si>
    <t>AL50148124958003990010</t>
  </si>
  <si>
    <t>SK75726038258803118705</t>
  </si>
  <si>
    <t>JM17590180137609432393</t>
  </si>
  <si>
    <t>AU47095704382632866665</t>
  </si>
  <si>
    <t>LY46584333103786880460</t>
  </si>
  <si>
    <t>AT38105787525868333112</t>
  </si>
  <si>
    <t>LY11609143655378433768</t>
  </si>
  <si>
    <t>NO78510022388801443165</t>
  </si>
  <si>
    <t>MV37069713914143636868</t>
  </si>
  <si>
    <t>CR71926735584746475487</t>
  </si>
  <si>
    <t>BE28392134729873847261</t>
  </si>
  <si>
    <t>AU28018093303964518252</t>
  </si>
  <si>
    <t>ZA66965068009774171167</t>
  </si>
  <si>
    <t>UA18431297713283132430</t>
  </si>
  <si>
    <t>LI37511936872497091645</t>
  </si>
  <si>
    <t>PK10557348946337281536</t>
  </si>
  <si>
    <t>BO30406625987067761399</t>
  </si>
  <si>
    <t>BN16270774982697797627</t>
  </si>
  <si>
    <t>SA60791534552031166340</t>
  </si>
  <si>
    <t>HN22459251048249526962</t>
  </si>
  <si>
    <t>IN59650666386488582836</t>
  </si>
  <si>
    <t>MV78346505593533015077</t>
  </si>
  <si>
    <t>FO90097264972729172054</t>
  </si>
  <si>
    <t>BG95380007733484638558</t>
  </si>
  <si>
    <t>IS33094810436040506115</t>
  </si>
  <si>
    <t>CA40495995281414932475</t>
  </si>
  <si>
    <t>CL81229337263965614014</t>
  </si>
  <si>
    <t>EC33613722609365961972</t>
  </si>
  <si>
    <t>CO80556651524522977387</t>
  </si>
  <si>
    <t>AE66895892723793728121</t>
  </si>
  <si>
    <t>PK25506088764783642400</t>
  </si>
  <si>
    <t>BO97416119214436011952</t>
  </si>
  <si>
    <t>VN32131586703152815177</t>
  </si>
  <si>
    <t>DE85558757586527548361</t>
  </si>
  <si>
    <t>IT69006039135438970035</t>
  </si>
  <si>
    <t>MC89104735926689031164</t>
  </si>
  <si>
    <t>BG98332454501716873684</t>
  </si>
  <si>
    <t>SI29003425972235357955</t>
  </si>
  <si>
    <t>SV62258840721149000070</t>
  </si>
  <si>
    <t>NO84804029173754421994</t>
  </si>
  <si>
    <t>LB85911234376650183827</t>
  </si>
  <si>
    <t>SE55343057996498787487</t>
  </si>
  <si>
    <t>MK23101846184006761867</t>
  </si>
  <si>
    <t>SI12307966003414503816</t>
  </si>
  <si>
    <t>UY24162674976494899544</t>
  </si>
  <si>
    <t>ID78372288162083009384</t>
  </si>
  <si>
    <t>NL95761504496506606701</t>
  </si>
  <si>
    <t>VE65119296822760926476</t>
  </si>
  <si>
    <t>IS66385094469586455088</t>
  </si>
  <si>
    <t>PY71565643285286318630</t>
  </si>
  <si>
    <t>RU29696390522018904820</t>
  </si>
  <si>
    <t>SI40223882158059762885</t>
  </si>
  <si>
    <t>ES29355533937243192956</t>
  </si>
  <si>
    <t>NZ85174402476852606124</t>
  </si>
  <si>
    <t>LY28112194743050919148</t>
  </si>
  <si>
    <t>LV13558157176887956817</t>
  </si>
  <si>
    <t>US84613521316016418640</t>
  </si>
  <si>
    <t>FO92470884541128644196</t>
  </si>
  <si>
    <t>BE53479381963007369977</t>
  </si>
  <si>
    <t>EC81314414867329121672</t>
  </si>
  <si>
    <t>GR79859200459266369355</t>
  </si>
  <si>
    <t>MN34168448621316166155</t>
  </si>
  <si>
    <t>PA14336334567855839198</t>
  </si>
  <si>
    <t>BG27964873185409179705</t>
  </si>
  <si>
    <t>TW84416491433519576273</t>
  </si>
  <si>
    <t>MO81462435255972604480</t>
  </si>
  <si>
    <t>BN11559758816718301282</t>
  </si>
  <si>
    <t>PT65767392626387353064</t>
  </si>
  <si>
    <t>AF91224208477747966387</t>
  </si>
  <si>
    <t>BE17147554901182981391</t>
  </si>
  <si>
    <t>IR16541755359051888219</t>
  </si>
  <si>
    <t>BA53773287381373781741</t>
  </si>
  <si>
    <t>DZ25687664682235483761</t>
  </si>
  <si>
    <t>NO72909202964140706046</t>
  </si>
  <si>
    <t>SI79074816121999719328</t>
  </si>
  <si>
    <t>EC83129337441868756726</t>
  </si>
  <si>
    <t>MT48042878254628856807</t>
  </si>
  <si>
    <t>RU92183164891863214044</t>
  </si>
  <si>
    <t>KG61826487907467536618</t>
  </si>
  <si>
    <t>NZ76308766497194024831</t>
  </si>
  <si>
    <t>LT75952964961011973637</t>
  </si>
  <si>
    <t>LB68572120453666992553</t>
  </si>
  <si>
    <t>QA38976211219923492416</t>
  </si>
  <si>
    <t>KW33928472163820076843</t>
  </si>
  <si>
    <t>BH97857824274776630401</t>
  </si>
  <si>
    <t>NL46845646435139409037</t>
  </si>
  <si>
    <t>AU34213639118248797522</t>
  </si>
  <si>
    <t>BR59416019734454009488</t>
  </si>
  <si>
    <t>PR78503973937445680494</t>
  </si>
  <si>
    <t>MY87708902067015516044</t>
  </si>
  <si>
    <t>MY72093357881004946196</t>
  </si>
  <si>
    <t>HN30715073253452460126</t>
  </si>
  <si>
    <t>FR13834556861239296483</t>
  </si>
  <si>
    <t>BH91163971258034236553</t>
  </si>
  <si>
    <t>PR20429003336364658968</t>
  </si>
  <si>
    <t>TT34182190431157569299</t>
  </si>
  <si>
    <t>IT36001717636690215893</t>
  </si>
  <si>
    <t>HU48002086093556868252</t>
  </si>
  <si>
    <t>FO28714019448580846694</t>
  </si>
  <si>
    <t>PA36300164431965848361</t>
  </si>
  <si>
    <t>IE24921078111614636769</t>
  </si>
  <si>
    <t>YE51058619879999167689</t>
  </si>
  <si>
    <t>GT67239720755426040791</t>
  </si>
  <si>
    <t>AF83336763829007606704</t>
  </si>
  <si>
    <t>JM58553104802072763609</t>
  </si>
  <si>
    <t>BZ51144752612808348486</t>
  </si>
  <si>
    <t>DZ19132424741715626640</t>
  </si>
  <si>
    <t>HR83387612141498195549</t>
  </si>
  <si>
    <t>UY64422959185357506110</t>
  </si>
  <si>
    <t>SI72229350396120793241</t>
  </si>
  <si>
    <t>BZ81331556252280276657</t>
  </si>
  <si>
    <t>SK10860064275804009534</t>
  </si>
  <si>
    <t>AT97578513223047562923</t>
  </si>
  <si>
    <t>HN24355278558001960524</t>
  </si>
  <si>
    <t>CL69682827245905734729</t>
  </si>
  <si>
    <t>VN88686979211058193975</t>
  </si>
  <si>
    <t>EE25736881389520754097</t>
  </si>
  <si>
    <t>FI16118100765989876941</t>
  </si>
  <si>
    <t>SY41142346983867080374</t>
  </si>
  <si>
    <t>PT91085118507121557328</t>
  </si>
  <si>
    <t>GR71402685497738268828</t>
  </si>
  <si>
    <t>FI21718966882742751351</t>
  </si>
  <si>
    <t>CH50540046016876268825</t>
  </si>
  <si>
    <t>CZ96186576587041431465</t>
  </si>
  <si>
    <t>SG80278443384984583014</t>
  </si>
  <si>
    <t>PK71001600097425216895</t>
  </si>
  <si>
    <t>HR58045490007041654010</t>
  </si>
  <si>
    <t>IE65483760283649774393</t>
  </si>
  <si>
    <t>IR25322106489866403860</t>
  </si>
  <si>
    <t>EE54196523861984080948</t>
  </si>
  <si>
    <t>BE69033854761721037058</t>
  </si>
  <si>
    <t>TW79157290626111587895</t>
  </si>
  <si>
    <t>AL27709684509984607315</t>
  </si>
  <si>
    <t>RU40533337956814621915</t>
  </si>
  <si>
    <t>AL82064161386003004839</t>
  </si>
  <si>
    <t>LU77778551313881889981</t>
  </si>
  <si>
    <t>CZ83559116266868787940</t>
  </si>
  <si>
    <t>TH74830752172134128671</t>
  </si>
  <si>
    <t>SE76541981004544036219</t>
  </si>
  <si>
    <t>SK36159328226347983284</t>
  </si>
  <si>
    <t>CB19910016505153140990</t>
  </si>
  <si>
    <t>IQ19299579293294364641</t>
  </si>
  <si>
    <t>TH20687860181669478485</t>
  </si>
  <si>
    <t>GT97285630897334509593</t>
  </si>
  <si>
    <t>ZA49987362676442582766</t>
  </si>
  <si>
    <t>PR76276704709298265555</t>
  </si>
  <si>
    <t>KR33057866088296597903</t>
  </si>
  <si>
    <t>EC39668888368328072762</t>
  </si>
  <si>
    <t>TT28798833591289279883</t>
  </si>
  <si>
    <t>IN77869749584597488838</t>
  </si>
  <si>
    <t>HK77492966855387985735</t>
  </si>
  <si>
    <t>DK30478996746292218471</t>
  </si>
  <si>
    <t>US47621085465380616150</t>
  </si>
  <si>
    <t>MV72329586962316440994</t>
  </si>
  <si>
    <t>BO31411622286444640500</t>
  </si>
  <si>
    <t>DE30010175926127620296</t>
  </si>
  <si>
    <t>EE90683481467351954088</t>
  </si>
  <si>
    <t>DO18404247716563085793</t>
  </si>
  <si>
    <t>AE40524388554831318573</t>
  </si>
  <si>
    <t>BR11257511238275365374</t>
  </si>
  <si>
    <t>TW84796068341492759705</t>
  </si>
  <si>
    <t>SK21851895297644715800</t>
  </si>
  <si>
    <t>MA26239143657221406458</t>
  </si>
  <si>
    <t>OM38079945244093940814</t>
  </si>
  <si>
    <t>KG44818990556255526042</t>
  </si>
  <si>
    <t>GE49549968288276386255</t>
  </si>
  <si>
    <t>EE13260015446130457955</t>
  </si>
  <si>
    <t>AF67470457417458630940</t>
  </si>
  <si>
    <t>DO62824962929708831157</t>
  </si>
  <si>
    <t>IL77979938653338580224</t>
  </si>
  <si>
    <t>LY16073186033534083201</t>
  </si>
  <si>
    <t>CR89692667092442589292</t>
  </si>
  <si>
    <t>ZA56408571288135837047</t>
  </si>
  <si>
    <t>SI23741989272597288220</t>
  </si>
  <si>
    <t>JP72113031736741378437</t>
  </si>
  <si>
    <t>SP28144569969814207603</t>
  </si>
  <si>
    <t>GT17069871803000763493</t>
  </si>
  <si>
    <t>FI70846484378772727077</t>
  </si>
  <si>
    <t>GE91144261499497637002</t>
  </si>
  <si>
    <t>DZ13924043114330031823</t>
  </si>
  <si>
    <t>MN86560436907464982689</t>
  </si>
  <si>
    <t>UY25219921485646477378</t>
  </si>
  <si>
    <t>CH87113929472919291701</t>
  </si>
  <si>
    <t>AM11448981998704171142</t>
  </si>
  <si>
    <t>EE69458960947391231351</t>
  </si>
  <si>
    <t>KR80519311956932121317</t>
  </si>
  <si>
    <t>GR47389884761398726387</t>
  </si>
  <si>
    <t>NL11519287535046035057</t>
  </si>
  <si>
    <t>BO32896132545368034821</t>
  </si>
  <si>
    <t>PH24992599377592470313</t>
  </si>
  <si>
    <t>HU13532837901546139378</t>
  </si>
  <si>
    <t>MT87606853202627086458</t>
  </si>
  <si>
    <t>TR73203194239314665896</t>
  </si>
  <si>
    <t>CZ84914376027975983425</t>
  </si>
  <si>
    <t>VE87421658262732884402</t>
  </si>
  <si>
    <t>IL64219782945686487462</t>
  </si>
  <si>
    <t>JM71952842566120903027</t>
  </si>
  <si>
    <t>CB14210703196732220014</t>
  </si>
  <si>
    <t>MA42008851194748784441</t>
  </si>
  <si>
    <t>DK76189346763705507475</t>
  </si>
  <si>
    <t>BZ16274099441957741571</t>
  </si>
  <si>
    <t>IT48921371017005431277</t>
  </si>
  <si>
    <t>GT53155366813687457903</t>
  </si>
  <si>
    <t>MC38273226155503422953</t>
  </si>
  <si>
    <t>UZ22929909769975683278</t>
  </si>
  <si>
    <t>AM14953565339739145723</t>
  </si>
  <si>
    <t>TT62834431108714404966</t>
  </si>
  <si>
    <t>BZ45439970111056580546</t>
  </si>
  <si>
    <t>Artikelbezeichnung</t>
  </si>
  <si>
    <t>Euro</t>
  </si>
  <si>
    <t>Kurs</t>
  </si>
  <si>
    <t>CAD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</si>
</sst>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_-* #,##0.00\ [$€-407]_-;\-* #,##0.00\ [$€-407]_-;_-* &quot;-&quot;??\ [$€-407]_-;_-@_-"/>
  </numFmts>
  <fonts count="22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ourier New"/>
      <family val="3"/>
    </font>
  </fonts>
  <fills count="3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7" fillId="36" borderId="0" applyNumberFormat="0" applyBorder="0" applyAlignment="0" applyProtection="0"/>
    <xf numFmtId="0" fontId="12" fillId="10" borderId="5" applyNumberFormat="0" applyAlignment="0" applyProtection="0"/>
    <xf numFmtId="0" fontId="13" fillId="10" borderId="4" applyNumberFormat="0" applyAlignment="0" applyProtection="0"/>
    <xf numFmtId="0" fontId="3" fillId="0" borderId="0" applyNumberFormat="0" applyFill="0" applyBorder="0" applyAlignment="0" applyProtection="0"/>
    <xf numFmtId="0" fontId="11" fillId="9" borderId="4" applyNumberFormat="0" applyAlignment="0" applyProtection="0"/>
    <xf numFmtId="0" fontId="10" fillId="0" borderId="9" applyNumberFormat="0" applyFill="0" applyAlignment="0" applyProtection="0"/>
    <xf numFmtId="0" fontId="7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9" fillId="5" borderId="0" applyNumberFormat="0" applyBorder="0" applyAlignment="0" applyProtection="0"/>
    <xf numFmtId="0" fontId="2" fillId="12" borderId="8" applyNumberFormat="0" applyFont="0" applyAlignment="0" applyProtection="0"/>
    <xf numFmtId="0" fontId="8" fillId="4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4" fillId="0" borderId="6" applyNumberFormat="0" applyFill="0" applyAlignment="0" applyProtection="0"/>
    <xf numFmtId="164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5" fillId="11" borderId="7" applyNumberFormat="0" applyAlignment="0" applyProtection="0"/>
    <xf numFmtId="0" fontId="19" fillId="0" borderId="0"/>
  </cellStyleXfs>
  <cellXfs count="15">
    <xf numFmtId="0" fontId="0" fillId="0" borderId="0" xfId="0"/>
    <xf numFmtId="14" fontId="0" fillId="0" borderId="0" xfId="0" applyNumberFormat="1"/>
    <xf numFmtId="164" fontId="0" fillId="0" borderId="0" xfId="42" applyFont="1"/>
    <xf numFmtId="0" fontId="0" fillId="2" borderId="0" xfId="0" applyFill="1"/>
    <xf numFmtId="165" fontId="0" fillId="2" borderId="0" xfId="42" applyNumberFormat="1" applyFont="1" applyFill="1"/>
    <xf numFmtId="165" fontId="0" fillId="0" borderId="0" xfId="42" applyNumberFormat="1" applyFont="1"/>
    <xf numFmtId="0" fontId="19" fillId="0" borderId="0" xfId="45"/>
    <xf numFmtId="0" fontId="20" fillId="0" borderId="0" xfId="45" applyFont="1" applyAlignment="1">
      <alignment horizontal="center" vertical="center" wrapText="1"/>
    </xf>
    <xf numFmtId="0" fontId="19" fillId="37" borderId="0" xfId="45" applyFill="1"/>
    <xf numFmtId="4" fontId="19" fillId="37" borderId="0" xfId="45" applyNumberFormat="1" applyFill="1"/>
    <xf numFmtId="0" fontId="21" fillId="0" borderId="0" xfId="45" applyFont="1"/>
    <xf numFmtId="4" fontId="19" fillId="0" borderId="0" xfId="45" applyNumberFormat="1"/>
    <xf numFmtId="0" fontId="0" fillId="2" borderId="0" xfId="0" applyFont="1" applyFill="1"/>
    <xf numFmtId="0" fontId="1" fillId="0" borderId="0" xfId="45" applyFont="1"/>
    <xf numFmtId="2" fontId="1" fillId="0" borderId="0" xfId="45" applyNumberFormat="1" applyFont="1"/>
  </cellXfs>
  <cellStyles count="46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5" xr:uid="{00000000-0005-0000-0000-000025000000}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" xfId="42" builtinId="4"/>
    <cellStyle name="Warnender Text" xfId="43" builtinId="11" customBuiltin="1"/>
    <cellStyle name="Zelle prüfen" xfId="44" xr:uid="{00000000-0005-0000-0000-00002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76"/>
  <sheetViews>
    <sheetView workbookViewId="0">
      <selection activeCell="G4" sqref="G4"/>
    </sheetView>
  </sheetViews>
  <sheetFormatPr baseColWidth="10" defaultRowHeight="12.75" x14ac:dyDescent="0.2"/>
  <cols>
    <col min="2" max="2" width="11.28515625" bestFit="1" customWidth="1"/>
    <col min="3" max="3" width="13.7109375" bestFit="1" customWidth="1"/>
    <col min="4" max="4" width="13" bestFit="1" customWidth="1"/>
    <col min="6" max="6" width="13.7109375" style="5" bestFit="1" customWidth="1"/>
    <col min="7" max="7" width="6.5703125" style="2" customWidth="1"/>
  </cols>
  <sheetData>
    <row r="1" spans="1:12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12" t="s">
        <v>765</v>
      </c>
      <c r="K1" s="3" t="s">
        <v>18</v>
      </c>
      <c r="L1" s="3" t="s">
        <v>2</v>
      </c>
    </row>
    <row r="2" spans="1:12" x14ac:dyDescent="0.2">
      <c r="A2" s="1">
        <v>42371</v>
      </c>
      <c r="B2" t="s">
        <v>9</v>
      </c>
      <c r="C2">
        <v>101</v>
      </c>
      <c r="D2" t="s">
        <v>11</v>
      </c>
      <c r="E2">
        <v>23</v>
      </c>
      <c r="F2" s="5">
        <v>4853</v>
      </c>
      <c r="G2" t="str">
        <f>VLOOKUP(C2,$K$2:$L$4,2,FALSE)</f>
        <v>Klebeetiketten</v>
      </c>
      <c r="K2">
        <v>101</v>
      </c>
      <c r="L2" t="s">
        <v>10</v>
      </c>
    </row>
    <row r="3" spans="1:12" x14ac:dyDescent="0.2">
      <c r="A3" s="1">
        <v>42372</v>
      </c>
      <c r="B3" t="s">
        <v>9</v>
      </c>
      <c r="C3">
        <v>102</v>
      </c>
      <c r="D3" t="s">
        <v>13</v>
      </c>
      <c r="E3">
        <v>12</v>
      </c>
      <c r="F3" s="5">
        <v>780</v>
      </c>
      <c r="G3" t="str">
        <f t="shared" ref="G3:G66" si="0">VLOOKUP(C3,$K$2:$L$4,2,FALSE)</f>
        <v>Briefpapier</v>
      </c>
      <c r="K3">
        <v>102</v>
      </c>
      <c r="L3" t="s">
        <v>12</v>
      </c>
    </row>
    <row r="4" spans="1:12" x14ac:dyDescent="0.2">
      <c r="A4" s="1">
        <v>42373</v>
      </c>
      <c r="B4" t="s">
        <v>14</v>
      </c>
      <c r="C4">
        <v>103</v>
      </c>
      <c r="D4" t="s">
        <v>16</v>
      </c>
      <c r="E4">
        <v>75</v>
      </c>
      <c r="F4" s="5">
        <v>7500</v>
      </c>
      <c r="G4" t="str">
        <f t="shared" si="0"/>
        <v>Briefumschläge</v>
      </c>
      <c r="K4">
        <v>103</v>
      </c>
      <c r="L4" t="s">
        <v>15</v>
      </c>
    </row>
    <row r="5" spans="1:12" x14ac:dyDescent="0.2">
      <c r="A5" s="1">
        <v>42373</v>
      </c>
      <c r="B5" t="s">
        <v>14</v>
      </c>
      <c r="C5">
        <v>102</v>
      </c>
      <c r="D5" t="s">
        <v>6</v>
      </c>
      <c r="E5">
        <v>30</v>
      </c>
      <c r="F5" s="5">
        <v>1650</v>
      </c>
      <c r="G5" t="str">
        <f t="shared" si="0"/>
        <v>Briefpapier</v>
      </c>
    </row>
    <row r="6" spans="1:12" x14ac:dyDescent="0.2">
      <c r="A6" s="1">
        <v>42373</v>
      </c>
      <c r="B6" t="s">
        <v>14</v>
      </c>
      <c r="C6">
        <v>101</v>
      </c>
      <c r="D6" t="s">
        <v>13</v>
      </c>
      <c r="E6">
        <v>10</v>
      </c>
      <c r="F6" s="5">
        <v>1900</v>
      </c>
      <c r="G6" t="str">
        <f t="shared" si="0"/>
        <v>Klebeetiketten</v>
      </c>
    </row>
    <row r="7" spans="1:12" x14ac:dyDescent="0.2">
      <c r="A7" s="1">
        <v>42374</v>
      </c>
      <c r="B7" t="s">
        <v>17</v>
      </c>
      <c r="C7">
        <v>102</v>
      </c>
      <c r="D7" t="s">
        <v>6</v>
      </c>
      <c r="E7">
        <v>100</v>
      </c>
      <c r="F7" s="5">
        <v>6500</v>
      </c>
      <c r="G7" t="str">
        <f t="shared" si="0"/>
        <v>Briefpapier</v>
      </c>
    </row>
    <row r="8" spans="1:12" x14ac:dyDescent="0.2">
      <c r="A8" s="1">
        <v>42374</v>
      </c>
      <c r="B8" t="s">
        <v>17</v>
      </c>
      <c r="C8">
        <v>101</v>
      </c>
      <c r="D8" t="s">
        <v>16</v>
      </c>
      <c r="E8">
        <v>10</v>
      </c>
      <c r="F8" s="5">
        <v>1800</v>
      </c>
      <c r="G8" t="str">
        <f t="shared" si="0"/>
        <v>Klebeetiketten</v>
      </c>
    </row>
    <row r="9" spans="1:12" x14ac:dyDescent="0.2">
      <c r="A9" s="1">
        <v>42375</v>
      </c>
      <c r="B9" t="s">
        <v>9</v>
      </c>
      <c r="C9">
        <v>102</v>
      </c>
      <c r="D9" t="s">
        <v>13</v>
      </c>
      <c r="E9">
        <v>12</v>
      </c>
      <c r="F9" s="5">
        <v>780</v>
      </c>
      <c r="G9" t="str">
        <f t="shared" si="0"/>
        <v>Briefpapier</v>
      </c>
    </row>
    <row r="10" spans="1:12" x14ac:dyDescent="0.2">
      <c r="A10" s="1">
        <v>42375</v>
      </c>
      <c r="B10" t="s">
        <v>9</v>
      </c>
      <c r="C10">
        <v>101</v>
      </c>
      <c r="D10" t="s">
        <v>7</v>
      </c>
      <c r="E10">
        <v>15</v>
      </c>
      <c r="F10" s="5">
        <v>4650</v>
      </c>
      <c r="G10" t="str">
        <f t="shared" si="0"/>
        <v>Klebeetiketten</v>
      </c>
    </row>
    <row r="11" spans="1:12" x14ac:dyDescent="0.2">
      <c r="A11" s="1">
        <v>42376</v>
      </c>
      <c r="B11" t="s">
        <v>14</v>
      </c>
      <c r="C11">
        <v>102</v>
      </c>
      <c r="D11" t="s">
        <v>16</v>
      </c>
      <c r="E11">
        <v>20</v>
      </c>
      <c r="F11" s="5">
        <v>1400</v>
      </c>
      <c r="G11" t="str">
        <f t="shared" si="0"/>
        <v>Briefpapier</v>
      </c>
    </row>
    <row r="12" spans="1:12" x14ac:dyDescent="0.2">
      <c r="A12" s="1">
        <v>42376</v>
      </c>
      <c r="B12" t="s">
        <v>14</v>
      </c>
      <c r="C12">
        <v>103</v>
      </c>
      <c r="D12" t="s">
        <v>13</v>
      </c>
      <c r="E12">
        <v>45</v>
      </c>
      <c r="F12" s="5">
        <v>4950</v>
      </c>
      <c r="G12" t="str">
        <f t="shared" si="0"/>
        <v>Briefumschläge</v>
      </c>
    </row>
    <row r="13" spans="1:12" x14ac:dyDescent="0.2">
      <c r="A13" s="1">
        <v>42379</v>
      </c>
      <c r="B13" t="s">
        <v>17</v>
      </c>
      <c r="C13">
        <v>103</v>
      </c>
      <c r="D13" t="s">
        <v>6</v>
      </c>
      <c r="E13">
        <v>100</v>
      </c>
      <c r="F13" s="5">
        <v>10000</v>
      </c>
      <c r="G13" t="str">
        <f t="shared" si="0"/>
        <v>Briefumschläge</v>
      </c>
    </row>
    <row r="14" spans="1:12" x14ac:dyDescent="0.2">
      <c r="A14" s="1">
        <v>42379</v>
      </c>
      <c r="B14" t="s">
        <v>17</v>
      </c>
      <c r="C14">
        <v>101</v>
      </c>
      <c r="D14" t="s">
        <v>13</v>
      </c>
      <c r="E14">
        <v>20</v>
      </c>
      <c r="F14" s="5">
        <v>3600</v>
      </c>
      <c r="G14" t="str">
        <f t="shared" si="0"/>
        <v>Klebeetiketten</v>
      </c>
    </row>
    <row r="15" spans="1:12" x14ac:dyDescent="0.2">
      <c r="A15" s="1">
        <v>42380</v>
      </c>
      <c r="B15" t="s">
        <v>9</v>
      </c>
      <c r="C15">
        <v>102</v>
      </c>
      <c r="D15" t="s">
        <v>16</v>
      </c>
      <c r="E15">
        <v>20</v>
      </c>
      <c r="F15" s="5">
        <v>1300</v>
      </c>
      <c r="G15" t="str">
        <f t="shared" si="0"/>
        <v>Briefpapier</v>
      </c>
    </row>
    <row r="16" spans="1:12" x14ac:dyDescent="0.2">
      <c r="A16" s="1">
        <v>42381</v>
      </c>
      <c r="B16" t="s">
        <v>14</v>
      </c>
      <c r="C16">
        <v>101</v>
      </c>
      <c r="D16" t="s">
        <v>7</v>
      </c>
      <c r="E16">
        <v>50</v>
      </c>
      <c r="F16" s="5">
        <v>11500</v>
      </c>
      <c r="G16" t="str">
        <f t="shared" si="0"/>
        <v>Klebeetiketten</v>
      </c>
    </row>
    <row r="17" spans="1:7" x14ac:dyDescent="0.2">
      <c r="A17" s="1">
        <v>42381</v>
      </c>
      <c r="B17" t="s">
        <v>14</v>
      </c>
      <c r="C17">
        <v>103</v>
      </c>
      <c r="D17" t="s">
        <v>11</v>
      </c>
      <c r="E17">
        <v>55</v>
      </c>
      <c r="F17" s="5">
        <v>5225</v>
      </c>
      <c r="G17" t="str">
        <f t="shared" si="0"/>
        <v>Briefumschläge</v>
      </c>
    </row>
    <row r="18" spans="1:7" x14ac:dyDescent="0.2">
      <c r="A18" s="1">
        <v>42382</v>
      </c>
      <c r="B18" t="s">
        <v>17</v>
      </c>
      <c r="C18">
        <v>101</v>
      </c>
      <c r="D18" t="s">
        <v>13</v>
      </c>
      <c r="E18">
        <v>45</v>
      </c>
      <c r="F18" s="5">
        <v>9900</v>
      </c>
      <c r="G18" t="str">
        <f t="shared" si="0"/>
        <v>Klebeetiketten</v>
      </c>
    </row>
    <row r="19" spans="1:7" x14ac:dyDescent="0.2">
      <c r="A19" s="1">
        <v>42382</v>
      </c>
      <c r="B19" t="s">
        <v>17</v>
      </c>
      <c r="C19">
        <v>103</v>
      </c>
      <c r="D19" t="s">
        <v>16</v>
      </c>
      <c r="E19">
        <v>95</v>
      </c>
      <c r="F19" s="5">
        <v>9975</v>
      </c>
      <c r="G19" t="str">
        <f t="shared" si="0"/>
        <v>Briefumschläge</v>
      </c>
    </row>
    <row r="20" spans="1:7" x14ac:dyDescent="0.2">
      <c r="A20" s="1">
        <v>42383</v>
      </c>
      <c r="B20" t="s">
        <v>9</v>
      </c>
      <c r="C20">
        <v>103</v>
      </c>
      <c r="D20" t="s">
        <v>6</v>
      </c>
      <c r="E20">
        <v>150</v>
      </c>
      <c r="F20" s="5">
        <v>18000</v>
      </c>
      <c r="G20" t="str">
        <f t="shared" si="0"/>
        <v>Briefumschläge</v>
      </c>
    </row>
    <row r="21" spans="1:7" x14ac:dyDescent="0.2">
      <c r="A21" s="1">
        <v>42386</v>
      </c>
      <c r="B21" t="s">
        <v>14</v>
      </c>
      <c r="C21">
        <v>102</v>
      </c>
      <c r="D21" t="s">
        <v>7</v>
      </c>
      <c r="E21">
        <v>80</v>
      </c>
      <c r="F21" s="5">
        <v>3600</v>
      </c>
      <c r="G21" t="str">
        <f t="shared" si="0"/>
        <v>Briefpapier</v>
      </c>
    </row>
    <row r="22" spans="1:7" x14ac:dyDescent="0.2">
      <c r="A22" s="1">
        <v>42387</v>
      </c>
      <c r="B22" t="s">
        <v>17</v>
      </c>
      <c r="C22">
        <v>103</v>
      </c>
      <c r="D22" t="s">
        <v>6</v>
      </c>
      <c r="E22">
        <v>75</v>
      </c>
      <c r="F22" s="5">
        <v>7500</v>
      </c>
      <c r="G22" t="str">
        <f t="shared" si="0"/>
        <v>Briefumschläge</v>
      </c>
    </row>
    <row r="23" spans="1:7" x14ac:dyDescent="0.2">
      <c r="A23" s="1">
        <v>42387</v>
      </c>
      <c r="B23" t="s">
        <v>17</v>
      </c>
      <c r="C23">
        <v>102</v>
      </c>
      <c r="D23" t="s">
        <v>8</v>
      </c>
      <c r="E23">
        <v>400</v>
      </c>
      <c r="F23" s="5">
        <v>26000</v>
      </c>
      <c r="G23" t="str">
        <f t="shared" si="0"/>
        <v>Briefpapier</v>
      </c>
    </row>
    <row r="24" spans="1:7" x14ac:dyDescent="0.2">
      <c r="A24" s="1">
        <v>42387</v>
      </c>
      <c r="B24" t="s">
        <v>17</v>
      </c>
      <c r="C24">
        <v>101</v>
      </c>
      <c r="D24" t="s">
        <v>8</v>
      </c>
      <c r="E24">
        <v>12</v>
      </c>
      <c r="F24" s="5">
        <v>2160</v>
      </c>
      <c r="G24" t="str">
        <f t="shared" si="0"/>
        <v>Klebeetiketten</v>
      </c>
    </row>
    <row r="25" spans="1:7" x14ac:dyDescent="0.2">
      <c r="A25" s="1">
        <v>42388</v>
      </c>
      <c r="B25" t="s">
        <v>9</v>
      </c>
      <c r="C25">
        <v>101</v>
      </c>
      <c r="D25" t="s">
        <v>13</v>
      </c>
      <c r="E25">
        <v>30</v>
      </c>
      <c r="F25" s="5">
        <v>6000</v>
      </c>
      <c r="G25" t="str">
        <f t="shared" si="0"/>
        <v>Klebeetiketten</v>
      </c>
    </row>
    <row r="26" spans="1:7" x14ac:dyDescent="0.2">
      <c r="A26" s="1">
        <v>42388</v>
      </c>
      <c r="B26" t="s">
        <v>9</v>
      </c>
      <c r="C26">
        <v>102</v>
      </c>
      <c r="D26" t="s">
        <v>7</v>
      </c>
      <c r="E26">
        <v>60</v>
      </c>
      <c r="F26" s="5">
        <v>3900</v>
      </c>
      <c r="G26" t="str">
        <f t="shared" si="0"/>
        <v>Briefpapier</v>
      </c>
    </row>
    <row r="27" spans="1:7" x14ac:dyDescent="0.2">
      <c r="A27" s="1">
        <v>42389</v>
      </c>
      <c r="B27" t="s">
        <v>14</v>
      </c>
      <c r="C27">
        <v>102</v>
      </c>
      <c r="D27" t="s">
        <v>7</v>
      </c>
      <c r="E27">
        <v>100</v>
      </c>
      <c r="F27" s="5">
        <v>7500</v>
      </c>
      <c r="G27" t="str">
        <f t="shared" si="0"/>
        <v>Briefpapier</v>
      </c>
    </row>
    <row r="28" spans="1:7" x14ac:dyDescent="0.2">
      <c r="A28" s="1">
        <v>42389</v>
      </c>
      <c r="B28" t="s">
        <v>14</v>
      </c>
      <c r="C28">
        <v>103</v>
      </c>
      <c r="D28" t="s">
        <v>11</v>
      </c>
      <c r="E28">
        <v>80</v>
      </c>
      <c r="F28" s="5">
        <v>8000</v>
      </c>
      <c r="G28" t="str">
        <f t="shared" si="0"/>
        <v>Briefumschläge</v>
      </c>
    </row>
    <row r="29" spans="1:7" x14ac:dyDescent="0.2">
      <c r="A29" s="1">
        <v>42390</v>
      </c>
      <c r="B29" t="s">
        <v>17</v>
      </c>
      <c r="C29">
        <v>101</v>
      </c>
      <c r="D29" t="s">
        <v>11</v>
      </c>
      <c r="E29">
        <v>50</v>
      </c>
      <c r="F29" s="5">
        <v>11000</v>
      </c>
      <c r="G29" t="str">
        <f t="shared" si="0"/>
        <v>Klebeetiketten</v>
      </c>
    </row>
    <row r="30" spans="1:7" x14ac:dyDescent="0.2">
      <c r="A30" s="1">
        <v>42390</v>
      </c>
      <c r="B30" t="s">
        <v>17</v>
      </c>
      <c r="C30">
        <v>102</v>
      </c>
      <c r="D30" t="s">
        <v>13</v>
      </c>
      <c r="E30">
        <v>67</v>
      </c>
      <c r="F30" s="5">
        <v>4355</v>
      </c>
      <c r="G30" t="str">
        <f t="shared" si="0"/>
        <v>Briefpapier</v>
      </c>
    </row>
    <row r="31" spans="1:7" x14ac:dyDescent="0.2">
      <c r="A31" s="1">
        <v>42393</v>
      </c>
      <c r="B31" t="s">
        <v>9</v>
      </c>
      <c r="C31">
        <v>102</v>
      </c>
      <c r="D31" t="s">
        <v>13</v>
      </c>
      <c r="E31">
        <v>20</v>
      </c>
      <c r="F31" s="5">
        <v>1100</v>
      </c>
      <c r="G31" t="str">
        <f t="shared" si="0"/>
        <v>Briefpapier</v>
      </c>
    </row>
    <row r="32" spans="1:7" x14ac:dyDescent="0.2">
      <c r="A32" s="1">
        <v>42393</v>
      </c>
      <c r="B32" t="s">
        <v>9</v>
      </c>
      <c r="C32">
        <v>101</v>
      </c>
      <c r="D32" t="s">
        <v>6</v>
      </c>
      <c r="E32">
        <v>28</v>
      </c>
      <c r="F32" s="5">
        <v>7000</v>
      </c>
      <c r="G32" t="str">
        <f t="shared" si="0"/>
        <v>Klebeetiketten</v>
      </c>
    </row>
    <row r="33" spans="1:7" x14ac:dyDescent="0.2">
      <c r="A33" s="1">
        <v>42393</v>
      </c>
      <c r="B33" t="s">
        <v>9</v>
      </c>
      <c r="C33">
        <v>103</v>
      </c>
      <c r="D33" t="s">
        <v>13</v>
      </c>
      <c r="E33">
        <v>53</v>
      </c>
      <c r="F33" s="5">
        <v>7420</v>
      </c>
      <c r="G33" t="str">
        <f t="shared" si="0"/>
        <v>Briefumschläge</v>
      </c>
    </row>
    <row r="34" spans="1:7" x14ac:dyDescent="0.2">
      <c r="A34" s="1">
        <v>42394</v>
      </c>
      <c r="B34" t="s">
        <v>14</v>
      </c>
      <c r="C34">
        <v>103</v>
      </c>
      <c r="D34" t="s">
        <v>6</v>
      </c>
      <c r="E34">
        <v>100</v>
      </c>
      <c r="F34" s="5">
        <v>10000</v>
      </c>
      <c r="G34" t="str">
        <f t="shared" si="0"/>
        <v>Briefumschläge</v>
      </c>
    </row>
    <row r="35" spans="1:7" x14ac:dyDescent="0.2">
      <c r="A35" s="1">
        <v>42395</v>
      </c>
      <c r="B35" t="s">
        <v>17</v>
      </c>
      <c r="C35">
        <v>102</v>
      </c>
      <c r="D35" t="s">
        <v>11</v>
      </c>
      <c r="E35">
        <v>260</v>
      </c>
      <c r="F35" s="5">
        <v>16900</v>
      </c>
      <c r="G35" t="str">
        <f t="shared" si="0"/>
        <v>Briefpapier</v>
      </c>
    </row>
    <row r="36" spans="1:7" x14ac:dyDescent="0.2">
      <c r="A36" s="1">
        <v>42395</v>
      </c>
      <c r="B36" t="s">
        <v>17</v>
      </c>
      <c r="C36">
        <v>103</v>
      </c>
      <c r="D36" t="s">
        <v>8</v>
      </c>
      <c r="E36">
        <v>45</v>
      </c>
      <c r="F36" s="5">
        <v>5850</v>
      </c>
      <c r="G36" t="str">
        <f t="shared" si="0"/>
        <v>Briefumschläge</v>
      </c>
    </row>
    <row r="37" spans="1:7" x14ac:dyDescent="0.2">
      <c r="A37" s="1">
        <v>42396</v>
      </c>
      <c r="B37" t="s">
        <v>9</v>
      </c>
      <c r="C37">
        <v>101</v>
      </c>
      <c r="D37" t="s">
        <v>11</v>
      </c>
      <c r="E37">
        <v>30</v>
      </c>
      <c r="F37" s="5">
        <v>5250</v>
      </c>
      <c r="G37" t="str">
        <f t="shared" si="0"/>
        <v>Klebeetiketten</v>
      </c>
    </row>
    <row r="38" spans="1:7" x14ac:dyDescent="0.2">
      <c r="A38" s="1">
        <v>42396</v>
      </c>
      <c r="B38" t="s">
        <v>9</v>
      </c>
      <c r="C38">
        <v>102</v>
      </c>
      <c r="D38" t="s">
        <v>16</v>
      </c>
      <c r="E38">
        <v>125</v>
      </c>
      <c r="F38" s="5">
        <v>10000</v>
      </c>
      <c r="G38" t="str">
        <f t="shared" si="0"/>
        <v>Briefpapier</v>
      </c>
    </row>
    <row r="39" spans="1:7" x14ac:dyDescent="0.2">
      <c r="A39" s="1">
        <v>42397</v>
      </c>
      <c r="B39" t="s">
        <v>14</v>
      </c>
      <c r="C39">
        <v>103</v>
      </c>
      <c r="D39" t="s">
        <v>16</v>
      </c>
      <c r="E39">
        <v>25</v>
      </c>
      <c r="F39" s="5">
        <v>2375</v>
      </c>
      <c r="G39" t="str">
        <f t="shared" si="0"/>
        <v>Briefumschläge</v>
      </c>
    </row>
    <row r="40" spans="1:7" x14ac:dyDescent="0.2">
      <c r="A40" s="1">
        <v>42400</v>
      </c>
      <c r="B40" t="s">
        <v>17</v>
      </c>
      <c r="C40">
        <v>102</v>
      </c>
      <c r="D40" t="s">
        <v>7</v>
      </c>
      <c r="E40">
        <v>80</v>
      </c>
      <c r="F40" s="5">
        <v>6400</v>
      </c>
      <c r="G40" t="str">
        <f t="shared" si="0"/>
        <v>Briefpapier</v>
      </c>
    </row>
    <row r="41" spans="1:7" x14ac:dyDescent="0.2">
      <c r="A41" s="1">
        <v>42400</v>
      </c>
      <c r="B41" t="s">
        <v>17</v>
      </c>
      <c r="C41">
        <v>103</v>
      </c>
      <c r="D41" t="s">
        <v>8</v>
      </c>
      <c r="E41">
        <v>120</v>
      </c>
      <c r="F41" s="5">
        <v>12000</v>
      </c>
      <c r="G41" t="str">
        <f t="shared" si="0"/>
        <v>Briefumschläge</v>
      </c>
    </row>
    <row r="42" spans="1:7" x14ac:dyDescent="0.2">
      <c r="A42" s="1">
        <v>42400</v>
      </c>
      <c r="B42" t="s">
        <v>17</v>
      </c>
      <c r="C42">
        <v>101</v>
      </c>
      <c r="D42" t="s">
        <v>13</v>
      </c>
      <c r="E42">
        <v>30</v>
      </c>
      <c r="F42" s="5">
        <v>6600</v>
      </c>
      <c r="G42" t="str">
        <f t="shared" si="0"/>
        <v>Klebeetiketten</v>
      </c>
    </row>
    <row r="43" spans="1:7" x14ac:dyDescent="0.2">
      <c r="A43" s="1">
        <v>42401</v>
      </c>
      <c r="B43" t="s">
        <v>9</v>
      </c>
      <c r="C43">
        <v>101</v>
      </c>
      <c r="D43" t="s">
        <v>8</v>
      </c>
      <c r="E43">
        <v>40</v>
      </c>
      <c r="F43" s="5">
        <v>8000</v>
      </c>
      <c r="G43" t="str">
        <f t="shared" si="0"/>
        <v>Klebeetiketten</v>
      </c>
    </row>
    <row r="44" spans="1:7" x14ac:dyDescent="0.2">
      <c r="A44" s="1">
        <v>42402</v>
      </c>
      <c r="B44" t="s">
        <v>14</v>
      </c>
      <c r="C44">
        <v>101</v>
      </c>
      <c r="D44" t="s">
        <v>8</v>
      </c>
      <c r="E44">
        <v>20</v>
      </c>
      <c r="F44" s="5">
        <v>4600</v>
      </c>
      <c r="G44" t="str">
        <f t="shared" si="0"/>
        <v>Klebeetiketten</v>
      </c>
    </row>
    <row r="45" spans="1:7" x14ac:dyDescent="0.2">
      <c r="A45" s="1">
        <v>42402</v>
      </c>
      <c r="B45" t="s">
        <v>14</v>
      </c>
      <c r="C45">
        <v>103</v>
      </c>
      <c r="D45" t="s">
        <v>8</v>
      </c>
      <c r="E45">
        <v>70</v>
      </c>
      <c r="F45" s="5">
        <v>5600</v>
      </c>
      <c r="G45" t="str">
        <f t="shared" si="0"/>
        <v>Briefumschläge</v>
      </c>
    </row>
    <row r="46" spans="1:7" x14ac:dyDescent="0.2">
      <c r="A46" s="1">
        <v>42403</v>
      </c>
      <c r="B46" t="s">
        <v>17</v>
      </c>
      <c r="C46">
        <v>101</v>
      </c>
      <c r="D46" t="s">
        <v>11</v>
      </c>
      <c r="E46">
        <v>70</v>
      </c>
      <c r="F46" s="5">
        <v>11900</v>
      </c>
      <c r="G46" t="str">
        <f t="shared" si="0"/>
        <v>Klebeetiketten</v>
      </c>
    </row>
    <row r="47" spans="1:7" x14ac:dyDescent="0.2">
      <c r="A47" s="1">
        <v>42404</v>
      </c>
      <c r="B47" t="s">
        <v>9</v>
      </c>
      <c r="C47">
        <v>103</v>
      </c>
      <c r="D47" t="s">
        <v>16</v>
      </c>
      <c r="E47">
        <v>17</v>
      </c>
      <c r="F47" s="5">
        <v>1700</v>
      </c>
      <c r="G47" t="str">
        <f t="shared" si="0"/>
        <v>Briefumschläge</v>
      </c>
    </row>
    <row r="48" spans="1:7" x14ac:dyDescent="0.2">
      <c r="A48" s="1">
        <v>42407</v>
      </c>
      <c r="B48" t="s">
        <v>14</v>
      </c>
      <c r="C48">
        <v>102</v>
      </c>
      <c r="D48" t="s">
        <v>6</v>
      </c>
      <c r="E48">
        <v>12</v>
      </c>
      <c r="F48" s="5">
        <v>960</v>
      </c>
      <c r="G48" t="str">
        <f t="shared" si="0"/>
        <v>Briefpapier</v>
      </c>
    </row>
    <row r="49" spans="1:7" x14ac:dyDescent="0.2">
      <c r="A49" s="1">
        <v>42407</v>
      </c>
      <c r="B49" t="s">
        <v>14</v>
      </c>
      <c r="C49">
        <v>101</v>
      </c>
      <c r="D49" t="s">
        <v>8</v>
      </c>
      <c r="E49">
        <v>5</v>
      </c>
      <c r="F49" s="5">
        <v>1100</v>
      </c>
      <c r="G49" t="str">
        <f t="shared" si="0"/>
        <v>Klebeetiketten</v>
      </c>
    </row>
    <row r="50" spans="1:7" x14ac:dyDescent="0.2">
      <c r="A50" s="1">
        <v>42407</v>
      </c>
      <c r="B50" t="s">
        <v>14</v>
      </c>
      <c r="C50">
        <v>103</v>
      </c>
      <c r="D50" t="s">
        <v>11</v>
      </c>
      <c r="E50">
        <v>60</v>
      </c>
      <c r="F50" s="5">
        <v>6000</v>
      </c>
      <c r="G50" t="str">
        <f t="shared" si="0"/>
        <v>Briefumschläge</v>
      </c>
    </row>
    <row r="51" spans="1:7" x14ac:dyDescent="0.2">
      <c r="A51" s="1">
        <v>42408</v>
      </c>
      <c r="B51" t="s">
        <v>17</v>
      </c>
      <c r="C51">
        <v>103</v>
      </c>
      <c r="D51" t="s">
        <v>6</v>
      </c>
      <c r="E51">
        <v>75</v>
      </c>
      <c r="F51" s="5">
        <v>8250</v>
      </c>
      <c r="G51" t="str">
        <f t="shared" si="0"/>
        <v>Briefumschläge</v>
      </c>
    </row>
    <row r="52" spans="1:7" x14ac:dyDescent="0.2">
      <c r="A52" s="1">
        <v>42408</v>
      </c>
      <c r="B52" t="s">
        <v>17</v>
      </c>
      <c r="C52">
        <v>101</v>
      </c>
      <c r="D52" t="s">
        <v>7</v>
      </c>
      <c r="E52">
        <v>3</v>
      </c>
      <c r="F52" s="5">
        <v>630</v>
      </c>
      <c r="G52" t="str">
        <f t="shared" si="0"/>
        <v>Klebeetiketten</v>
      </c>
    </row>
    <row r="53" spans="1:7" x14ac:dyDescent="0.2">
      <c r="A53" s="1">
        <v>42409</v>
      </c>
      <c r="B53" t="s">
        <v>9</v>
      </c>
      <c r="C53">
        <v>102</v>
      </c>
      <c r="D53" t="s">
        <v>6</v>
      </c>
      <c r="E53">
        <v>67</v>
      </c>
      <c r="F53" s="5">
        <v>5025</v>
      </c>
      <c r="G53" t="str">
        <f t="shared" si="0"/>
        <v>Briefpapier</v>
      </c>
    </row>
    <row r="54" spans="1:7" x14ac:dyDescent="0.2">
      <c r="A54" s="1">
        <v>42410</v>
      </c>
      <c r="B54" t="s">
        <v>14</v>
      </c>
      <c r="C54">
        <v>102</v>
      </c>
      <c r="D54" t="s">
        <v>6</v>
      </c>
      <c r="E54">
        <v>12</v>
      </c>
      <c r="F54" s="5">
        <v>780</v>
      </c>
      <c r="G54" t="str">
        <f t="shared" si="0"/>
        <v>Briefpapier</v>
      </c>
    </row>
    <row r="55" spans="1:7" x14ac:dyDescent="0.2">
      <c r="A55" s="1">
        <v>42410</v>
      </c>
      <c r="B55" t="s">
        <v>14</v>
      </c>
      <c r="C55">
        <v>103</v>
      </c>
      <c r="D55" t="s">
        <v>6</v>
      </c>
      <c r="E55">
        <v>56</v>
      </c>
      <c r="F55" s="5">
        <v>6720</v>
      </c>
      <c r="G55" t="str">
        <f t="shared" si="0"/>
        <v>Briefumschläge</v>
      </c>
    </row>
    <row r="56" spans="1:7" x14ac:dyDescent="0.2">
      <c r="A56" s="1">
        <v>42411</v>
      </c>
      <c r="B56" t="s">
        <v>17</v>
      </c>
      <c r="C56">
        <v>102</v>
      </c>
      <c r="D56" t="s">
        <v>13</v>
      </c>
      <c r="E56">
        <v>100</v>
      </c>
      <c r="F56" s="5">
        <v>6500</v>
      </c>
      <c r="G56" t="str">
        <f t="shared" si="0"/>
        <v>Briefpapier</v>
      </c>
    </row>
    <row r="57" spans="1:7" x14ac:dyDescent="0.2">
      <c r="A57" s="1">
        <v>42414</v>
      </c>
      <c r="B57" t="s">
        <v>9</v>
      </c>
      <c r="C57">
        <v>101</v>
      </c>
      <c r="D57" t="s">
        <v>7</v>
      </c>
      <c r="E57">
        <v>100</v>
      </c>
      <c r="F57" s="5">
        <v>22000</v>
      </c>
      <c r="G57" t="str">
        <f t="shared" si="0"/>
        <v>Klebeetiketten</v>
      </c>
    </row>
    <row r="58" spans="1:7" x14ac:dyDescent="0.2">
      <c r="A58" s="1">
        <v>42414</v>
      </c>
      <c r="B58" t="s">
        <v>9</v>
      </c>
      <c r="C58">
        <v>103</v>
      </c>
      <c r="D58" t="s">
        <v>13</v>
      </c>
      <c r="E58">
        <v>65</v>
      </c>
      <c r="F58" s="5">
        <v>7150</v>
      </c>
      <c r="G58" t="str">
        <f t="shared" si="0"/>
        <v>Briefumschläge</v>
      </c>
    </row>
    <row r="59" spans="1:7" x14ac:dyDescent="0.2">
      <c r="A59" s="1">
        <v>42414</v>
      </c>
      <c r="B59" t="s">
        <v>9</v>
      </c>
      <c r="C59">
        <v>102</v>
      </c>
      <c r="D59" t="s">
        <v>16</v>
      </c>
      <c r="E59">
        <v>120</v>
      </c>
      <c r="F59" s="5">
        <v>7800</v>
      </c>
      <c r="G59" t="str">
        <f t="shared" si="0"/>
        <v>Briefpapier</v>
      </c>
    </row>
    <row r="60" spans="1:7" x14ac:dyDescent="0.2">
      <c r="A60" s="1">
        <v>42415</v>
      </c>
      <c r="B60" t="s">
        <v>14</v>
      </c>
      <c r="C60">
        <v>101</v>
      </c>
      <c r="D60" t="s">
        <v>8</v>
      </c>
      <c r="E60">
        <v>20</v>
      </c>
      <c r="F60" s="5">
        <v>4600</v>
      </c>
      <c r="G60" t="str">
        <f t="shared" si="0"/>
        <v>Klebeetiketten</v>
      </c>
    </row>
    <row r="61" spans="1:7" x14ac:dyDescent="0.2">
      <c r="A61" s="1">
        <v>42416</v>
      </c>
      <c r="B61" t="s">
        <v>17</v>
      </c>
      <c r="C61">
        <v>101</v>
      </c>
      <c r="D61" t="s">
        <v>11</v>
      </c>
      <c r="E61">
        <v>55</v>
      </c>
      <c r="F61" s="5">
        <v>10450</v>
      </c>
      <c r="G61" t="str">
        <f t="shared" si="0"/>
        <v>Klebeetiketten</v>
      </c>
    </row>
    <row r="62" spans="1:7" x14ac:dyDescent="0.2">
      <c r="A62" s="1">
        <v>42416</v>
      </c>
      <c r="B62" t="s">
        <v>17</v>
      </c>
      <c r="C62">
        <v>102</v>
      </c>
      <c r="D62" t="s">
        <v>13</v>
      </c>
      <c r="E62">
        <v>140</v>
      </c>
      <c r="F62" s="5">
        <v>8400</v>
      </c>
      <c r="G62" t="str">
        <f t="shared" si="0"/>
        <v>Briefpapier</v>
      </c>
    </row>
    <row r="63" spans="1:7" x14ac:dyDescent="0.2">
      <c r="A63" s="1">
        <v>42417</v>
      </c>
      <c r="B63" t="s">
        <v>9</v>
      </c>
      <c r="C63">
        <v>103</v>
      </c>
      <c r="D63" t="s">
        <v>11</v>
      </c>
      <c r="E63">
        <v>45</v>
      </c>
      <c r="F63" s="5">
        <v>4050</v>
      </c>
      <c r="G63" t="str">
        <f t="shared" si="0"/>
        <v>Briefumschläge</v>
      </c>
    </row>
    <row r="64" spans="1:7" x14ac:dyDescent="0.2">
      <c r="A64" s="1">
        <v>42418</v>
      </c>
      <c r="B64" t="s">
        <v>14</v>
      </c>
      <c r="C64">
        <v>102</v>
      </c>
      <c r="D64" t="s">
        <v>11</v>
      </c>
      <c r="E64">
        <v>120</v>
      </c>
      <c r="F64" s="5">
        <v>8400</v>
      </c>
      <c r="G64" t="str">
        <f t="shared" si="0"/>
        <v>Briefpapier</v>
      </c>
    </row>
    <row r="65" spans="1:7" x14ac:dyDescent="0.2">
      <c r="A65" s="1">
        <v>42421</v>
      </c>
      <c r="B65" t="s">
        <v>17</v>
      </c>
      <c r="C65">
        <v>103</v>
      </c>
      <c r="D65" t="s">
        <v>16</v>
      </c>
      <c r="E65">
        <v>55</v>
      </c>
      <c r="F65" s="5">
        <v>5500</v>
      </c>
      <c r="G65" t="str">
        <f t="shared" si="0"/>
        <v>Briefumschläge</v>
      </c>
    </row>
    <row r="66" spans="1:7" x14ac:dyDescent="0.2">
      <c r="A66" s="1">
        <v>42421</v>
      </c>
      <c r="B66" t="s">
        <v>17</v>
      </c>
      <c r="C66">
        <v>101</v>
      </c>
      <c r="D66" t="s">
        <v>8</v>
      </c>
      <c r="E66">
        <v>15</v>
      </c>
      <c r="F66" s="5">
        <v>3000</v>
      </c>
      <c r="G66" t="str">
        <f t="shared" si="0"/>
        <v>Klebeetiketten</v>
      </c>
    </row>
    <row r="67" spans="1:7" x14ac:dyDescent="0.2">
      <c r="A67" s="1">
        <v>42421</v>
      </c>
      <c r="B67" t="s">
        <v>17</v>
      </c>
      <c r="C67">
        <v>102</v>
      </c>
      <c r="D67" t="s">
        <v>8</v>
      </c>
      <c r="E67">
        <v>150</v>
      </c>
      <c r="F67" s="5">
        <v>10500</v>
      </c>
      <c r="G67" t="str">
        <f t="shared" ref="G67:G76" si="1">VLOOKUP(C67,$K$2:$L$4,2,FALSE)</f>
        <v>Briefpapier</v>
      </c>
    </row>
    <row r="68" spans="1:7" x14ac:dyDescent="0.2">
      <c r="A68" s="1">
        <v>42422</v>
      </c>
      <c r="B68" t="s">
        <v>9</v>
      </c>
      <c r="C68">
        <v>101</v>
      </c>
      <c r="D68" t="s">
        <v>7</v>
      </c>
      <c r="E68">
        <v>75</v>
      </c>
      <c r="F68" s="5">
        <v>13125</v>
      </c>
      <c r="G68" t="str">
        <f t="shared" si="1"/>
        <v>Klebeetiketten</v>
      </c>
    </row>
    <row r="69" spans="1:7" x14ac:dyDescent="0.2">
      <c r="A69" s="1">
        <v>42422</v>
      </c>
      <c r="B69" t="s">
        <v>9</v>
      </c>
      <c r="C69">
        <v>102</v>
      </c>
      <c r="D69" t="s">
        <v>11</v>
      </c>
      <c r="E69">
        <v>40</v>
      </c>
      <c r="F69" s="5">
        <v>2600</v>
      </c>
      <c r="G69" t="str">
        <f t="shared" si="1"/>
        <v>Briefpapier</v>
      </c>
    </row>
    <row r="70" spans="1:7" x14ac:dyDescent="0.2">
      <c r="A70" s="1">
        <v>42423</v>
      </c>
      <c r="B70" t="s">
        <v>14</v>
      </c>
      <c r="C70">
        <v>102</v>
      </c>
      <c r="D70" t="s">
        <v>8</v>
      </c>
      <c r="E70">
        <v>40</v>
      </c>
      <c r="F70" s="5">
        <v>2200</v>
      </c>
      <c r="G70" t="str">
        <f t="shared" si="1"/>
        <v>Briefpapier</v>
      </c>
    </row>
    <row r="71" spans="1:7" x14ac:dyDescent="0.2">
      <c r="A71" s="1">
        <v>42424</v>
      </c>
      <c r="B71" t="s">
        <v>17</v>
      </c>
      <c r="C71">
        <v>101</v>
      </c>
      <c r="D71" t="s">
        <v>6</v>
      </c>
      <c r="E71">
        <v>120</v>
      </c>
      <c r="F71" s="5">
        <v>27600</v>
      </c>
      <c r="G71" t="str">
        <f t="shared" si="1"/>
        <v>Klebeetiketten</v>
      </c>
    </row>
    <row r="72" spans="1:7" x14ac:dyDescent="0.2">
      <c r="A72" s="1">
        <v>42424</v>
      </c>
      <c r="B72" t="s">
        <v>17</v>
      </c>
      <c r="C72">
        <v>103</v>
      </c>
      <c r="D72" t="s">
        <v>7</v>
      </c>
      <c r="E72">
        <v>90</v>
      </c>
      <c r="F72" s="5">
        <v>11700</v>
      </c>
      <c r="G72" t="str">
        <f t="shared" si="1"/>
        <v>Briefumschläge</v>
      </c>
    </row>
    <row r="73" spans="1:7" x14ac:dyDescent="0.2">
      <c r="A73" s="1">
        <v>42425</v>
      </c>
      <c r="B73" t="s">
        <v>9</v>
      </c>
      <c r="C73">
        <v>102</v>
      </c>
      <c r="D73" t="s">
        <v>7</v>
      </c>
      <c r="E73">
        <v>80</v>
      </c>
      <c r="F73" s="5">
        <v>5600</v>
      </c>
      <c r="G73" t="str">
        <f t="shared" si="1"/>
        <v>Briefpapier</v>
      </c>
    </row>
    <row r="74" spans="1:7" x14ac:dyDescent="0.2">
      <c r="A74" s="1">
        <v>42425</v>
      </c>
      <c r="B74" t="s">
        <v>9</v>
      </c>
      <c r="C74">
        <v>103</v>
      </c>
      <c r="D74" t="s">
        <v>8</v>
      </c>
      <c r="E74">
        <v>80</v>
      </c>
      <c r="F74" s="5">
        <v>7600</v>
      </c>
      <c r="G74" t="str">
        <f t="shared" si="1"/>
        <v>Briefumschläge</v>
      </c>
    </row>
    <row r="75" spans="1:7" x14ac:dyDescent="0.2">
      <c r="A75" s="1">
        <v>42428</v>
      </c>
      <c r="B75" t="s">
        <v>14</v>
      </c>
      <c r="C75">
        <v>101</v>
      </c>
      <c r="D75" t="s">
        <v>13</v>
      </c>
      <c r="E75">
        <v>2</v>
      </c>
      <c r="F75" s="5">
        <v>380</v>
      </c>
      <c r="G75" t="str">
        <f t="shared" si="1"/>
        <v>Klebeetiketten</v>
      </c>
    </row>
    <row r="76" spans="1:7" x14ac:dyDescent="0.2">
      <c r="A76" s="1">
        <v>42428</v>
      </c>
      <c r="B76" t="s">
        <v>14</v>
      </c>
      <c r="C76">
        <v>103</v>
      </c>
      <c r="D76" t="s">
        <v>6</v>
      </c>
      <c r="E76">
        <v>40</v>
      </c>
      <c r="F76" s="5">
        <v>4000</v>
      </c>
      <c r="G76" t="str">
        <f t="shared" si="1"/>
        <v>Briefumschläge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0" verticalDpi="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J17"/>
  <sheetViews>
    <sheetView tabSelected="1" zoomScale="115" zoomScaleNormal="115" workbookViewId="0">
      <selection activeCell="J7" sqref="J7"/>
    </sheetView>
  </sheetViews>
  <sheetFormatPr baseColWidth="10" defaultColWidth="11.5703125" defaultRowHeight="14.25" x14ac:dyDescent="0.2"/>
  <cols>
    <col min="1" max="1" width="11.5703125" style="13"/>
    <col min="2" max="2" width="31.7109375" style="13" bestFit="1" customWidth="1"/>
    <col min="3" max="16384" width="11.5703125" style="13"/>
  </cols>
  <sheetData>
    <row r="1" spans="1:10" x14ac:dyDescent="0.2">
      <c r="A1" s="13" t="s">
        <v>4</v>
      </c>
      <c r="B1" s="13" t="s">
        <v>19</v>
      </c>
      <c r="C1" s="13" t="s">
        <v>20</v>
      </c>
      <c r="D1" s="13" t="s">
        <v>21</v>
      </c>
      <c r="E1" s="13" t="s">
        <v>767</v>
      </c>
      <c r="F1" s="13" t="s">
        <v>766</v>
      </c>
      <c r="I1" s="13" t="s">
        <v>21</v>
      </c>
      <c r="J1" s="13" t="s">
        <v>767</v>
      </c>
    </row>
    <row r="2" spans="1:10" ht="15" x14ac:dyDescent="0.2">
      <c r="A2" s="13" t="s">
        <v>22</v>
      </c>
      <c r="B2" s="13" t="s">
        <v>23</v>
      </c>
      <c r="C2" s="14">
        <v>2.19</v>
      </c>
      <c r="D2" s="7" t="s">
        <v>24</v>
      </c>
      <c r="E2" s="13">
        <f>VLOOKUP(D2,$I$2:$J$8,2,FALSE)</f>
        <v>1</v>
      </c>
      <c r="F2" s="13">
        <f>C2/E2</f>
        <v>2.19</v>
      </c>
      <c r="I2" s="13" t="s">
        <v>24</v>
      </c>
      <c r="J2" s="13">
        <v>1</v>
      </c>
    </row>
    <row r="3" spans="1:10" ht="15" x14ac:dyDescent="0.2">
      <c r="A3" s="13" t="s">
        <v>25</v>
      </c>
      <c r="B3" s="13" t="s">
        <v>26</v>
      </c>
      <c r="C3" s="14">
        <v>5</v>
      </c>
      <c r="D3" s="7" t="s">
        <v>27</v>
      </c>
      <c r="E3" s="13">
        <f t="shared" ref="E3:E14" si="0">VLOOKUP(D3,$I$2:$J$8,2,FALSE)</f>
        <v>1.03</v>
      </c>
      <c r="F3" s="13">
        <f t="shared" ref="F3:F14" si="1">C3/E3</f>
        <v>4.8543689320388346</v>
      </c>
      <c r="I3" s="13" t="s">
        <v>41</v>
      </c>
      <c r="J3" s="13">
        <v>1.1000000000000001</v>
      </c>
    </row>
    <row r="4" spans="1:10" ht="15" x14ac:dyDescent="0.2">
      <c r="A4" s="13" t="s">
        <v>25</v>
      </c>
      <c r="B4" s="13" t="s">
        <v>28</v>
      </c>
      <c r="C4" s="14">
        <v>80</v>
      </c>
      <c r="D4" s="7" t="s">
        <v>29</v>
      </c>
      <c r="E4" s="13">
        <f t="shared" si="0"/>
        <v>114.43</v>
      </c>
      <c r="F4" s="13">
        <f t="shared" si="1"/>
        <v>0.69911736432753646</v>
      </c>
      <c r="I4" s="13" t="s">
        <v>29</v>
      </c>
      <c r="J4" s="13">
        <v>114.43</v>
      </c>
    </row>
    <row r="5" spans="1:10" ht="15" x14ac:dyDescent="0.2">
      <c r="A5" s="13" t="s">
        <v>30</v>
      </c>
      <c r="B5" s="13" t="s">
        <v>31</v>
      </c>
      <c r="C5" s="14">
        <v>500</v>
      </c>
      <c r="D5" s="7" t="s">
        <v>32</v>
      </c>
      <c r="E5" s="13">
        <f t="shared" si="0"/>
        <v>131.44</v>
      </c>
      <c r="F5" s="13">
        <f t="shared" si="1"/>
        <v>3.8040170419963482</v>
      </c>
      <c r="I5" s="13" t="s">
        <v>35</v>
      </c>
      <c r="J5" s="13">
        <v>0.85</v>
      </c>
    </row>
    <row r="6" spans="1:10" ht="15" x14ac:dyDescent="0.2">
      <c r="A6" s="13" t="s">
        <v>33</v>
      </c>
      <c r="B6" s="13" t="s">
        <v>34</v>
      </c>
      <c r="C6" s="14">
        <v>1.25</v>
      </c>
      <c r="D6" s="7" t="s">
        <v>35</v>
      </c>
      <c r="E6" s="13">
        <f t="shared" si="0"/>
        <v>0.85</v>
      </c>
      <c r="F6" s="13">
        <f t="shared" si="1"/>
        <v>1.4705882352941178</v>
      </c>
      <c r="I6" s="13" t="s">
        <v>27</v>
      </c>
      <c r="J6" s="13">
        <v>1.03</v>
      </c>
    </row>
    <row r="7" spans="1:10" ht="15" x14ac:dyDescent="0.2">
      <c r="A7" s="13" t="s">
        <v>36</v>
      </c>
      <c r="B7" s="13" t="s">
        <v>37</v>
      </c>
      <c r="C7" s="14">
        <v>4</v>
      </c>
      <c r="D7" s="7" t="s">
        <v>27</v>
      </c>
      <c r="E7" s="13">
        <f t="shared" si="0"/>
        <v>1.03</v>
      </c>
      <c r="F7" s="13">
        <f t="shared" si="1"/>
        <v>3.883495145631068</v>
      </c>
      <c r="I7" s="13" t="s">
        <v>32</v>
      </c>
      <c r="J7" s="13">
        <v>131.44</v>
      </c>
    </row>
    <row r="8" spans="1:10" ht="15" x14ac:dyDescent="0.2">
      <c r="A8" s="13" t="s">
        <v>38</v>
      </c>
      <c r="B8" s="13" t="s">
        <v>39</v>
      </c>
      <c r="C8" s="14">
        <v>0.69</v>
      </c>
      <c r="D8" s="7" t="s">
        <v>24</v>
      </c>
      <c r="E8" s="13">
        <f t="shared" si="0"/>
        <v>1</v>
      </c>
      <c r="F8" s="13">
        <f t="shared" si="1"/>
        <v>0.69</v>
      </c>
      <c r="I8" s="13" t="s">
        <v>768</v>
      </c>
      <c r="J8" s="13">
        <v>1.39</v>
      </c>
    </row>
    <row r="9" spans="1:10" ht="15" x14ac:dyDescent="0.2">
      <c r="A9" s="13" t="s">
        <v>30</v>
      </c>
      <c r="B9" s="13" t="s">
        <v>40</v>
      </c>
      <c r="C9" s="14">
        <v>0.89</v>
      </c>
      <c r="D9" s="7" t="s">
        <v>41</v>
      </c>
      <c r="E9" s="13">
        <f t="shared" si="0"/>
        <v>1.1000000000000001</v>
      </c>
      <c r="F9" s="13">
        <f t="shared" si="1"/>
        <v>0.80909090909090908</v>
      </c>
    </row>
    <row r="10" spans="1:10" ht="15" x14ac:dyDescent="0.2">
      <c r="A10" s="13" t="s">
        <v>42</v>
      </c>
      <c r="B10" s="13" t="s">
        <v>43</v>
      </c>
      <c r="C10" s="14">
        <v>1</v>
      </c>
      <c r="D10" s="7" t="s">
        <v>29</v>
      </c>
      <c r="E10" s="13">
        <f t="shared" si="0"/>
        <v>114.43</v>
      </c>
      <c r="F10" s="13">
        <f t="shared" si="1"/>
        <v>8.7389670540942051E-3</v>
      </c>
    </row>
    <row r="11" spans="1:10" ht="15" x14ac:dyDescent="0.2">
      <c r="A11" s="13" t="s">
        <v>44</v>
      </c>
      <c r="B11" s="13" t="s">
        <v>45</v>
      </c>
      <c r="C11" s="14">
        <v>400</v>
      </c>
      <c r="D11" s="7" t="s">
        <v>32</v>
      </c>
      <c r="E11" s="13">
        <f t="shared" si="0"/>
        <v>131.44</v>
      </c>
      <c r="F11" s="13">
        <f t="shared" si="1"/>
        <v>3.0432136335970785</v>
      </c>
    </row>
    <row r="12" spans="1:10" ht="15" x14ac:dyDescent="0.2">
      <c r="A12" s="13" t="s">
        <v>46</v>
      </c>
      <c r="B12" s="13" t="s">
        <v>47</v>
      </c>
      <c r="C12" s="14">
        <v>0.5</v>
      </c>
      <c r="D12" s="7" t="s">
        <v>35</v>
      </c>
      <c r="E12" s="13">
        <f t="shared" si="0"/>
        <v>0.85</v>
      </c>
      <c r="F12" s="13">
        <f t="shared" si="1"/>
        <v>0.58823529411764708</v>
      </c>
    </row>
    <row r="13" spans="1:10" ht="15" x14ac:dyDescent="0.2">
      <c r="A13" s="13" t="s">
        <v>48</v>
      </c>
      <c r="B13" s="13" t="s">
        <v>49</v>
      </c>
      <c r="C13" s="14">
        <v>2</v>
      </c>
      <c r="D13" s="7" t="s">
        <v>35</v>
      </c>
      <c r="E13" s="13">
        <f t="shared" si="0"/>
        <v>0.85</v>
      </c>
      <c r="F13" s="13">
        <f t="shared" si="1"/>
        <v>2.3529411764705883</v>
      </c>
    </row>
    <row r="14" spans="1:10" ht="15" x14ac:dyDescent="0.2">
      <c r="A14" s="13" t="s">
        <v>50</v>
      </c>
      <c r="B14" s="13" t="s">
        <v>51</v>
      </c>
      <c r="C14" s="14">
        <v>0.4</v>
      </c>
      <c r="D14" s="7" t="s">
        <v>24</v>
      </c>
      <c r="E14" s="13">
        <f t="shared" si="0"/>
        <v>1</v>
      </c>
      <c r="F14" s="13">
        <f t="shared" si="1"/>
        <v>0.4</v>
      </c>
    </row>
    <row r="17" spans="6:6" x14ac:dyDescent="0.2">
      <c r="F17" s="13">
        <f>SUM(F2:F16)</f>
        <v>24.793806699618219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88"/>
  <sheetViews>
    <sheetView workbookViewId="0">
      <selection activeCell="C2" sqref="C2:C488"/>
    </sheetView>
  </sheetViews>
  <sheetFormatPr baseColWidth="10" defaultColWidth="11.5703125" defaultRowHeight="14.25" x14ac:dyDescent="0.2"/>
  <cols>
    <col min="1" max="1" width="31.7109375" style="6" customWidth="1"/>
    <col min="2" max="2" width="18.140625" style="11" customWidth="1"/>
    <col min="3" max="6" width="11.5703125" style="6"/>
    <col min="7" max="7" width="14.42578125" style="6" customWidth="1"/>
    <col min="8" max="16384" width="11.5703125" style="6"/>
  </cols>
  <sheetData>
    <row r="1" spans="1:8" x14ac:dyDescent="0.2">
      <c r="A1" s="8" t="s">
        <v>52</v>
      </c>
      <c r="B1" s="9" t="s">
        <v>53</v>
      </c>
      <c r="G1" s="8" t="s">
        <v>54</v>
      </c>
      <c r="H1" s="8" t="s">
        <v>55</v>
      </c>
    </row>
    <row r="2" spans="1:8" ht="15" x14ac:dyDescent="0.25">
      <c r="A2" s="10" t="s">
        <v>56</v>
      </c>
      <c r="B2" s="11">
        <v>176320</v>
      </c>
      <c r="C2" s="6" t="str">
        <f>VLOOKUP(LEFT(A2,2),$G$2:$H$114,2,FALSE)</f>
        <v>Brazil</v>
      </c>
      <c r="G2" s="6" t="s">
        <v>57</v>
      </c>
      <c r="H2" s="6" t="s">
        <v>58</v>
      </c>
    </row>
    <row r="3" spans="1:8" ht="15" x14ac:dyDescent="0.25">
      <c r="A3" s="10" t="s">
        <v>59</v>
      </c>
      <c r="B3" s="11">
        <v>861173</v>
      </c>
      <c r="C3" s="6" t="str">
        <f t="shared" ref="C3:C66" si="0">VLOOKUP(LEFT(A3,2),$G$2:$H$114,2,FALSE)</f>
        <v>Georgia</v>
      </c>
      <c r="G3" s="6" t="s">
        <v>60</v>
      </c>
      <c r="H3" s="6" t="s">
        <v>61</v>
      </c>
    </row>
    <row r="4" spans="1:8" ht="15" x14ac:dyDescent="0.25">
      <c r="A4" s="10" t="s">
        <v>62</v>
      </c>
      <c r="B4" s="11">
        <v>609003</v>
      </c>
      <c r="C4" s="6" t="str">
        <f t="shared" si="0"/>
        <v>Morocco</v>
      </c>
      <c r="G4" s="6" t="s">
        <v>63</v>
      </c>
      <c r="H4" s="6" t="s">
        <v>64</v>
      </c>
    </row>
    <row r="5" spans="1:8" ht="15" x14ac:dyDescent="0.25">
      <c r="A5" s="10" t="s">
        <v>65</v>
      </c>
      <c r="B5" s="11">
        <v>432460</v>
      </c>
      <c r="C5" s="6" t="str">
        <f t="shared" si="0"/>
        <v>Ecuador</v>
      </c>
      <c r="G5" s="6" t="s">
        <v>66</v>
      </c>
      <c r="H5" s="6" t="s">
        <v>67</v>
      </c>
    </row>
    <row r="6" spans="1:8" ht="15" x14ac:dyDescent="0.25">
      <c r="A6" s="10" t="s">
        <v>68</v>
      </c>
      <c r="B6" s="11">
        <v>934409</v>
      </c>
      <c r="C6" s="6" t="str">
        <f t="shared" si="0"/>
        <v>Argentina</v>
      </c>
      <c r="G6" s="6" t="s">
        <v>69</v>
      </c>
      <c r="H6" s="6" t="s">
        <v>70</v>
      </c>
    </row>
    <row r="7" spans="1:8" ht="15" x14ac:dyDescent="0.25">
      <c r="A7" s="10" t="s">
        <v>71</v>
      </c>
      <c r="B7" s="11">
        <v>137378</v>
      </c>
      <c r="C7" s="6" t="str">
        <f t="shared" si="0"/>
        <v>Ecuador</v>
      </c>
      <c r="G7" s="6" t="s">
        <v>72</v>
      </c>
      <c r="H7" s="6" t="s">
        <v>73</v>
      </c>
    </row>
    <row r="8" spans="1:8" ht="15" x14ac:dyDescent="0.25">
      <c r="A8" s="10" t="s">
        <v>74</v>
      </c>
      <c r="B8" s="11">
        <v>270165</v>
      </c>
      <c r="C8" s="6" t="str">
        <f t="shared" si="0"/>
        <v>Taiwan</v>
      </c>
      <c r="G8" s="6" t="s">
        <v>75</v>
      </c>
      <c r="H8" s="6" t="s">
        <v>76</v>
      </c>
    </row>
    <row r="9" spans="1:8" ht="15" x14ac:dyDescent="0.25">
      <c r="A9" s="10" t="s">
        <v>77</v>
      </c>
      <c r="B9" s="11">
        <v>897678</v>
      </c>
      <c r="C9" s="6" t="str">
        <f t="shared" si="0"/>
        <v>United Kingdom</v>
      </c>
      <c r="G9" s="6" t="s">
        <v>78</v>
      </c>
      <c r="H9" s="6" t="s">
        <v>79</v>
      </c>
    </row>
    <row r="10" spans="1:8" ht="15" x14ac:dyDescent="0.25">
      <c r="A10" s="10" t="s">
        <v>80</v>
      </c>
      <c r="B10" s="11">
        <v>617816</v>
      </c>
      <c r="C10" s="6" t="str">
        <f t="shared" si="0"/>
        <v>Jordan</v>
      </c>
      <c r="G10" s="6" t="s">
        <v>81</v>
      </c>
      <c r="H10" s="6" t="s">
        <v>82</v>
      </c>
    </row>
    <row r="11" spans="1:8" ht="15" x14ac:dyDescent="0.25">
      <c r="A11" s="10" t="s">
        <v>83</v>
      </c>
      <c r="B11" s="11">
        <v>150152</v>
      </c>
      <c r="C11" s="6" t="str">
        <f t="shared" si="0"/>
        <v>Former Yugoslav Republic of Macedonia</v>
      </c>
      <c r="G11" s="6" t="s">
        <v>84</v>
      </c>
      <c r="H11" s="6" t="s">
        <v>85</v>
      </c>
    </row>
    <row r="12" spans="1:8" ht="15" x14ac:dyDescent="0.25">
      <c r="A12" s="10" t="s">
        <v>86</v>
      </c>
      <c r="B12" s="11">
        <v>200767</v>
      </c>
      <c r="C12" s="6" t="str">
        <f t="shared" si="0"/>
        <v>Bahrain</v>
      </c>
      <c r="G12" s="6" t="s">
        <v>87</v>
      </c>
      <c r="H12" s="6" t="s">
        <v>88</v>
      </c>
    </row>
    <row r="13" spans="1:8" ht="15" x14ac:dyDescent="0.25">
      <c r="A13" s="10" t="s">
        <v>89</v>
      </c>
      <c r="B13" s="11">
        <v>92518</v>
      </c>
      <c r="C13" s="6" t="str">
        <f t="shared" si="0"/>
        <v>France</v>
      </c>
      <c r="G13" s="6" t="s">
        <v>90</v>
      </c>
      <c r="H13" s="6" t="s">
        <v>91</v>
      </c>
    </row>
    <row r="14" spans="1:8" ht="15" x14ac:dyDescent="0.25">
      <c r="A14" s="10" t="s">
        <v>92</v>
      </c>
      <c r="B14" s="11">
        <v>926368</v>
      </c>
      <c r="C14" s="6" t="str">
        <f t="shared" si="0"/>
        <v>Albania</v>
      </c>
      <c r="G14" s="6" t="s">
        <v>93</v>
      </c>
      <c r="H14" s="6" t="s">
        <v>94</v>
      </c>
    </row>
    <row r="15" spans="1:8" ht="15" x14ac:dyDescent="0.25">
      <c r="A15" s="10" t="s">
        <v>95</v>
      </c>
      <c r="B15" s="11">
        <v>890900</v>
      </c>
      <c r="C15" s="6" t="str">
        <f t="shared" si="0"/>
        <v>Kenya</v>
      </c>
      <c r="G15" s="6" t="s">
        <v>96</v>
      </c>
      <c r="H15" s="6" t="s">
        <v>97</v>
      </c>
    </row>
    <row r="16" spans="1:8" ht="15" x14ac:dyDescent="0.25">
      <c r="A16" s="10" t="s">
        <v>98</v>
      </c>
      <c r="B16" s="11">
        <v>696562</v>
      </c>
      <c r="C16" s="6" t="str">
        <f t="shared" si="0"/>
        <v>Belarus</v>
      </c>
      <c r="G16" s="6" t="s">
        <v>99</v>
      </c>
      <c r="H16" s="6" t="s">
        <v>100</v>
      </c>
    </row>
    <row r="17" spans="1:8" ht="15" x14ac:dyDescent="0.25">
      <c r="A17" s="10" t="s">
        <v>101</v>
      </c>
      <c r="B17" s="11">
        <v>869814</v>
      </c>
      <c r="C17" s="6" t="str">
        <f t="shared" si="0"/>
        <v>Norway</v>
      </c>
      <c r="G17" s="6" t="s">
        <v>102</v>
      </c>
      <c r="H17" s="6" t="s">
        <v>103</v>
      </c>
    </row>
    <row r="18" spans="1:8" ht="15" x14ac:dyDescent="0.25">
      <c r="A18" s="10" t="s">
        <v>104</v>
      </c>
      <c r="B18" s="11">
        <v>736736</v>
      </c>
      <c r="C18" s="6" t="str">
        <f t="shared" si="0"/>
        <v>Croatia</v>
      </c>
      <c r="G18" s="6" t="s">
        <v>105</v>
      </c>
      <c r="H18" s="6" t="s">
        <v>106</v>
      </c>
    </row>
    <row r="19" spans="1:8" ht="15" x14ac:dyDescent="0.25">
      <c r="A19" s="10" t="s">
        <v>107</v>
      </c>
      <c r="B19" s="11">
        <v>735842</v>
      </c>
      <c r="C19" s="6" t="str">
        <f t="shared" si="0"/>
        <v>Panama</v>
      </c>
      <c r="G19" s="6" t="s">
        <v>108</v>
      </c>
      <c r="H19" s="6" t="s">
        <v>109</v>
      </c>
    </row>
    <row r="20" spans="1:8" ht="15" x14ac:dyDescent="0.25">
      <c r="A20" s="10" t="s">
        <v>110</v>
      </c>
      <c r="B20" s="11">
        <v>354428</v>
      </c>
      <c r="C20" s="6" t="str">
        <f t="shared" si="0"/>
        <v>Chile</v>
      </c>
      <c r="G20" s="6" t="s">
        <v>111</v>
      </c>
      <c r="H20" s="6" t="s">
        <v>112</v>
      </c>
    </row>
    <row r="21" spans="1:8" ht="15" x14ac:dyDescent="0.25">
      <c r="A21" s="10" t="s">
        <v>113</v>
      </c>
      <c r="B21" s="11">
        <v>807312</v>
      </c>
      <c r="C21" s="6" t="str">
        <f t="shared" si="0"/>
        <v>Albania</v>
      </c>
      <c r="G21" s="6" t="s">
        <v>114</v>
      </c>
      <c r="H21" s="6" t="s">
        <v>115</v>
      </c>
    </row>
    <row r="22" spans="1:8" ht="15" x14ac:dyDescent="0.25">
      <c r="A22" s="10" t="s">
        <v>116</v>
      </c>
      <c r="B22" s="11">
        <v>999290</v>
      </c>
      <c r="C22" s="6" t="str">
        <f t="shared" si="0"/>
        <v>Turkey</v>
      </c>
      <c r="G22" s="6" t="s">
        <v>117</v>
      </c>
      <c r="H22" s="6" t="s">
        <v>118</v>
      </c>
    </row>
    <row r="23" spans="1:8" ht="15" x14ac:dyDescent="0.25">
      <c r="A23" s="10" t="s">
        <v>119</v>
      </c>
      <c r="B23" s="11">
        <v>213509</v>
      </c>
      <c r="C23" s="6" t="str">
        <f t="shared" si="0"/>
        <v>Principality of Monaco</v>
      </c>
      <c r="G23" s="6" t="s">
        <v>120</v>
      </c>
      <c r="H23" s="6" t="s">
        <v>121</v>
      </c>
    </row>
    <row r="24" spans="1:8" ht="15" x14ac:dyDescent="0.25">
      <c r="A24" s="10" t="s">
        <v>122</v>
      </c>
      <c r="B24" s="11">
        <v>623642</v>
      </c>
      <c r="C24" s="6" t="str">
        <f t="shared" si="0"/>
        <v>Islamic Republic of Pakistan</v>
      </c>
      <c r="G24" s="6" t="s">
        <v>123</v>
      </c>
      <c r="H24" s="6" t="s">
        <v>124</v>
      </c>
    </row>
    <row r="25" spans="1:8" ht="15" x14ac:dyDescent="0.25">
      <c r="A25" s="10" t="s">
        <v>125</v>
      </c>
      <c r="B25" s="11">
        <v>486012</v>
      </c>
      <c r="C25" s="6" t="str">
        <f t="shared" si="0"/>
        <v>Trinidad and Tobago</v>
      </c>
      <c r="G25" s="6" t="s">
        <v>126</v>
      </c>
      <c r="H25" s="6" t="s">
        <v>127</v>
      </c>
    </row>
    <row r="26" spans="1:8" ht="15" x14ac:dyDescent="0.25">
      <c r="A26" s="10" t="s">
        <v>128</v>
      </c>
      <c r="B26" s="11">
        <v>191802</v>
      </c>
      <c r="C26" s="6" t="str">
        <f t="shared" si="0"/>
        <v>Guatemala</v>
      </c>
      <c r="G26" s="6" t="s">
        <v>129</v>
      </c>
      <c r="H26" s="6" t="s">
        <v>130</v>
      </c>
    </row>
    <row r="27" spans="1:8" ht="15" x14ac:dyDescent="0.25">
      <c r="A27" s="10" t="s">
        <v>131</v>
      </c>
      <c r="B27" s="11">
        <v>242274</v>
      </c>
      <c r="C27" s="6" t="str">
        <f t="shared" si="0"/>
        <v>Korea</v>
      </c>
      <c r="G27" s="6" t="s">
        <v>132</v>
      </c>
      <c r="H27" s="6" t="s">
        <v>133</v>
      </c>
    </row>
    <row r="28" spans="1:8" ht="15" x14ac:dyDescent="0.25">
      <c r="A28" s="10" t="s">
        <v>134</v>
      </c>
      <c r="B28" s="11">
        <v>572986</v>
      </c>
      <c r="C28" s="6" t="str">
        <f t="shared" si="0"/>
        <v>Nicaragua</v>
      </c>
      <c r="G28" s="6" t="s">
        <v>135</v>
      </c>
      <c r="H28" s="6" t="s">
        <v>136</v>
      </c>
    </row>
    <row r="29" spans="1:8" ht="15" x14ac:dyDescent="0.25">
      <c r="A29" s="10" t="s">
        <v>137</v>
      </c>
      <c r="B29" s="11">
        <v>516405</v>
      </c>
      <c r="C29" s="6" t="str">
        <f t="shared" si="0"/>
        <v>Lebanon</v>
      </c>
      <c r="G29" s="6" t="s">
        <v>138</v>
      </c>
      <c r="H29" s="6" t="s">
        <v>139</v>
      </c>
    </row>
    <row r="30" spans="1:8" ht="15" x14ac:dyDescent="0.25">
      <c r="A30" s="10" t="s">
        <v>140</v>
      </c>
      <c r="B30" s="11">
        <v>968556</v>
      </c>
      <c r="C30" s="6" t="str">
        <f t="shared" si="0"/>
        <v>Norway</v>
      </c>
      <c r="G30" s="6" t="s">
        <v>141</v>
      </c>
      <c r="H30" s="6" t="s">
        <v>142</v>
      </c>
    </row>
    <row r="31" spans="1:8" ht="15" x14ac:dyDescent="0.25">
      <c r="A31" s="10" t="s">
        <v>143</v>
      </c>
      <c r="B31" s="11">
        <v>290849</v>
      </c>
      <c r="C31" s="6" t="str">
        <f t="shared" si="0"/>
        <v>Colombia</v>
      </c>
      <c r="G31" s="6" t="s">
        <v>144</v>
      </c>
      <c r="H31" s="6" t="s">
        <v>145</v>
      </c>
    </row>
    <row r="32" spans="1:8" ht="15" x14ac:dyDescent="0.25">
      <c r="A32" s="10" t="s">
        <v>146</v>
      </c>
      <c r="B32" s="11">
        <v>323366</v>
      </c>
      <c r="C32" s="6" t="str">
        <f t="shared" si="0"/>
        <v>Philippines</v>
      </c>
      <c r="G32" s="6" t="s">
        <v>147</v>
      </c>
      <c r="H32" s="6" t="s">
        <v>148</v>
      </c>
    </row>
    <row r="33" spans="1:8" ht="15" x14ac:dyDescent="0.25">
      <c r="A33" s="10" t="s">
        <v>149</v>
      </c>
      <c r="B33" s="11">
        <v>68396</v>
      </c>
      <c r="C33" s="6" t="str">
        <f t="shared" si="0"/>
        <v>Argentina</v>
      </c>
      <c r="G33" s="6" t="s">
        <v>150</v>
      </c>
      <c r="H33" s="6" t="s">
        <v>151</v>
      </c>
    </row>
    <row r="34" spans="1:8" ht="15" x14ac:dyDescent="0.25">
      <c r="A34" s="10" t="s">
        <v>152</v>
      </c>
      <c r="B34" s="11">
        <v>681214</v>
      </c>
      <c r="C34" s="6" t="str">
        <f t="shared" si="0"/>
        <v>Lebanon</v>
      </c>
      <c r="G34" s="6" t="s">
        <v>153</v>
      </c>
      <c r="H34" s="6" t="s">
        <v>154</v>
      </c>
    </row>
    <row r="35" spans="1:8" ht="15" x14ac:dyDescent="0.25">
      <c r="A35" s="10" t="s">
        <v>155</v>
      </c>
      <c r="B35" s="11">
        <v>241332</v>
      </c>
      <c r="C35" s="6" t="str">
        <f t="shared" si="0"/>
        <v>Estonia</v>
      </c>
      <c r="G35" s="6" t="s">
        <v>156</v>
      </c>
      <c r="H35" s="6" t="s">
        <v>157</v>
      </c>
    </row>
    <row r="36" spans="1:8" ht="15" x14ac:dyDescent="0.25">
      <c r="A36" s="10" t="s">
        <v>158</v>
      </c>
      <c r="B36" s="11">
        <v>914312</v>
      </c>
      <c r="C36" s="6" t="str">
        <f t="shared" si="0"/>
        <v>Oman</v>
      </c>
      <c r="G36" s="6" t="s">
        <v>159</v>
      </c>
      <c r="H36" s="6" t="s">
        <v>160</v>
      </c>
    </row>
    <row r="37" spans="1:8" ht="15" x14ac:dyDescent="0.25">
      <c r="A37" s="10" t="s">
        <v>161</v>
      </c>
      <c r="B37" s="11">
        <v>547394</v>
      </c>
      <c r="C37" s="6" t="str">
        <f t="shared" si="0"/>
        <v>Viet Nam</v>
      </c>
      <c r="G37" s="6" t="s">
        <v>162</v>
      </c>
      <c r="H37" s="6" t="s">
        <v>163</v>
      </c>
    </row>
    <row r="38" spans="1:8" ht="15" x14ac:dyDescent="0.25">
      <c r="A38" s="10" t="s">
        <v>164</v>
      </c>
      <c r="B38" s="11">
        <v>748780</v>
      </c>
      <c r="C38" s="6" t="str">
        <f t="shared" si="0"/>
        <v>Colombia</v>
      </c>
      <c r="G38" s="6" t="s">
        <v>165</v>
      </c>
      <c r="H38" s="6" t="s">
        <v>166</v>
      </c>
    </row>
    <row r="39" spans="1:8" ht="15" x14ac:dyDescent="0.25">
      <c r="A39" s="10" t="s">
        <v>167</v>
      </c>
      <c r="B39" s="11">
        <v>322832</v>
      </c>
      <c r="C39" s="6" t="str">
        <f t="shared" si="0"/>
        <v>Israel</v>
      </c>
      <c r="G39" s="6" t="s">
        <v>168</v>
      </c>
      <c r="H39" s="6" t="s">
        <v>169</v>
      </c>
    </row>
    <row r="40" spans="1:8" ht="15" x14ac:dyDescent="0.25">
      <c r="A40" s="10" t="s">
        <v>170</v>
      </c>
      <c r="B40" s="11">
        <v>296704</v>
      </c>
      <c r="C40" s="6" t="str">
        <f t="shared" si="0"/>
        <v>Armenia</v>
      </c>
      <c r="G40" s="6" t="s">
        <v>171</v>
      </c>
      <c r="H40" s="6" t="s">
        <v>172</v>
      </c>
    </row>
    <row r="41" spans="1:8" ht="15" x14ac:dyDescent="0.25">
      <c r="A41" s="10" t="s">
        <v>173</v>
      </c>
      <c r="B41" s="11">
        <v>124565</v>
      </c>
      <c r="C41" s="6" t="str">
        <f t="shared" si="0"/>
        <v>Egypt</v>
      </c>
      <c r="G41" s="6" t="s">
        <v>174</v>
      </c>
      <c r="H41" s="6" t="s">
        <v>175</v>
      </c>
    </row>
    <row r="42" spans="1:8" ht="15" x14ac:dyDescent="0.25">
      <c r="A42" s="10" t="s">
        <v>176</v>
      </c>
      <c r="B42" s="11">
        <v>411031</v>
      </c>
      <c r="C42" s="6" t="str">
        <f t="shared" si="0"/>
        <v>Kuwait</v>
      </c>
      <c r="G42" s="6" t="s">
        <v>177</v>
      </c>
      <c r="H42" s="6" t="s">
        <v>178</v>
      </c>
    </row>
    <row r="43" spans="1:8" ht="15" x14ac:dyDescent="0.25">
      <c r="A43" s="10" t="s">
        <v>179</v>
      </c>
      <c r="B43" s="11">
        <v>309075</v>
      </c>
      <c r="C43" s="6" t="str">
        <f t="shared" si="0"/>
        <v>Luxembourg</v>
      </c>
      <c r="G43" s="6" t="s">
        <v>180</v>
      </c>
      <c r="H43" s="6" t="s">
        <v>181</v>
      </c>
    </row>
    <row r="44" spans="1:8" ht="15" x14ac:dyDescent="0.25">
      <c r="A44" s="10" t="s">
        <v>182</v>
      </c>
      <c r="B44" s="11">
        <v>591704</v>
      </c>
      <c r="C44" s="6" t="str">
        <f t="shared" si="0"/>
        <v>Paraguay</v>
      </c>
      <c r="G44" s="6" t="s">
        <v>183</v>
      </c>
      <c r="H44" s="6" t="s">
        <v>184</v>
      </c>
    </row>
    <row r="45" spans="1:8" ht="15" x14ac:dyDescent="0.25">
      <c r="A45" s="10" t="s">
        <v>185</v>
      </c>
      <c r="B45" s="11">
        <v>433587</v>
      </c>
      <c r="C45" s="6" t="str">
        <f t="shared" si="0"/>
        <v>Australia</v>
      </c>
      <c r="G45" s="6" t="s">
        <v>18</v>
      </c>
      <c r="H45" s="6" t="s">
        <v>186</v>
      </c>
    </row>
    <row r="46" spans="1:8" ht="15" x14ac:dyDescent="0.25">
      <c r="A46" s="10" t="s">
        <v>187</v>
      </c>
      <c r="B46" s="11">
        <v>634111</v>
      </c>
      <c r="C46" s="6" t="str">
        <f t="shared" si="0"/>
        <v>Austria</v>
      </c>
      <c r="G46" s="6" t="s">
        <v>188</v>
      </c>
      <c r="H46" s="6" t="s">
        <v>189</v>
      </c>
    </row>
    <row r="47" spans="1:8" ht="15" x14ac:dyDescent="0.25">
      <c r="A47" s="10" t="s">
        <v>190</v>
      </c>
      <c r="B47" s="11">
        <v>679304</v>
      </c>
      <c r="C47" s="6" t="str">
        <f t="shared" si="0"/>
        <v>Afghanistan</v>
      </c>
      <c r="G47" s="6" t="s">
        <v>191</v>
      </c>
      <c r="H47" s="6" t="s">
        <v>192</v>
      </c>
    </row>
    <row r="48" spans="1:8" ht="15" x14ac:dyDescent="0.25">
      <c r="A48" s="10" t="s">
        <v>193</v>
      </c>
      <c r="B48" s="11">
        <v>730164</v>
      </c>
      <c r="C48" s="6" t="str">
        <f t="shared" si="0"/>
        <v>Japan</v>
      </c>
      <c r="G48" s="6" t="s">
        <v>194</v>
      </c>
      <c r="H48" s="6" t="s">
        <v>195</v>
      </c>
    </row>
    <row r="49" spans="1:8" ht="15" x14ac:dyDescent="0.25">
      <c r="A49" s="10" t="s">
        <v>196</v>
      </c>
      <c r="B49" s="11">
        <v>387274</v>
      </c>
      <c r="C49" s="6" t="str">
        <f t="shared" si="0"/>
        <v>Bahrain</v>
      </c>
      <c r="G49" s="6" t="s">
        <v>197</v>
      </c>
      <c r="H49" s="6" t="s">
        <v>198</v>
      </c>
    </row>
    <row r="50" spans="1:8" ht="15" x14ac:dyDescent="0.25">
      <c r="A50" s="10" t="s">
        <v>199</v>
      </c>
      <c r="B50" s="11">
        <v>727159</v>
      </c>
      <c r="C50" s="6" t="str">
        <f t="shared" si="0"/>
        <v>Azerbaijan</v>
      </c>
      <c r="G50" s="6" t="s">
        <v>200</v>
      </c>
      <c r="H50" s="6" t="s">
        <v>201</v>
      </c>
    </row>
    <row r="51" spans="1:8" ht="15" x14ac:dyDescent="0.25">
      <c r="A51" s="10" t="s">
        <v>202</v>
      </c>
      <c r="B51" s="11">
        <v>409548</v>
      </c>
      <c r="C51" s="6" t="str">
        <f t="shared" si="0"/>
        <v>Japan</v>
      </c>
      <c r="G51" s="6" t="s">
        <v>203</v>
      </c>
      <c r="H51" s="6" t="s">
        <v>204</v>
      </c>
    </row>
    <row r="52" spans="1:8" ht="15" x14ac:dyDescent="0.25">
      <c r="A52" s="10" t="s">
        <v>205</v>
      </c>
      <c r="B52" s="11">
        <v>24426</v>
      </c>
      <c r="C52" s="6" t="str">
        <f t="shared" si="0"/>
        <v>Iceland</v>
      </c>
      <c r="G52" s="6" t="s">
        <v>206</v>
      </c>
      <c r="H52" s="6" t="s">
        <v>207</v>
      </c>
    </row>
    <row r="53" spans="1:8" ht="15" x14ac:dyDescent="0.25">
      <c r="A53" s="10" t="s">
        <v>208</v>
      </c>
      <c r="B53" s="11">
        <v>566773</v>
      </c>
      <c r="C53" s="6" t="str">
        <f t="shared" si="0"/>
        <v>Caribbean</v>
      </c>
      <c r="G53" s="6" t="s">
        <v>209</v>
      </c>
      <c r="H53" s="6" t="s">
        <v>210</v>
      </c>
    </row>
    <row r="54" spans="1:8" ht="15" x14ac:dyDescent="0.25">
      <c r="A54" s="10" t="s">
        <v>211</v>
      </c>
      <c r="B54" s="11">
        <v>720768</v>
      </c>
      <c r="C54" s="6" t="str">
        <f t="shared" si="0"/>
        <v>Mongolia</v>
      </c>
      <c r="G54" s="6" t="s">
        <v>212</v>
      </c>
      <c r="H54" s="6" t="s">
        <v>213</v>
      </c>
    </row>
    <row r="55" spans="1:8" ht="15" x14ac:dyDescent="0.25">
      <c r="A55" s="10" t="s">
        <v>214</v>
      </c>
      <c r="B55" s="11">
        <v>590126</v>
      </c>
      <c r="C55" s="6" t="str">
        <f t="shared" si="0"/>
        <v>Panama</v>
      </c>
      <c r="G55" s="6" t="s">
        <v>215</v>
      </c>
      <c r="H55" s="6" t="s">
        <v>216</v>
      </c>
    </row>
    <row r="56" spans="1:8" ht="15" x14ac:dyDescent="0.25">
      <c r="A56" s="10" t="s">
        <v>217</v>
      </c>
      <c r="B56" s="11">
        <v>636654</v>
      </c>
      <c r="C56" s="6" t="str">
        <f t="shared" si="0"/>
        <v>Korea</v>
      </c>
      <c r="G56" s="6" t="s">
        <v>218</v>
      </c>
      <c r="H56" s="6" t="s">
        <v>219</v>
      </c>
    </row>
    <row r="57" spans="1:8" ht="15" x14ac:dyDescent="0.25">
      <c r="A57" s="10" t="s">
        <v>220</v>
      </c>
      <c r="B57" s="11">
        <v>527144</v>
      </c>
      <c r="C57" s="6" t="str">
        <f t="shared" si="0"/>
        <v>Jordan</v>
      </c>
      <c r="G57" s="6" t="s">
        <v>221</v>
      </c>
      <c r="H57" s="6" t="s">
        <v>222</v>
      </c>
    </row>
    <row r="58" spans="1:8" ht="15" x14ac:dyDescent="0.25">
      <c r="A58" s="10" t="s">
        <v>223</v>
      </c>
      <c r="B58" s="11">
        <v>402544</v>
      </c>
      <c r="C58" s="6" t="str">
        <f t="shared" si="0"/>
        <v>Australia</v>
      </c>
      <c r="G58" s="6" t="s">
        <v>224</v>
      </c>
      <c r="H58" s="6" t="s">
        <v>225</v>
      </c>
    </row>
    <row r="59" spans="1:8" ht="15" x14ac:dyDescent="0.25">
      <c r="A59" s="10" t="s">
        <v>226</v>
      </c>
      <c r="B59" s="11">
        <v>820225</v>
      </c>
      <c r="C59" s="6" t="str">
        <f t="shared" si="0"/>
        <v>Switzerland</v>
      </c>
      <c r="G59" s="6" t="s">
        <v>227</v>
      </c>
      <c r="H59" s="6" t="s">
        <v>228</v>
      </c>
    </row>
    <row r="60" spans="1:8" ht="15" x14ac:dyDescent="0.25">
      <c r="A60" s="10" t="s">
        <v>229</v>
      </c>
      <c r="B60" s="11">
        <v>440171</v>
      </c>
      <c r="C60" s="6" t="str">
        <f t="shared" si="0"/>
        <v>Taiwan</v>
      </c>
      <c r="G60" s="6" t="s">
        <v>230</v>
      </c>
      <c r="H60" s="6" t="s">
        <v>231</v>
      </c>
    </row>
    <row r="61" spans="1:8" ht="15" x14ac:dyDescent="0.25">
      <c r="A61" s="10" t="s">
        <v>232</v>
      </c>
      <c r="B61" s="11">
        <v>601260</v>
      </c>
      <c r="C61" s="6" t="str">
        <f t="shared" si="0"/>
        <v>Poland</v>
      </c>
      <c r="G61" s="6" t="s">
        <v>233</v>
      </c>
      <c r="H61" s="6" t="s">
        <v>234</v>
      </c>
    </row>
    <row r="62" spans="1:8" ht="15" x14ac:dyDescent="0.25">
      <c r="A62" s="10" t="s">
        <v>235</v>
      </c>
      <c r="B62" s="11">
        <v>759777</v>
      </c>
      <c r="C62" s="6" t="str">
        <f t="shared" si="0"/>
        <v>Hungary</v>
      </c>
      <c r="G62" s="6" t="s">
        <v>236</v>
      </c>
      <c r="H62" s="6" t="s">
        <v>237</v>
      </c>
    </row>
    <row r="63" spans="1:8" ht="15" x14ac:dyDescent="0.25">
      <c r="A63" s="10" t="s">
        <v>238</v>
      </c>
      <c r="B63" s="11">
        <v>602858</v>
      </c>
      <c r="C63" s="6" t="str">
        <f t="shared" si="0"/>
        <v>Malta</v>
      </c>
      <c r="G63" s="6" t="s">
        <v>239</v>
      </c>
      <c r="H63" s="6" t="s">
        <v>240</v>
      </c>
    </row>
    <row r="64" spans="1:8" ht="15" x14ac:dyDescent="0.25">
      <c r="A64" s="10" t="s">
        <v>241</v>
      </c>
      <c r="B64" s="11">
        <v>168936</v>
      </c>
      <c r="C64" s="6" t="str">
        <f t="shared" si="0"/>
        <v>Norway</v>
      </c>
      <c r="G64" s="6" t="s">
        <v>242</v>
      </c>
      <c r="H64" s="6" t="s">
        <v>243</v>
      </c>
    </row>
    <row r="65" spans="1:8" ht="15" x14ac:dyDescent="0.25">
      <c r="A65" s="10" t="s">
        <v>244</v>
      </c>
      <c r="B65" s="11">
        <v>807735</v>
      </c>
      <c r="C65" s="6" t="str">
        <f t="shared" si="0"/>
        <v>Nicaragua</v>
      </c>
      <c r="G65" s="6" t="s">
        <v>245</v>
      </c>
      <c r="H65" s="6" t="s">
        <v>246</v>
      </c>
    </row>
    <row r="66" spans="1:8" ht="15" x14ac:dyDescent="0.25">
      <c r="A66" s="10" t="s">
        <v>247</v>
      </c>
      <c r="B66" s="11">
        <v>568361</v>
      </c>
      <c r="C66" s="6" t="str">
        <f t="shared" si="0"/>
        <v>Hong Kong</v>
      </c>
      <c r="G66" s="6" t="s">
        <v>248</v>
      </c>
      <c r="H66" s="6" t="s">
        <v>249</v>
      </c>
    </row>
    <row r="67" spans="1:8" ht="15" x14ac:dyDescent="0.25">
      <c r="A67" s="10" t="s">
        <v>250</v>
      </c>
      <c r="B67" s="11">
        <v>783695</v>
      </c>
      <c r="C67" s="6" t="str">
        <f t="shared" ref="C67:C130" si="1">VLOOKUP(LEFT(A67,2),$G$2:$H$114,2,FALSE)</f>
        <v>Thailand</v>
      </c>
      <c r="G67" s="6" t="s">
        <v>251</v>
      </c>
      <c r="H67" s="6" t="s">
        <v>252</v>
      </c>
    </row>
    <row r="68" spans="1:8" ht="15" x14ac:dyDescent="0.25">
      <c r="A68" s="10" t="s">
        <v>253</v>
      </c>
      <c r="B68" s="11">
        <v>120165</v>
      </c>
      <c r="C68" s="6" t="str">
        <f t="shared" si="1"/>
        <v>Malaysia</v>
      </c>
      <c r="G68" s="6" t="s">
        <v>254</v>
      </c>
      <c r="H68" s="6" t="s">
        <v>255</v>
      </c>
    </row>
    <row r="69" spans="1:8" ht="15" x14ac:dyDescent="0.25">
      <c r="A69" s="10" t="s">
        <v>256</v>
      </c>
      <c r="B69" s="11">
        <v>638267</v>
      </c>
      <c r="C69" s="6" t="str">
        <f t="shared" si="1"/>
        <v>Ecuador</v>
      </c>
      <c r="G69" s="6" t="s">
        <v>257</v>
      </c>
      <c r="H69" s="6" t="s">
        <v>258</v>
      </c>
    </row>
    <row r="70" spans="1:8" ht="15" x14ac:dyDescent="0.25">
      <c r="A70" s="10" t="s">
        <v>259</v>
      </c>
      <c r="B70" s="11">
        <v>193455</v>
      </c>
      <c r="C70" s="6" t="str">
        <f t="shared" si="1"/>
        <v>Bulgaria</v>
      </c>
      <c r="G70" s="6" t="s">
        <v>260</v>
      </c>
      <c r="H70" s="6" t="s">
        <v>261</v>
      </c>
    </row>
    <row r="71" spans="1:8" ht="15" x14ac:dyDescent="0.25">
      <c r="A71" s="10" t="s">
        <v>262</v>
      </c>
      <c r="B71" s="11">
        <v>438534</v>
      </c>
      <c r="C71" s="6" t="str">
        <f t="shared" si="1"/>
        <v>Saudi Arabia</v>
      </c>
      <c r="G71" s="6" t="s">
        <v>263</v>
      </c>
      <c r="H71" s="6" t="s">
        <v>264</v>
      </c>
    </row>
    <row r="72" spans="1:8" ht="15" x14ac:dyDescent="0.25">
      <c r="A72" s="10" t="s">
        <v>265</v>
      </c>
      <c r="B72" s="11">
        <v>837346</v>
      </c>
      <c r="C72" s="6" t="str">
        <f t="shared" si="1"/>
        <v>Uzbekistan</v>
      </c>
      <c r="G72" s="6" t="s">
        <v>266</v>
      </c>
      <c r="H72" s="6" t="s">
        <v>267</v>
      </c>
    </row>
    <row r="73" spans="1:8" ht="15" x14ac:dyDescent="0.25">
      <c r="A73" s="10" t="s">
        <v>268</v>
      </c>
      <c r="B73" s="11">
        <v>760672</v>
      </c>
      <c r="C73" s="6" t="str">
        <f t="shared" si="1"/>
        <v>United Kingdom</v>
      </c>
      <c r="G73" s="6" t="s">
        <v>269</v>
      </c>
      <c r="H73" s="6" t="s">
        <v>270</v>
      </c>
    </row>
    <row r="74" spans="1:8" ht="15" x14ac:dyDescent="0.25">
      <c r="A74" s="10" t="s">
        <v>271</v>
      </c>
      <c r="B74" s="11">
        <v>570975</v>
      </c>
      <c r="C74" s="6" t="str">
        <f t="shared" si="1"/>
        <v>Greece</v>
      </c>
      <c r="G74" s="6" t="s">
        <v>272</v>
      </c>
      <c r="H74" s="6" t="s">
        <v>273</v>
      </c>
    </row>
    <row r="75" spans="1:8" ht="15" x14ac:dyDescent="0.25">
      <c r="A75" s="10" t="s">
        <v>274</v>
      </c>
      <c r="B75" s="11">
        <v>337405</v>
      </c>
      <c r="C75" s="6" t="str">
        <f t="shared" si="1"/>
        <v>Hungary</v>
      </c>
      <c r="G75" s="6" t="s">
        <v>275</v>
      </c>
      <c r="H75" s="6" t="s">
        <v>276</v>
      </c>
    </row>
    <row r="76" spans="1:8" ht="15" x14ac:dyDescent="0.25">
      <c r="A76" s="10" t="s">
        <v>277</v>
      </c>
      <c r="B76" s="11">
        <v>919060</v>
      </c>
      <c r="C76" s="6" t="str">
        <f t="shared" si="1"/>
        <v>Caribbean</v>
      </c>
      <c r="G76" s="6" t="s">
        <v>278</v>
      </c>
      <c r="H76" s="6" t="s">
        <v>279</v>
      </c>
    </row>
    <row r="77" spans="1:8" ht="15" x14ac:dyDescent="0.25">
      <c r="A77" s="10" t="s">
        <v>280</v>
      </c>
      <c r="B77" s="11">
        <v>615469</v>
      </c>
      <c r="C77" s="6" t="str">
        <f t="shared" si="1"/>
        <v>Georgia</v>
      </c>
      <c r="G77" s="6" t="s">
        <v>281</v>
      </c>
      <c r="H77" s="6" t="s">
        <v>282</v>
      </c>
    </row>
    <row r="78" spans="1:8" ht="15" x14ac:dyDescent="0.25">
      <c r="A78" s="10" t="s">
        <v>283</v>
      </c>
      <c r="B78" s="11">
        <v>560299</v>
      </c>
      <c r="C78" s="6" t="str">
        <f t="shared" si="1"/>
        <v>Switzerland</v>
      </c>
      <c r="G78" s="6" t="s">
        <v>284</v>
      </c>
      <c r="H78" s="6" t="s">
        <v>285</v>
      </c>
    </row>
    <row r="79" spans="1:8" ht="15" x14ac:dyDescent="0.25">
      <c r="A79" s="10" t="s">
        <v>286</v>
      </c>
      <c r="B79" s="11">
        <v>495390</v>
      </c>
      <c r="C79" s="6" t="str">
        <f t="shared" si="1"/>
        <v>Estonia</v>
      </c>
      <c r="G79" s="6" t="s">
        <v>287</v>
      </c>
      <c r="H79" s="6" t="s">
        <v>288</v>
      </c>
    </row>
    <row r="80" spans="1:8" ht="15" x14ac:dyDescent="0.25">
      <c r="A80" s="10" t="s">
        <v>289</v>
      </c>
      <c r="B80" s="11">
        <v>875673</v>
      </c>
      <c r="C80" s="6" t="str">
        <f t="shared" si="1"/>
        <v>Kazakhstan</v>
      </c>
      <c r="G80" s="6" t="s">
        <v>290</v>
      </c>
      <c r="H80" s="6" t="s">
        <v>291</v>
      </c>
    </row>
    <row r="81" spans="1:8" ht="15" x14ac:dyDescent="0.25">
      <c r="A81" s="10" t="s">
        <v>292</v>
      </c>
      <c r="B81" s="11">
        <v>385222</v>
      </c>
      <c r="C81" s="6" t="str">
        <f t="shared" si="1"/>
        <v>Mongolia</v>
      </c>
      <c r="G81" s="6" t="s">
        <v>293</v>
      </c>
      <c r="H81" s="6" t="s">
        <v>294</v>
      </c>
    </row>
    <row r="82" spans="1:8" ht="15" x14ac:dyDescent="0.25">
      <c r="A82" s="10" t="s">
        <v>295</v>
      </c>
      <c r="B82" s="11">
        <v>290184</v>
      </c>
      <c r="C82" s="6" t="str">
        <f t="shared" si="1"/>
        <v>Ukraine</v>
      </c>
      <c r="G82" s="6" t="s">
        <v>296</v>
      </c>
      <c r="H82" s="6" t="s">
        <v>297</v>
      </c>
    </row>
    <row r="83" spans="1:8" ht="15" x14ac:dyDescent="0.25">
      <c r="A83" s="10" t="s">
        <v>298</v>
      </c>
      <c r="B83" s="11">
        <v>846681</v>
      </c>
      <c r="C83" s="6" t="str">
        <f t="shared" si="1"/>
        <v>Azerbaijan</v>
      </c>
      <c r="G83" s="6" t="s">
        <v>299</v>
      </c>
      <c r="H83" s="6" t="s">
        <v>300</v>
      </c>
    </row>
    <row r="84" spans="1:8" ht="15" x14ac:dyDescent="0.25">
      <c r="A84" s="10" t="s">
        <v>301</v>
      </c>
      <c r="B84" s="11">
        <v>379315</v>
      </c>
      <c r="C84" s="6" t="str">
        <f t="shared" si="1"/>
        <v>South Africa</v>
      </c>
      <c r="G84" s="6" t="s">
        <v>302</v>
      </c>
      <c r="H84" s="6" t="s">
        <v>303</v>
      </c>
    </row>
    <row r="85" spans="1:8" ht="15" x14ac:dyDescent="0.25">
      <c r="A85" s="10" t="s">
        <v>304</v>
      </c>
      <c r="B85" s="11">
        <v>578042</v>
      </c>
      <c r="C85" s="6" t="str">
        <f t="shared" si="1"/>
        <v>Ecuador</v>
      </c>
      <c r="G85" s="6" t="s">
        <v>305</v>
      </c>
      <c r="H85" s="6" t="s">
        <v>306</v>
      </c>
    </row>
    <row r="86" spans="1:8" ht="15" x14ac:dyDescent="0.25">
      <c r="A86" s="10" t="s">
        <v>307</v>
      </c>
      <c r="B86" s="11">
        <v>402796</v>
      </c>
      <c r="C86" s="6" t="str">
        <f t="shared" si="1"/>
        <v>Uruguay</v>
      </c>
      <c r="G86" s="6" t="s">
        <v>308</v>
      </c>
      <c r="H86" s="6" t="s">
        <v>309</v>
      </c>
    </row>
    <row r="87" spans="1:8" ht="15" x14ac:dyDescent="0.25">
      <c r="A87" s="10" t="s">
        <v>310</v>
      </c>
      <c r="B87" s="11">
        <v>624628</v>
      </c>
      <c r="C87" s="6" t="str">
        <f t="shared" si="1"/>
        <v>Saudi Arabia</v>
      </c>
      <c r="G87" s="6" t="s">
        <v>311</v>
      </c>
      <c r="H87" s="6" t="s">
        <v>312</v>
      </c>
    </row>
    <row r="88" spans="1:8" ht="15" x14ac:dyDescent="0.25">
      <c r="A88" s="10" t="s">
        <v>313</v>
      </c>
      <c r="B88" s="11">
        <v>999422</v>
      </c>
      <c r="C88" s="6" t="str">
        <f t="shared" si="1"/>
        <v>Venezuela</v>
      </c>
      <c r="G88" s="6" t="s">
        <v>314</v>
      </c>
      <c r="H88" s="6" t="s">
        <v>315</v>
      </c>
    </row>
    <row r="89" spans="1:8" ht="15" x14ac:dyDescent="0.25">
      <c r="A89" s="10" t="s">
        <v>316</v>
      </c>
      <c r="B89" s="11">
        <v>389035</v>
      </c>
      <c r="C89" s="6" t="str">
        <f t="shared" si="1"/>
        <v>Liechtenstein</v>
      </c>
      <c r="G89" s="6" t="s">
        <v>317</v>
      </c>
      <c r="H89" s="6" t="s">
        <v>318</v>
      </c>
    </row>
    <row r="90" spans="1:8" ht="15" x14ac:dyDescent="0.25">
      <c r="A90" s="10" t="s">
        <v>319</v>
      </c>
      <c r="B90" s="11">
        <v>256432</v>
      </c>
      <c r="C90" s="6" t="str">
        <f t="shared" si="1"/>
        <v>Hungary</v>
      </c>
      <c r="G90" s="6" t="s">
        <v>320</v>
      </c>
      <c r="H90" s="6" t="s">
        <v>321</v>
      </c>
    </row>
    <row r="91" spans="1:8" ht="15" x14ac:dyDescent="0.25">
      <c r="A91" s="10" t="s">
        <v>322</v>
      </c>
      <c r="B91" s="11">
        <v>599700</v>
      </c>
      <c r="C91" s="6" t="str">
        <f t="shared" si="1"/>
        <v>Lebanon</v>
      </c>
      <c r="G91" s="6" t="s">
        <v>323</v>
      </c>
      <c r="H91" s="6" t="s">
        <v>324</v>
      </c>
    </row>
    <row r="92" spans="1:8" ht="15" x14ac:dyDescent="0.25">
      <c r="A92" s="10" t="s">
        <v>325</v>
      </c>
      <c r="B92" s="11">
        <v>548359</v>
      </c>
      <c r="C92" s="6" t="str">
        <f t="shared" si="1"/>
        <v>Italy</v>
      </c>
      <c r="G92" s="6" t="s">
        <v>326</v>
      </c>
      <c r="H92" s="6" t="s">
        <v>327</v>
      </c>
    </row>
    <row r="93" spans="1:8" ht="15" x14ac:dyDescent="0.25">
      <c r="A93" s="10" t="s">
        <v>328</v>
      </c>
      <c r="B93" s="11">
        <v>513111</v>
      </c>
      <c r="C93" s="6" t="str">
        <f t="shared" si="1"/>
        <v>Denmark</v>
      </c>
      <c r="G93" s="6" t="s">
        <v>329</v>
      </c>
      <c r="H93" s="6" t="s">
        <v>330</v>
      </c>
    </row>
    <row r="94" spans="1:8" ht="15" x14ac:dyDescent="0.25">
      <c r="A94" s="10" t="s">
        <v>331</v>
      </c>
      <c r="B94" s="11">
        <v>266017</v>
      </c>
      <c r="C94" s="6" t="str">
        <f t="shared" si="1"/>
        <v>Canada</v>
      </c>
      <c r="G94" s="6" t="s">
        <v>332</v>
      </c>
      <c r="H94" s="6" t="s">
        <v>333</v>
      </c>
    </row>
    <row r="95" spans="1:8" ht="15" x14ac:dyDescent="0.25">
      <c r="A95" s="10" t="s">
        <v>334</v>
      </c>
      <c r="B95" s="11">
        <v>647697</v>
      </c>
      <c r="C95" s="6" t="str">
        <f t="shared" si="1"/>
        <v>Faroe Islands</v>
      </c>
      <c r="G95" s="6" t="s">
        <v>335</v>
      </c>
      <c r="H95" s="6" t="s">
        <v>336</v>
      </c>
    </row>
    <row r="96" spans="1:8" ht="15" x14ac:dyDescent="0.25">
      <c r="A96" s="10" t="s">
        <v>337</v>
      </c>
      <c r="B96" s="11">
        <v>679007</v>
      </c>
      <c r="C96" s="6" t="str">
        <f t="shared" si="1"/>
        <v>Yemen</v>
      </c>
      <c r="G96" s="6" t="s">
        <v>338</v>
      </c>
      <c r="H96" s="6" t="s">
        <v>339</v>
      </c>
    </row>
    <row r="97" spans="1:8" ht="15" x14ac:dyDescent="0.25">
      <c r="A97" s="10" t="s">
        <v>340</v>
      </c>
      <c r="B97" s="11">
        <v>72837</v>
      </c>
      <c r="C97" s="6" t="str">
        <f t="shared" si="1"/>
        <v>Colombia</v>
      </c>
      <c r="G97" s="6" t="s">
        <v>341</v>
      </c>
      <c r="H97" s="6" t="s">
        <v>342</v>
      </c>
    </row>
    <row r="98" spans="1:8" ht="15" x14ac:dyDescent="0.25">
      <c r="A98" s="10" t="s">
        <v>343</v>
      </c>
      <c r="B98" s="11">
        <v>177303</v>
      </c>
      <c r="C98" s="6" t="str">
        <f t="shared" si="1"/>
        <v>Principality of Monaco</v>
      </c>
      <c r="G98" s="6" t="s">
        <v>344</v>
      </c>
      <c r="H98" s="6" t="s">
        <v>345</v>
      </c>
    </row>
    <row r="99" spans="1:8" ht="15" x14ac:dyDescent="0.25">
      <c r="A99" s="10" t="s">
        <v>346</v>
      </c>
      <c r="B99" s="11">
        <v>888501</v>
      </c>
      <c r="C99" s="6" t="str">
        <f t="shared" si="1"/>
        <v>United States</v>
      </c>
      <c r="G99" s="6" t="s">
        <v>347</v>
      </c>
      <c r="H99" s="6" t="s">
        <v>348</v>
      </c>
    </row>
    <row r="100" spans="1:8" ht="15" x14ac:dyDescent="0.25">
      <c r="A100" s="10" t="s">
        <v>349</v>
      </c>
      <c r="B100" s="11">
        <v>578121</v>
      </c>
      <c r="C100" s="6" t="str">
        <f t="shared" si="1"/>
        <v>Nicaragua</v>
      </c>
      <c r="G100" s="6" t="s">
        <v>350</v>
      </c>
      <c r="H100" s="6" t="s">
        <v>351</v>
      </c>
    </row>
    <row r="101" spans="1:8" ht="15" x14ac:dyDescent="0.25">
      <c r="A101" s="10" t="s">
        <v>352</v>
      </c>
      <c r="B101" s="11">
        <v>116228</v>
      </c>
      <c r="C101" s="6" t="str">
        <f t="shared" si="1"/>
        <v>Kazakhstan</v>
      </c>
      <c r="G101" s="6" t="s">
        <v>353</v>
      </c>
      <c r="H101" s="6" t="s">
        <v>354</v>
      </c>
    </row>
    <row r="102" spans="1:8" ht="15" x14ac:dyDescent="0.25">
      <c r="A102" s="10" t="s">
        <v>355</v>
      </c>
      <c r="B102" s="11">
        <v>741068</v>
      </c>
      <c r="C102" s="6" t="str">
        <f t="shared" si="1"/>
        <v>Luxembourg</v>
      </c>
      <c r="G102" s="6" t="s">
        <v>356</v>
      </c>
      <c r="H102" s="6" t="s">
        <v>357</v>
      </c>
    </row>
    <row r="103" spans="1:8" ht="15" x14ac:dyDescent="0.25">
      <c r="A103" s="10" t="s">
        <v>358</v>
      </c>
      <c r="B103" s="11">
        <v>642861</v>
      </c>
      <c r="C103" s="6" t="str">
        <f t="shared" si="1"/>
        <v>Malaysia</v>
      </c>
      <c r="G103" s="6" t="s">
        <v>359</v>
      </c>
      <c r="H103" s="6" t="s">
        <v>360</v>
      </c>
    </row>
    <row r="104" spans="1:8" ht="15" x14ac:dyDescent="0.25">
      <c r="A104" s="10" t="s">
        <v>361</v>
      </c>
      <c r="B104" s="11">
        <v>543990</v>
      </c>
      <c r="C104" s="6" t="str">
        <f t="shared" si="1"/>
        <v>Iceland</v>
      </c>
      <c r="G104" s="6" t="s">
        <v>362</v>
      </c>
      <c r="H104" s="6" t="s">
        <v>363</v>
      </c>
    </row>
    <row r="105" spans="1:8" ht="15" x14ac:dyDescent="0.25">
      <c r="A105" s="10" t="s">
        <v>364</v>
      </c>
      <c r="B105" s="11">
        <v>824869</v>
      </c>
      <c r="C105" s="6" t="str">
        <f t="shared" si="1"/>
        <v>Iran</v>
      </c>
      <c r="G105" s="6" t="s">
        <v>365</v>
      </c>
      <c r="H105" s="6" t="s">
        <v>366</v>
      </c>
    </row>
    <row r="106" spans="1:8" ht="15" x14ac:dyDescent="0.25">
      <c r="A106" s="10" t="s">
        <v>367</v>
      </c>
      <c r="B106" s="11">
        <v>280955</v>
      </c>
      <c r="C106" s="6" t="str">
        <f t="shared" si="1"/>
        <v>Colombia</v>
      </c>
      <c r="G106" s="6" t="s">
        <v>368</v>
      </c>
      <c r="H106" s="6" t="s">
        <v>369</v>
      </c>
    </row>
    <row r="107" spans="1:8" ht="15" x14ac:dyDescent="0.25">
      <c r="A107" s="10" t="s">
        <v>370</v>
      </c>
      <c r="B107" s="11">
        <v>324437</v>
      </c>
      <c r="C107" s="6" t="str">
        <f t="shared" si="1"/>
        <v>China</v>
      </c>
      <c r="G107" s="6" t="s">
        <v>371</v>
      </c>
      <c r="H107" s="6" t="s">
        <v>372</v>
      </c>
    </row>
    <row r="108" spans="1:8" ht="15" x14ac:dyDescent="0.25">
      <c r="A108" s="10" t="s">
        <v>373</v>
      </c>
      <c r="B108" s="11">
        <v>18650</v>
      </c>
      <c r="C108" s="6" t="str">
        <f t="shared" si="1"/>
        <v>Indonesia</v>
      </c>
      <c r="G108" s="6" t="s">
        <v>374</v>
      </c>
      <c r="H108" s="6" t="s">
        <v>375</v>
      </c>
    </row>
    <row r="109" spans="1:8" ht="15" x14ac:dyDescent="0.25">
      <c r="A109" s="10" t="s">
        <v>376</v>
      </c>
      <c r="B109" s="11">
        <v>688548</v>
      </c>
      <c r="C109" s="6" t="str">
        <f t="shared" si="1"/>
        <v>Ecuador</v>
      </c>
      <c r="G109" s="6" t="s">
        <v>377</v>
      </c>
      <c r="H109" s="6" t="s">
        <v>378</v>
      </c>
    </row>
    <row r="110" spans="1:8" ht="15" x14ac:dyDescent="0.25">
      <c r="A110" s="10" t="s">
        <v>379</v>
      </c>
      <c r="B110" s="11">
        <v>535228</v>
      </c>
      <c r="C110" s="6" t="str">
        <f t="shared" si="1"/>
        <v>Mongolia</v>
      </c>
      <c r="G110" s="6" t="s">
        <v>380</v>
      </c>
      <c r="H110" s="6" t="s">
        <v>381</v>
      </c>
    </row>
    <row r="111" spans="1:8" ht="15" x14ac:dyDescent="0.25">
      <c r="A111" s="10" t="s">
        <v>382</v>
      </c>
      <c r="B111" s="11">
        <v>385446</v>
      </c>
      <c r="C111" s="6" t="str">
        <f t="shared" si="1"/>
        <v>Japan</v>
      </c>
      <c r="G111" s="6" t="s">
        <v>383</v>
      </c>
      <c r="H111" s="6" t="s">
        <v>384</v>
      </c>
    </row>
    <row r="112" spans="1:8" ht="15" x14ac:dyDescent="0.25">
      <c r="A112" s="10" t="s">
        <v>385</v>
      </c>
      <c r="B112" s="11">
        <v>887533</v>
      </c>
      <c r="C112" s="6" t="str">
        <f t="shared" si="1"/>
        <v>Tunisia</v>
      </c>
      <c r="G112" s="6" t="s">
        <v>386</v>
      </c>
      <c r="H112" s="6" t="s">
        <v>387</v>
      </c>
    </row>
    <row r="113" spans="1:8" ht="15" x14ac:dyDescent="0.25">
      <c r="A113" s="10" t="s">
        <v>388</v>
      </c>
      <c r="B113" s="11">
        <v>58090</v>
      </c>
      <c r="C113" s="6" t="str">
        <f t="shared" si="1"/>
        <v>Kazakhstan</v>
      </c>
      <c r="G113" s="6" t="s">
        <v>389</v>
      </c>
      <c r="H113" s="6" t="s">
        <v>390</v>
      </c>
    </row>
    <row r="114" spans="1:8" ht="15" x14ac:dyDescent="0.25">
      <c r="A114" s="10" t="s">
        <v>391</v>
      </c>
      <c r="B114" s="11">
        <v>893755</v>
      </c>
      <c r="C114" s="6" t="str">
        <f t="shared" si="1"/>
        <v>Saudi Arabia</v>
      </c>
      <c r="G114" s="6" t="s">
        <v>392</v>
      </c>
      <c r="H114" s="6" t="s">
        <v>393</v>
      </c>
    </row>
    <row r="115" spans="1:8" ht="15" x14ac:dyDescent="0.25">
      <c r="A115" s="10" t="s">
        <v>394</v>
      </c>
      <c r="B115" s="11">
        <v>371703</v>
      </c>
      <c r="C115" s="6" t="str">
        <f t="shared" si="1"/>
        <v>Slovakia</v>
      </c>
    </row>
    <row r="116" spans="1:8" ht="15" x14ac:dyDescent="0.25">
      <c r="A116" s="10" t="s">
        <v>395</v>
      </c>
      <c r="B116" s="11">
        <v>656519</v>
      </c>
      <c r="C116" s="6" t="str">
        <f t="shared" si="1"/>
        <v>Honduras</v>
      </c>
    </row>
    <row r="117" spans="1:8" ht="15" x14ac:dyDescent="0.25">
      <c r="A117" s="10" t="s">
        <v>370</v>
      </c>
      <c r="B117" s="11">
        <v>308304</v>
      </c>
      <c r="C117" s="6" t="str">
        <f t="shared" si="1"/>
        <v>China</v>
      </c>
    </row>
    <row r="118" spans="1:8" ht="15" x14ac:dyDescent="0.25">
      <c r="A118" s="10" t="s">
        <v>396</v>
      </c>
      <c r="B118" s="11">
        <v>570935</v>
      </c>
      <c r="C118" s="6" t="str">
        <f t="shared" si="1"/>
        <v>Libya</v>
      </c>
    </row>
    <row r="119" spans="1:8" ht="15" x14ac:dyDescent="0.25">
      <c r="A119" s="10" t="s">
        <v>397</v>
      </c>
      <c r="B119" s="11">
        <v>960624</v>
      </c>
      <c r="C119" s="6" t="str">
        <f t="shared" si="1"/>
        <v>Croatia</v>
      </c>
    </row>
    <row r="120" spans="1:8" ht="15" x14ac:dyDescent="0.25">
      <c r="A120" s="10" t="s">
        <v>398</v>
      </c>
      <c r="B120" s="11">
        <v>964082</v>
      </c>
      <c r="C120" s="6" t="str">
        <f t="shared" si="1"/>
        <v>Venezuela</v>
      </c>
    </row>
    <row r="121" spans="1:8" ht="15" x14ac:dyDescent="0.25">
      <c r="A121" s="10" t="s">
        <v>399</v>
      </c>
      <c r="B121" s="11">
        <v>207114</v>
      </c>
      <c r="C121" s="6" t="str">
        <f t="shared" si="1"/>
        <v>Israel</v>
      </c>
    </row>
    <row r="122" spans="1:8" ht="15" x14ac:dyDescent="0.25">
      <c r="A122" s="10" t="s">
        <v>400</v>
      </c>
      <c r="B122" s="11">
        <v>85638</v>
      </c>
      <c r="C122" s="6" t="str">
        <f t="shared" si="1"/>
        <v>Caribbean</v>
      </c>
    </row>
    <row r="123" spans="1:8" ht="15" x14ac:dyDescent="0.25">
      <c r="A123" s="10" t="s">
        <v>401</v>
      </c>
      <c r="B123" s="11">
        <v>364659</v>
      </c>
      <c r="C123" s="6" t="str">
        <f t="shared" si="1"/>
        <v>Former Yugoslav Republic of Macedonia</v>
      </c>
    </row>
    <row r="124" spans="1:8" ht="15" x14ac:dyDescent="0.25">
      <c r="A124" s="10" t="s">
        <v>402</v>
      </c>
      <c r="B124" s="11">
        <v>425842</v>
      </c>
      <c r="C124" s="6" t="str">
        <f t="shared" si="1"/>
        <v>Australia</v>
      </c>
    </row>
    <row r="125" spans="1:8" ht="15" x14ac:dyDescent="0.25">
      <c r="A125" s="10" t="s">
        <v>403</v>
      </c>
      <c r="B125" s="11">
        <v>657493</v>
      </c>
      <c r="C125" s="6" t="str">
        <f t="shared" si="1"/>
        <v>Lebanon</v>
      </c>
    </row>
    <row r="126" spans="1:8" ht="15" x14ac:dyDescent="0.25">
      <c r="A126" s="10" t="s">
        <v>404</v>
      </c>
      <c r="B126" s="11">
        <v>28789</v>
      </c>
      <c r="C126" s="6" t="str">
        <f t="shared" si="1"/>
        <v>Kuwait</v>
      </c>
    </row>
    <row r="127" spans="1:8" ht="15" x14ac:dyDescent="0.25">
      <c r="A127" s="10" t="s">
        <v>405</v>
      </c>
      <c r="B127" s="11">
        <v>688595</v>
      </c>
      <c r="C127" s="6" t="str">
        <f t="shared" si="1"/>
        <v>Nicaragua</v>
      </c>
    </row>
    <row r="128" spans="1:8" ht="15" x14ac:dyDescent="0.25">
      <c r="A128" s="10" t="s">
        <v>406</v>
      </c>
      <c r="B128" s="11">
        <v>175340</v>
      </c>
      <c r="C128" s="6" t="str">
        <f t="shared" si="1"/>
        <v>Slovenia</v>
      </c>
    </row>
    <row r="129" spans="1:3" ht="15" x14ac:dyDescent="0.25">
      <c r="A129" s="10" t="s">
        <v>407</v>
      </c>
      <c r="B129" s="11">
        <v>343401</v>
      </c>
      <c r="C129" s="6" t="str">
        <f t="shared" si="1"/>
        <v>Qatar</v>
      </c>
    </row>
    <row r="130" spans="1:3" ht="15" x14ac:dyDescent="0.25">
      <c r="A130" s="10" t="s">
        <v>408</v>
      </c>
      <c r="B130" s="11">
        <v>731973</v>
      </c>
      <c r="C130" s="6" t="str">
        <f t="shared" si="1"/>
        <v>Kazakhstan</v>
      </c>
    </row>
    <row r="131" spans="1:3" ht="15" x14ac:dyDescent="0.25">
      <c r="A131" s="10" t="s">
        <v>409</v>
      </c>
      <c r="B131" s="11">
        <v>449572</v>
      </c>
      <c r="C131" s="6" t="str">
        <f t="shared" ref="C131:C194" si="2">VLOOKUP(LEFT(A131,2),$G$2:$H$114,2,FALSE)</f>
        <v>Poland</v>
      </c>
    </row>
    <row r="132" spans="1:3" ht="15" x14ac:dyDescent="0.25">
      <c r="A132" s="10" t="s">
        <v>410</v>
      </c>
      <c r="B132" s="11">
        <v>436058</v>
      </c>
      <c r="C132" s="6" t="str">
        <f t="shared" si="2"/>
        <v>Denmark</v>
      </c>
    </row>
    <row r="133" spans="1:3" ht="15" x14ac:dyDescent="0.25">
      <c r="A133" s="10" t="s">
        <v>411</v>
      </c>
      <c r="B133" s="11">
        <v>858795</v>
      </c>
      <c r="C133" s="6" t="str">
        <f t="shared" si="2"/>
        <v>Estonia</v>
      </c>
    </row>
    <row r="134" spans="1:3" ht="15" x14ac:dyDescent="0.25">
      <c r="A134" s="10" t="s">
        <v>412</v>
      </c>
      <c r="B134" s="11">
        <v>827467</v>
      </c>
      <c r="C134" s="6" t="str">
        <f t="shared" si="2"/>
        <v>Zimbabwe</v>
      </c>
    </row>
    <row r="135" spans="1:3" ht="15" x14ac:dyDescent="0.25">
      <c r="A135" s="10" t="s">
        <v>413</v>
      </c>
      <c r="B135" s="11">
        <v>72062</v>
      </c>
      <c r="C135" s="6" t="str">
        <f t="shared" si="2"/>
        <v>Islamic Republic of Pakistan</v>
      </c>
    </row>
    <row r="136" spans="1:3" ht="15" x14ac:dyDescent="0.25">
      <c r="A136" s="10" t="s">
        <v>414</v>
      </c>
      <c r="B136" s="11">
        <v>181226</v>
      </c>
      <c r="C136" s="6" t="str">
        <f t="shared" si="2"/>
        <v>Chile</v>
      </c>
    </row>
    <row r="137" spans="1:3" ht="15" x14ac:dyDescent="0.25">
      <c r="A137" s="10" t="s">
        <v>415</v>
      </c>
      <c r="B137" s="11">
        <v>900796</v>
      </c>
      <c r="C137" s="6" t="str">
        <f t="shared" si="2"/>
        <v>El Salvador</v>
      </c>
    </row>
    <row r="138" spans="1:3" ht="15" x14ac:dyDescent="0.25">
      <c r="A138" s="10" t="s">
        <v>416</v>
      </c>
      <c r="B138" s="11">
        <v>455968</v>
      </c>
      <c r="C138" s="6" t="str">
        <f t="shared" si="2"/>
        <v>Australia</v>
      </c>
    </row>
    <row r="139" spans="1:3" ht="15" x14ac:dyDescent="0.25">
      <c r="A139" s="10" t="s">
        <v>417</v>
      </c>
      <c r="B139" s="11">
        <v>104139</v>
      </c>
      <c r="C139" s="6" t="str">
        <f t="shared" si="2"/>
        <v>Iraq</v>
      </c>
    </row>
    <row r="140" spans="1:3" ht="15" x14ac:dyDescent="0.25">
      <c r="A140" s="10" t="s">
        <v>418</v>
      </c>
      <c r="B140" s="11">
        <v>790097</v>
      </c>
      <c r="C140" s="6" t="str">
        <f t="shared" si="2"/>
        <v>Italy</v>
      </c>
    </row>
    <row r="141" spans="1:3" ht="15" x14ac:dyDescent="0.25">
      <c r="A141" s="10" t="s">
        <v>419</v>
      </c>
      <c r="B141" s="11">
        <v>43087</v>
      </c>
      <c r="C141" s="6" t="str">
        <f t="shared" si="2"/>
        <v>Liechtenstein</v>
      </c>
    </row>
    <row r="142" spans="1:3" ht="15" x14ac:dyDescent="0.25">
      <c r="A142" s="10" t="s">
        <v>420</v>
      </c>
      <c r="B142" s="11">
        <v>629851</v>
      </c>
      <c r="C142" s="6" t="str">
        <f t="shared" si="2"/>
        <v>Former Yugoslav Republic of Macedonia</v>
      </c>
    </row>
    <row r="143" spans="1:3" ht="15" x14ac:dyDescent="0.25">
      <c r="A143" s="10" t="s">
        <v>421</v>
      </c>
      <c r="B143" s="11">
        <v>102225</v>
      </c>
      <c r="C143" s="6" t="str">
        <f t="shared" si="2"/>
        <v>Principality of Monaco</v>
      </c>
    </row>
    <row r="144" spans="1:3" ht="15" x14ac:dyDescent="0.25">
      <c r="A144" s="10" t="s">
        <v>422</v>
      </c>
      <c r="B144" s="11">
        <v>137160</v>
      </c>
      <c r="C144" s="6" t="str">
        <f t="shared" si="2"/>
        <v>Philippines</v>
      </c>
    </row>
    <row r="145" spans="1:3" ht="15" x14ac:dyDescent="0.25">
      <c r="A145" s="10" t="s">
        <v>423</v>
      </c>
      <c r="B145" s="11">
        <v>695620</v>
      </c>
      <c r="C145" s="6" t="str">
        <f t="shared" si="2"/>
        <v>Luxembourg</v>
      </c>
    </row>
    <row r="146" spans="1:3" ht="15" x14ac:dyDescent="0.25">
      <c r="A146" s="10" t="s">
        <v>424</v>
      </c>
      <c r="B146" s="11">
        <v>183795</v>
      </c>
      <c r="C146" s="6" t="str">
        <f t="shared" si="2"/>
        <v>Netherlands</v>
      </c>
    </row>
    <row r="147" spans="1:3" ht="15" x14ac:dyDescent="0.25">
      <c r="A147" s="10" t="s">
        <v>425</v>
      </c>
      <c r="B147" s="11">
        <v>603843</v>
      </c>
      <c r="C147" s="6" t="str">
        <f t="shared" si="2"/>
        <v>Switzerland</v>
      </c>
    </row>
    <row r="148" spans="1:3" ht="15" x14ac:dyDescent="0.25">
      <c r="A148" s="10" t="s">
        <v>426</v>
      </c>
      <c r="B148" s="11">
        <v>956274</v>
      </c>
      <c r="C148" s="6" t="str">
        <f t="shared" si="2"/>
        <v>Germany</v>
      </c>
    </row>
    <row r="149" spans="1:3" ht="15" x14ac:dyDescent="0.25">
      <c r="A149" s="10" t="s">
        <v>427</v>
      </c>
      <c r="B149" s="11">
        <v>792471</v>
      </c>
      <c r="C149" s="6" t="str">
        <f t="shared" si="2"/>
        <v>Croatia</v>
      </c>
    </row>
    <row r="150" spans="1:3" ht="15" x14ac:dyDescent="0.25">
      <c r="A150" s="10" t="s">
        <v>428</v>
      </c>
      <c r="B150" s="11">
        <v>188936</v>
      </c>
      <c r="C150" s="6" t="str">
        <f t="shared" si="2"/>
        <v>Argentina</v>
      </c>
    </row>
    <row r="151" spans="1:3" ht="15" x14ac:dyDescent="0.25">
      <c r="A151" s="10" t="s">
        <v>429</v>
      </c>
      <c r="B151" s="11">
        <v>590841</v>
      </c>
      <c r="C151" s="6" t="str">
        <f t="shared" si="2"/>
        <v>Austria</v>
      </c>
    </row>
    <row r="152" spans="1:3" ht="15" x14ac:dyDescent="0.25">
      <c r="A152" s="10" t="s">
        <v>430</v>
      </c>
      <c r="B152" s="11">
        <v>715992</v>
      </c>
      <c r="C152" s="6" t="str">
        <f t="shared" si="2"/>
        <v>Austria</v>
      </c>
    </row>
    <row r="153" spans="1:3" ht="15" x14ac:dyDescent="0.25">
      <c r="A153" s="10" t="s">
        <v>431</v>
      </c>
      <c r="B153" s="11">
        <v>362100</v>
      </c>
      <c r="C153" s="6" t="str">
        <f t="shared" si="2"/>
        <v>Albania</v>
      </c>
    </row>
    <row r="154" spans="1:3" ht="15" x14ac:dyDescent="0.25">
      <c r="A154" s="10" t="s">
        <v>432</v>
      </c>
      <c r="B154" s="11">
        <v>660398</v>
      </c>
      <c r="C154" s="6" t="str">
        <f t="shared" si="2"/>
        <v>Brazil</v>
      </c>
    </row>
    <row r="155" spans="1:3" ht="15" x14ac:dyDescent="0.25">
      <c r="A155" s="10" t="s">
        <v>433</v>
      </c>
      <c r="B155" s="11">
        <v>890699</v>
      </c>
      <c r="C155" s="6" t="str">
        <f t="shared" si="2"/>
        <v>Puerto Rico</v>
      </c>
    </row>
    <row r="156" spans="1:3" ht="15" x14ac:dyDescent="0.25">
      <c r="A156" s="10" t="s">
        <v>434</v>
      </c>
      <c r="B156" s="11">
        <v>389874</v>
      </c>
      <c r="C156" s="6" t="str">
        <f t="shared" si="2"/>
        <v>Korea</v>
      </c>
    </row>
    <row r="157" spans="1:3" ht="15" x14ac:dyDescent="0.25">
      <c r="A157" s="10" t="s">
        <v>435</v>
      </c>
      <c r="B157" s="11">
        <v>747865</v>
      </c>
      <c r="C157" s="6" t="str">
        <f t="shared" si="2"/>
        <v>Malaysia</v>
      </c>
    </row>
    <row r="158" spans="1:3" ht="15" x14ac:dyDescent="0.25">
      <c r="A158" s="10" t="s">
        <v>436</v>
      </c>
      <c r="B158" s="11">
        <v>756302</v>
      </c>
      <c r="C158" s="6" t="str">
        <f t="shared" si="2"/>
        <v>Libya</v>
      </c>
    </row>
    <row r="159" spans="1:3" ht="15" x14ac:dyDescent="0.25">
      <c r="A159" s="10" t="s">
        <v>437</v>
      </c>
      <c r="B159" s="11">
        <v>493798</v>
      </c>
      <c r="C159" s="6" t="str">
        <f t="shared" si="2"/>
        <v>Puerto Rico</v>
      </c>
    </row>
    <row r="160" spans="1:3" ht="15" x14ac:dyDescent="0.25">
      <c r="A160" s="10" t="s">
        <v>438</v>
      </c>
      <c r="B160" s="11">
        <v>139665</v>
      </c>
      <c r="C160" s="6" t="str">
        <f t="shared" si="2"/>
        <v>Bolivia</v>
      </c>
    </row>
    <row r="161" spans="1:3" ht="15" x14ac:dyDescent="0.25">
      <c r="A161" s="10" t="s">
        <v>439</v>
      </c>
      <c r="B161" s="11">
        <v>33440</v>
      </c>
      <c r="C161" s="6" t="str">
        <f t="shared" si="2"/>
        <v>Malaysia</v>
      </c>
    </row>
    <row r="162" spans="1:3" ht="15" x14ac:dyDescent="0.25">
      <c r="A162" s="10" t="s">
        <v>440</v>
      </c>
      <c r="B162" s="11">
        <v>643001</v>
      </c>
      <c r="C162" s="6" t="str">
        <f t="shared" si="2"/>
        <v>Denmark</v>
      </c>
    </row>
    <row r="163" spans="1:3" ht="15" x14ac:dyDescent="0.25">
      <c r="A163" s="10" t="s">
        <v>441</v>
      </c>
      <c r="B163" s="11">
        <v>175476</v>
      </c>
      <c r="C163" s="6" t="str">
        <f t="shared" si="2"/>
        <v>Slovakia</v>
      </c>
    </row>
    <row r="164" spans="1:3" ht="15" x14ac:dyDescent="0.25">
      <c r="A164" s="10" t="s">
        <v>442</v>
      </c>
      <c r="B164" s="11">
        <v>164718</v>
      </c>
      <c r="C164" s="6" t="str">
        <f t="shared" si="2"/>
        <v>Czech Republic</v>
      </c>
    </row>
    <row r="165" spans="1:3" ht="15" x14ac:dyDescent="0.25">
      <c r="A165" s="10" t="s">
        <v>443</v>
      </c>
      <c r="B165" s="11">
        <v>766841</v>
      </c>
      <c r="C165" s="6" t="str">
        <f t="shared" si="2"/>
        <v>Uzbekistan</v>
      </c>
    </row>
    <row r="166" spans="1:3" ht="15" x14ac:dyDescent="0.25">
      <c r="A166" s="10" t="s">
        <v>444</v>
      </c>
      <c r="B166" s="11">
        <v>718383</v>
      </c>
      <c r="C166" s="6" t="str">
        <f t="shared" si="2"/>
        <v>El Salvador</v>
      </c>
    </row>
    <row r="167" spans="1:3" ht="15" x14ac:dyDescent="0.25">
      <c r="A167" s="10" t="s">
        <v>445</v>
      </c>
      <c r="B167" s="11">
        <v>999275</v>
      </c>
      <c r="C167" s="6" t="str">
        <f t="shared" si="2"/>
        <v>United States</v>
      </c>
    </row>
    <row r="168" spans="1:3" ht="15" x14ac:dyDescent="0.25">
      <c r="A168" s="10" t="s">
        <v>446</v>
      </c>
      <c r="B168" s="11">
        <v>48779</v>
      </c>
      <c r="C168" s="6" t="str">
        <f t="shared" si="2"/>
        <v>China</v>
      </c>
    </row>
    <row r="169" spans="1:3" ht="15" x14ac:dyDescent="0.25">
      <c r="A169" s="10" t="s">
        <v>435</v>
      </c>
      <c r="B169" s="11">
        <v>51084</v>
      </c>
      <c r="C169" s="6" t="str">
        <f t="shared" si="2"/>
        <v>Malaysia</v>
      </c>
    </row>
    <row r="170" spans="1:3" ht="15" x14ac:dyDescent="0.25">
      <c r="A170" s="10" t="s">
        <v>447</v>
      </c>
      <c r="B170" s="11">
        <v>452373</v>
      </c>
      <c r="C170" s="6" t="str">
        <f t="shared" si="2"/>
        <v>Algeria</v>
      </c>
    </row>
    <row r="171" spans="1:3" ht="15" x14ac:dyDescent="0.25">
      <c r="A171" s="10" t="s">
        <v>448</v>
      </c>
      <c r="B171" s="11">
        <v>115778</v>
      </c>
      <c r="C171" s="6" t="str">
        <f t="shared" si="2"/>
        <v>Spain</v>
      </c>
    </row>
    <row r="172" spans="1:3" ht="15" x14ac:dyDescent="0.25">
      <c r="A172" s="10" t="s">
        <v>449</v>
      </c>
      <c r="B172" s="11">
        <v>266938</v>
      </c>
      <c r="C172" s="6" t="str">
        <f t="shared" si="2"/>
        <v>Jamaica</v>
      </c>
    </row>
    <row r="173" spans="1:3" ht="15" x14ac:dyDescent="0.25">
      <c r="A173" s="10" t="s">
        <v>450</v>
      </c>
      <c r="B173" s="11">
        <v>898673</v>
      </c>
      <c r="C173" s="6" t="str">
        <f t="shared" si="2"/>
        <v>Faroe Islands</v>
      </c>
    </row>
    <row r="174" spans="1:3" ht="15" x14ac:dyDescent="0.25">
      <c r="A174" s="10" t="s">
        <v>451</v>
      </c>
      <c r="B174" s="11">
        <v>755769</v>
      </c>
      <c r="C174" s="6" t="str">
        <f t="shared" si="2"/>
        <v>Qatar</v>
      </c>
    </row>
    <row r="175" spans="1:3" ht="15" x14ac:dyDescent="0.25">
      <c r="A175" s="10" t="s">
        <v>452</v>
      </c>
      <c r="B175" s="11">
        <v>514737</v>
      </c>
      <c r="C175" s="6" t="str">
        <f t="shared" si="2"/>
        <v>Poland</v>
      </c>
    </row>
    <row r="176" spans="1:3" ht="15" x14ac:dyDescent="0.25">
      <c r="A176" s="10" t="s">
        <v>453</v>
      </c>
      <c r="B176" s="11">
        <v>230822</v>
      </c>
      <c r="C176" s="6" t="str">
        <f t="shared" si="2"/>
        <v>Norway</v>
      </c>
    </row>
    <row r="177" spans="1:3" ht="15" x14ac:dyDescent="0.25">
      <c r="A177" s="10" t="s">
        <v>454</v>
      </c>
      <c r="B177" s="11">
        <v>19197</v>
      </c>
      <c r="C177" s="6" t="str">
        <f t="shared" si="2"/>
        <v>Indonesia</v>
      </c>
    </row>
    <row r="178" spans="1:3" ht="15" x14ac:dyDescent="0.25">
      <c r="A178" s="10" t="s">
        <v>455</v>
      </c>
      <c r="B178" s="11">
        <v>881969</v>
      </c>
      <c r="C178" s="6" t="str">
        <f t="shared" si="2"/>
        <v>Kenya</v>
      </c>
    </row>
    <row r="179" spans="1:3" ht="15" x14ac:dyDescent="0.25">
      <c r="A179" s="10" t="s">
        <v>456</v>
      </c>
      <c r="B179" s="11">
        <v>636768</v>
      </c>
      <c r="C179" s="6" t="str">
        <f t="shared" si="2"/>
        <v>Bosnia and Herzegovina</v>
      </c>
    </row>
    <row r="180" spans="1:3" ht="15" x14ac:dyDescent="0.25">
      <c r="A180" s="10" t="s">
        <v>457</v>
      </c>
      <c r="B180" s="11">
        <v>715141</v>
      </c>
      <c r="C180" s="6" t="str">
        <f t="shared" si="2"/>
        <v>Dominican Republic</v>
      </c>
    </row>
    <row r="181" spans="1:3" ht="15" x14ac:dyDescent="0.25">
      <c r="A181" s="10" t="s">
        <v>458</v>
      </c>
      <c r="B181" s="11">
        <v>232030</v>
      </c>
      <c r="C181" s="6" t="str">
        <f t="shared" si="2"/>
        <v>Jordan</v>
      </c>
    </row>
    <row r="182" spans="1:3" ht="15" x14ac:dyDescent="0.25">
      <c r="A182" s="10" t="s">
        <v>459</v>
      </c>
      <c r="B182" s="11">
        <v>621809</v>
      </c>
      <c r="C182" s="6" t="str">
        <f t="shared" si="2"/>
        <v>Malta</v>
      </c>
    </row>
    <row r="183" spans="1:3" ht="15" x14ac:dyDescent="0.25">
      <c r="A183" s="10" t="s">
        <v>460</v>
      </c>
      <c r="B183" s="11">
        <v>830625</v>
      </c>
      <c r="C183" s="6" t="str">
        <f t="shared" si="2"/>
        <v>Spain</v>
      </c>
    </row>
    <row r="184" spans="1:3" ht="15" x14ac:dyDescent="0.25">
      <c r="A184" s="10" t="s">
        <v>461</v>
      </c>
      <c r="B184" s="11">
        <v>952902</v>
      </c>
      <c r="C184" s="6" t="str">
        <f t="shared" si="2"/>
        <v>Canada</v>
      </c>
    </row>
    <row r="185" spans="1:3" ht="15" x14ac:dyDescent="0.25">
      <c r="A185" s="10" t="s">
        <v>462</v>
      </c>
      <c r="B185" s="11">
        <v>255418</v>
      </c>
      <c r="C185" s="6" t="str">
        <f t="shared" si="2"/>
        <v>Libya</v>
      </c>
    </row>
    <row r="186" spans="1:3" ht="15" x14ac:dyDescent="0.25">
      <c r="A186" s="10" t="s">
        <v>463</v>
      </c>
      <c r="B186" s="11">
        <v>821973</v>
      </c>
      <c r="C186" s="6" t="str">
        <f t="shared" si="2"/>
        <v>Iran</v>
      </c>
    </row>
    <row r="187" spans="1:3" ht="15" x14ac:dyDescent="0.25">
      <c r="A187" s="10" t="s">
        <v>464</v>
      </c>
      <c r="B187" s="11">
        <v>207177</v>
      </c>
      <c r="C187" s="6" t="str">
        <f t="shared" si="2"/>
        <v>Kyrgyzstan</v>
      </c>
    </row>
    <row r="188" spans="1:3" ht="15" x14ac:dyDescent="0.25">
      <c r="A188" s="10" t="s">
        <v>465</v>
      </c>
      <c r="B188" s="11">
        <v>765205</v>
      </c>
      <c r="C188" s="6" t="str">
        <f t="shared" si="2"/>
        <v>Jordan</v>
      </c>
    </row>
    <row r="189" spans="1:3" ht="15" x14ac:dyDescent="0.25">
      <c r="A189" s="10" t="s">
        <v>466</v>
      </c>
      <c r="B189" s="11">
        <v>801895</v>
      </c>
      <c r="C189" s="6" t="str">
        <f t="shared" si="2"/>
        <v>Iraq</v>
      </c>
    </row>
    <row r="190" spans="1:3" ht="15" x14ac:dyDescent="0.25">
      <c r="A190" s="10" t="s">
        <v>467</v>
      </c>
      <c r="B190" s="11">
        <v>382346</v>
      </c>
      <c r="C190" s="6" t="str">
        <f t="shared" si="2"/>
        <v>Estonia</v>
      </c>
    </row>
    <row r="191" spans="1:3" ht="15" x14ac:dyDescent="0.25">
      <c r="A191" s="10" t="s">
        <v>468</v>
      </c>
      <c r="B191" s="11">
        <v>716720</v>
      </c>
      <c r="C191" s="6" t="str">
        <f t="shared" si="2"/>
        <v>Finland</v>
      </c>
    </row>
    <row r="192" spans="1:3" ht="15" x14ac:dyDescent="0.25">
      <c r="A192" s="10" t="s">
        <v>469</v>
      </c>
      <c r="B192" s="11">
        <v>21518</v>
      </c>
      <c r="C192" s="6" t="str">
        <f t="shared" si="2"/>
        <v>Austria</v>
      </c>
    </row>
    <row r="193" spans="1:3" ht="15" x14ac:dyDescent="0.25">
      <c r="A193" s="10" t="s">
        <v>470</v>
      </c>
      <c r="B193" s="11">
        <v>136373</v>
      </c>
      <c r="C193" s="6" t="str">
        <f t="shared" si="2"/>
        <v>Zimbabwe</v>
      </c>
    </row>
    <row r="194" spans="1:3" ht="15" x14ac:dyDescent="0.25">
      <c r="A194" s="10" t="s">
        <v>471</v>
      </c>
      <c r="B194" s="11">
        <v>158777</v>
      </c>
      <c r="C194" s="6" t="str">
        <f t="shared" si="2"/>
        <v>Serbia and Montenegro</v>
      </c>
    </row>
    <row r="195" spans="1:3" ht="15" x14ac:dyDescent="0.25">
      <c r="A195" s="10" t="s">
        <v>472</v>
      </c>
      <c r="B195" s="11">
        <v>139801</v>
      </c>
      <c r="C195" s="6" t="str">
        <f t="shared" ref="C195:C258" si="3">VLOOKUP(LEFT(A195,2),$G$2:$H$114,2,FALSE)</f>
        <v>France</v>
      </c>
    </row>
    <row r="196" spans="1:3" ht="15" x14ac:dyDescent="0.25">
      <c r="A196" s="10" t="s">
        <v>473</v>
      </c>
      <c r="B196" s="11">
        <v>523858</v>
      </c>
      <c r="C196" s="6" t="str">
        <f t="shared" si="3"/>
        <v>Brunei Darussalam</v>
      </c>
    </row>
    <row r="197" spans="1:3" ht="15" x14ac:dyDescent="0.25">
      <c r="A197" s="10" t="s">
        <v>474</v>
      </c>
      <c r="B197" s="11">
        <v>826657</v>
      </c>
      <c r="C197" s="6" t="str">
        <f t="shared" si="3"/>
        <v>Thailand</v>
      </c>
    </row>
    <row r="198" spans="1:3" ht="15" x14ac:dyDescent="0.25">
      <c r="A198" s="10" t="s">
        <v>475</v>
      </c>
      <c r="B198" s="11">
        <v>448776</v>
      </c>
      <c r="C198" s="6" t="str">
        <f t="shared" si="3"/>
        <v>Norway</v>
      </c>
    </row>
    <row r="199" spans="1:3" ht="15" x14ac:dyDescent="0.25">
      <c r="A199" s="10" t="s">
        <v>476</v>
      </c>
      <c r="B199" s="11">
        <v>357625</v>
      </c>
      <c r="C199" s="6" t="str">
        <f t="shared" si="3"/>
        <v>Zimbabwe</v>
      </c>
    </row>
    <row r="200" spans="1:3" ht="15" x14ac:dyDescent="0.25">
      <c r="A200" s="10" t="s">
        <v>477</v>
      </c>
      <c r="B200" s="11">
        <v>317721</v>
      </c>
      <c r="C200" s="6" t="str">
        <f t="shared" si="3"/>
        <v>Qatar</v>
      </c>
    </row>
    <row r="201" spans="1:3" ht="15" x14ac:dyDescent="0.25">
      <c r="A201" s="10" t="s">
        <v>478</v>
      </c>
      <c r="B201" s="11">
        <v>820498</v>
      </c>
      <c r="C201" s="6" t="str">
        <f t="shared" si="3"/>
        <v>Bosnia and Herzegovina</v>
      </c>
    </row>
    <row r="202" spans="1:3" ht="15" x14ac:dyDescent="0.25">
      <c r="A202" s="10" t="s">
        <v>479</v>
      </c>
      <c r="B202" s="11">
        <v>181905</v>
      </c>
      <c r="C202" s="6" t="str">
        <f t="shared" si="3"/>
        <v>Japan</v>
      </c>
    </row>
    <row r="203" spans="1:3" ht="15" x14ac:dyDescent="0.25">
      <c r="A203" s="10" t="s">
        <v>480</v>
      </c>
      <c r="B203" s="11">
        <v>267916</v>
      </c>
      <c r="C203" s="6" t="str">
        <f t="shared" si="3"/>
        <v>Caribbean</v>
      </c>
    </row>
    <row r="204" spans="1:3" ht="15" x14ac:dyDescent="0.25">
      <c r="A204" s="10" t="s">
        <v>481</v>
      </c>
      <c r="B204" s="11">
        <v>231021</v>
      </c>
      <c r="C204" s="6" t="str">
        <f t="shared" si="3"/>
        <v>Croatia</v>
      </c>
    </row>
    <row r="205" spans="1:3" ht="15" x14ac:dyDescent="0.25">
      <c r="A205" s="10" t="s">
        <v>482</v>
      </c>
      <c r="B205" s="11">
        <v>143600</v>
      </c>
      <c r="C205" s="6" t="str">
        <f t="shared" si="3"/>
        <v>South Africa</v>
      </c>
    </row>
    <row r="206" spans="1:3" ht="15" x14ac:dyDescent="0.25">
      <c r="A206" s="10" t="s">
        <v>483</v>
      </c>
      <c r="B206" s="11">
        <v>348657</v>
      </c>
      <c r="C206" s="6" t="str">
        <f t="shared" si="3"/>
        <v>Japan</v>
      </c>
    </row>
    <row r="207" spans="1:3" ht="15" x14ac:dyDescent="0.25">
      <c r="A207" s="10" t="s">
        <v>484</v>
      </c>
      <c r="B207" s="11">
        <v>88689</v>
      </c>
      <c r="C207" s="6" t="str">
        <f t="shared" si="3"/>
        <v>Albania</v>
      </c>
    </row>
    <row r="208" spans="1:3" ht="15" x14ac:dyDescent="0.25">
      <c r="A208" s="10" t="s">
        <v>485</v>
      </c>
      <c r="B208" s="11">
        <v>811411</v>
      </c>
      <c r="C208" s="6" t="str">
        <f t="shared" si="3"/>
        <v>Austria</v>
      </c>
    </row>
    <row r="209" spans="1:3" ht="15" x14ac:dyDescent="0.25">
      <c r="A209" s="10" t="s">
        <v>486</v>
      </c>
      <c r="B209" s="11">
        <v>376693</v>
      </c>
      <c r="C209" s="6" t="str">
        <f t="shared" si="3"/>
        <v>Greece</v>
      </c>
    </row>
    <row r="210" spans="1:3" ht="15" x14ac:dyDescent="0.25">
      <c r="A210" s="10" t="s">
        <v>487</v>
      </c>
      <c r="B210" s="11">
        <v>875697</v>
      </c>
      <c r="C210" s="6" t="str">
        <f t="shared" si="3"/>
        <v>Indonesia</v>
      </c>
    </row>
    <row r="211" spans="1:3" ht="15" x14ac:dyDescent="0.25">
      <c r="A211" s="10" t="s">
        <v>488</v>
      </c>
      <c r="B211" s="11">
        <v>659932</v>
      </c>
      <c r="C211" s="6" t="str">
        <f t="shared" si="3"/>
        <v>Romania</v>
      </c>
    </row>
    <row r="212" spans="1:3" ht="15" x14ac:dyDescent="0.25">
      <c r="A212" s="10" t="s">
        <v>489</v>
      </c>
      <c r="B212" s="11">
        <v>198316</v>
      </c>
      <c r="C212" s="6" t="str">
        <f t="shared" si="3"/>
        <v>Belgium</v>
      </c>
    </row>
    <row r="213" spans="1:3" ht="15" x14ac:dyDescent="0.25">
      <c r="A213" s="10" t="s">
        <v>490</v>
      </c>
      <c r="B213" s="11">
        <v>374392</v>
      </c>
      <c r="C213" s="6" t="str">
        <f t="shared" si="3"/>
        <v>Panama</v>
      </c>
    </row>
    <row r="214" spans="1:3" ht="15" x14ac:dyDescent="0.25">
      <c r="A214" s="10" t="s">
        <v>491</v>
      </c>
      <c r="B214" s="11">
        <v>56825</v>
      </c>
      <c r="C214" s="6" t="str">
        <f t="shared" si="3"/>
        <v>Former Yugoslav Republic of Macedonia</v>
      </c>
    </row>
    <row r="215" spans="1:3" ht="15" x14ac:dyDescent="0.25">
      <c r="A215" s="10" t="s">
        <v>492</v>
      </c>
      <c r="B215" s="11">
        <v>831476</v>
      </c>
      <c r="C215" s="6" t="str">
        <f t="shared" si="3"/>
        <v>Colombia</v>
      </c>
    </row>
    <row r="216" spans="1:3" ht="15" x14ac:dyDescent="0.25">
      <c r="A216" s="10" t="s">
        <v>493</v>
      </c>
      <c r="B216" s="11">
        <v>88831</v>
      </c>
      <c r="C216" s="6" t="str">
        <f t="shared" si="3"/>
        <v>Korea</v>
      </c>
    </row>
    <row r="217" spans="1:3" ht="15" x14ac:dyDescent="0.25">
      <c r="A217" s="10" t="s">
        <v>494</v>
      </c>
      <c r="B217" s="11">
        <v>725520</v>
      </c>
      <c r="C217" s="6" t="str">
        <f t="shared" si="3"/>
        <v>Dominican Republic</v>
      </c>
    </row>
    <row r="218" spans="1:3" ht="15" x14ac:dyDescent="0.25">
      <c r="A218" s="10" t="s">
        <v>495</v>
      </c>
      <c r="B218" s="11">
        <v>973700</v>
      </c>
      <c r="C218" s="6" t="str">
        <f t="shared" si="3"/>
        <v>Sweden</v>
      </c>
    </row>
    <row r="219" spans="1:3" ht="15" x14ac:dyDescent="0.25">
      <c r="A219" s="10" t="s">
        <v>496</v>
      </c>
      <c r="B219" s="11">
        <v>398056</v>
      </c>
      <c r="C219" s="6" t="str">
        <f t="shared" si="3"/>
        <v>Syria</v>
      </c>
    </row>
    <row r="220" spans="1:3" ht="15" x14ac:dyDescent="0.25">
      <c r="A220" s="10" t="s">
        <v>497</v>
      </c>
      <c r="B220" s="11">
        <v>783843</v>
      </c>
      <c r="C220" s="6" t="str">
        <f t="shared" si="3"/>
        <v>Zimbabwe</v>
      </c>
    </row>
    <row r="221" spans="1:3" ht="15" x14ac:dyDescent="0.25">
      <c r="A221" s="10" t="s">
        <v>498</v>
      </c>
      <c r="B221" s="11">
        <v>190830</v>
      </c>
      <c r="C221" s="6" t="str">
        <f t="shared" si="3"/>
        <v>United States</v>
      </c>
    </row>
    <row r="222" spans="1:3" ht="15" x14ac:dyDescent="0.25">
      <c r="A222" s="10" t="s">
        <v>499</v>
      </c>
      <c r="B222" s="11">
        <v>504883</v>
      </c>
      <c r="C222" s="6" t="str">
        <f t="shared" si="3"/>
        <v>Kenya</v>
      </c>
    </row>
    <row r="223" spans="1:3" ht="15" x14ac:dyDescent="0.25">
      <c r="A223" s="10" t="s">
        <v>500</v>
      </c>
      <c r="B223" s="11">
        <v>82160</v>
      </c>
      <c r="C223" s="6" t="str">
        <f t="shared" si="3"/>
        <v>Turkey</v>
      </c>
    </row>
    <row r="224" spans="1:3" ht="15" x14ac:dyDescent="0.25">
      <c r="A224" s="10" t="s">
        <v>501</v>
      </c>
      <c r="B224" s="11">
        <v>652042</v>
      </c>
      <c r="C224" s="6" t="str">
        <f t="shared" si="3"/>
        <v>Trinidad and Tobago</v>
      </c>
    </row>
    <row r="225" spans="1:3" ht="15" x14ac:dyDescent="0.25">
      <c r="A225" s="10" t="s">
        <v>502</v>
      </c>
      <c r="B225" s="11">
        <v>239022</v>
      </c>
      <c r="C225" s="6" t="str">
        <f t="shared" si="3"/>
        <v>Croatia</v>
      </c>
    </row>
    <row r="226" spans="1:3" ht="15" x14ac:dyDescent="0.25">
      <c r="A226" s="10" t="s">
        <v>503</v>
      </c>
      <c r="B226" s="11">
        <v>956643</v>
      </c>
      <c r="C226" s="6" t="str">
        <f t="shared" si="3"/>
        <v>Bosnia and Herzegovina</v>
      </c>
    </row>
    <row r="227" spans="1:3" ht="15" x14ac:dyDescent="0.25">
      <c r="A227" s="10" t="s">
        <v>504</v>
      </c>
      <c r="B227" s="11">
        <v>493604</v>
      </c>
      <c r="C227" s="6" t="str">
        <f t="shared" si="3"/>
        <v>Puerto Rico</v>
      </c>
    </row>
    <row r="228" spans="1:3" ht="15" x14ac:dyDescent="0.25">
      <c r="A228" s="10" t="s">
        <v>491</v>
      </c>
      <c r="B228" s="11">
        <v>747523</v>
      </c>
      <c r="C228" s="6" t="str">
        <f t="shared" si="3"/>
        <v>Former Yugoslav Republic of Macedonia</v>
      </c>
    </row>
    <row r="229" spans="1:3" ht="15" x14ac:dyDescent="0.25">
      <c r="A229" s="10" t="s">
        <v>505</v>
      </c>
      <c r="B229" s="11">
        <v>748638</v>
      </c>
      <c r="C229" s="6" t="str">
        <f t="shared" si="3"/>
        <v>Germany</v>
      </c>
    </row>
    <row r="230" spans="1:3" ht="15" x14ac:dyDescent="0.25">
      <c r="A230" s="10" t="s">
        <v>506</v>
      </c>
      <c r="B230" s="11">
        <v>482117</v>
      </c>
      <c r="C230" s="6" t="str">
        <f t="shared" si="3"/>
        <v>Iran</v>
      </c>
    </row>
    <row r="231" spans="1:3" ht="15" x14ac:dyDescent="0.25">
      <c r="A231" s="10" t="s">
        <v>507</v>
      </c>
      <c r="B231" s="11">
        <v>11104</v>
      </c>
      <c r="C231" s="6" t="str">
        <f t="shared" si="3"/>
        <v>Belarus</v>
      </c>
    </row>
    <row r="232" spans="1:3" ht="15" x14ac:dyDescent="0.25">
      <c r="A232" s="10" t="s">
        <v>508</v>
      </c>
      <c r="B232" s="11">
        <v>754778</v>
      </c>
      <c r="C232" s="6" t="str">
        <f t="shared" si="3"/>
        <v>Ukraine</v>
      </c>
    </row>
    <row r="233" spans="1:3" ht="15" x14ac:dyDescent="0.25">
      <c r="A233" s="10" t="s">
        <v>509</v>
      </c>
      <c r="B233" s="11">
        <v>816354</v>
      </c>
      <c r="C233" s="6" t="str">
        <f t="shared" si="3"/>
        <v>Qatar</v>
      </c>
    </row>
    <row r="234" spans="1:3" ht="15" x14ac:dyDescent="0.25">
      <c r="A234" s="10" t="s">
        <v>510</v>
      </c>
      <c r="B234" s="11">
        <v>878627</v>
      </c>
      <c r="C234" s="6" t="str">
        <f t="shared" si="3"/>
        <v>Russia</v>
      </c>
    </row>
    <row r="235" spans="1:3" ht="15" x14ac:dyDescent="0.25">
      <c r="A235" s="10" t="s">
        <v>511</v>
      </c>
      <c r="B235" s="11">
        <v>492708</v>
      </c>
      <c r="C235" s="6" t="str">
        <f t="shared" si="3"/>
        <v>Morocco</v>
      </c>
    </row>
    <row r="236" spans="1:3" ht="15" x14ac:dyDescent="0.25">
      <c r="A236" s="10" t="s">
        <v>512</v>
      </c>
      <c r="B236" s="11">
        <v>937145</v>
      </c>
      <c r="C236" s="6" t="str">
        <f t="shared" si="3"/>
        <v>China</v>
      </c>
    </row>
    <row r="237" spans="1:3" ht="15" x14ac:dyDescent="0.25">
      <c r="A237" s="10" t="s">
        <v>513</v>
      </c>
      <c r="B237" s="11">
        <v>674901</v>
      </c>
      <c r="C237" s="6" t="str">
        <f t="shared" si="3"/>
        <v>South Africa</v>
      </c>
    </row>
    <row r="238" spans="1:3" ht="15" x14ac:dyDescent="0.25">
      <c r="A238" s="10" t="s">
        <v>514</v>
      </c>
      <c r="B238" s="11">
        <v>890921</v>
      </c>
      <c r="C238" s="6" t="str">
        <f t="shared" si="3"/>
        <v>Russia</v>
      </c>
    </row>
    <row r="239" spans="1:3" ht="15" x14ac:dyDescent="0.25">
      <c r="A239" s="10" t="s">
        <v>515</v>
      </c>
      <c r="B239" s="11">
        <v>314904</v>
      </c>
      <c r="C239" s="6" t="str">
        <f t="shared" si="3"/>
        <v>Ecuador</v>
      </c>
    </row>
    <row r="240" spans="1:3" ht="15" x14ac:dyDescent="0.25">
      <c r="A240" s="10" t="s">
        <v>516</v>
      </c>
      <c r="B240" s="11">
        <v>382305</v>
      </c>
      <c r="C240" s="6" t="str">
        <f t="shared" si="3"/>
        <v>Uzbekistan</v>
      </c>
    </row>
    <row r="241" spans="1:3" ht="15" x14ac:dyDescent="0.25">
      <c r="A241" s="10" t="s">
        <v>517</v>
      </c>
      <c r="B241" s="11">
        <v>937031</v>
      </c>
      <c r="C241" s="6" t="str">
        <f t="shared" si="3"/>
        <v>Kenya</v>
      </c>
    </row>
    <row r="242" spans="1:3" ht="15" x14ac:dyDescent="0.25">
      <c r="A242" s="10" t="s">
        <v>518</v>
      </c>
      <c r="B242" s="11">
        <v>908620</v>
      </c>
      <c r="C242" s="6" t="str">
        <f t="shared" si="3"/>
        <v>Germany</v>
      </c>
    </row>
    <row r="243" spans="1:3" ht="15" x14ac:dyDescent="0.25">
      <c r="A243" s="10" t="s">
        <v>519</v>
      </c>
      <c r="B243" s="11">
        <v>159615</v>
      </c>
      <c r="C243" s="6" t="str">
        <f t="shared" si="3"/>
        <v>France</v>
      </c>
    </row>
    <row r="244" spans="1:3" ht="15" x14ac:dyDescent="0.25">
      <c r="A244" s="10" t="s">
        <v>520</v>
      </c>
      <c r="B244" s="11">
        <v>255519</v>
      </c>
      <c r="C244" s="6" t="str">
        <f t="shared" si="3"/>
        <v>Liechtenstein</v>
      </c>
    </row>
    <row r="245" spans="1:3" ht="15" x14ac:dyDescent="0.25">
      <c r="A245" s="10" t="s">
        <v>521</v>
      </c>
      <c r="B245" s="11">
        <v>17318</v>
      </c>
      <c r="C245" s="6" t="str">
        <f t="shared" si="3"/>
        <v>Afghanistan</v>
      </c>
    </row>
    <row r="246" spans="1:3" ht="15" x14ac:dyDescent="0.25">
      <c r="A246" s="10" t="s">
        <v>522</v>
      </c>
      <c r="B246" s="11">
        <v>283018</v>
      </c>
      <c r="C246" s="6" t="str">
        <f t="shared" si="3"/>
        <v>Netherlands</v>
      </c>
    </row>
    <row r="247" spans="1:3" ht="15" x14ac:dyDescent="0.25">
      <c r="A247" s="10" t="s">
        <v>523</v>
      </c>
      <c r="B247" s="11">
        <v>387382</v>
      </c>
      <c r="C247" s="6" t="str">
        <f t="shared" si="3"/>
        <v>Colombia</v>
      </c>
    </row>
    <row r="248" spans="1:3" ht="15" x14ac:dyDescent="0.25">
      <c r="A248" s="10" t="s">
        <v>524</v>
      </c>
      <c r="B248" s="11">
        <v>848894</v>
      </c>
      <c r="C248" s="6" t="str">
        <f t="shared" si="3"/>
        <v>Taiwan</v>
      </c>
    </row>
    <row r="249" spans="1:3" ht="15" x14ac:dyDescent="0.25">
      <c r="A249" s="10" t="s">
        <v>525</v>
      </c>
      <c r="B249" s="11">
        <v>229133</v>
      </c>
      <c r="C249" s="6" t="str">
        <f t="shared" si="3"/>
        <v>Poland</v>
      </c>
    </row>
    <row r="250" spans="1:3" ht="15" x14ac:dyDescent="0.25">
      <c r="A250" s="10" t="s">
        <v>526</v>
      </c>
      <c r="B250" s="11">
        <v>293471</v>
      </c>
      <c r="C250" s="6" t="str">
        <f t="shared" si="3"/>
        <v>Singapore</v>
      </c>
    </row>
    <row r="251" spans="1:3" ht="15" x14ac:dyDescent="0.25">
      <c r="A251" s="10" t="s">
        <v>527</v>
      </c>
      <c r="B251" s="11">
        <v>240239</v>
      </c>
      <c r="C251" s="6" t="str">
        <f t="shared" si="3"/>
        <v>Czech Republic</v>
      </c>
    </row>
    <row r="252" spans="1:3" ht="15" x14ac:dyDescent="0.25">
      <c r="A252" s="10" t="s">
        <v>528</v>
      </c>
      <c r="B252" s="11">
        <v>22985</v>
      </c>
      <c r="C252" s="6" t="str">
        <f t="shared" si="3"/>
        <v>Egypt</v>
      </c>
    </row>
    <row r="253" spans="1:3" ht="15" x14ac:dyDescent="0.25">
      <c r="A253" s="10" t="s">
        <v>529</v>
      </c>
      <c r="B253" s="11">
        <v>753165</v>
      </c>
      <c r="C253" s="6" t="str">
        <f t="shared" si="3"/>
        <v>Denmark</v>
      </c>
    </row>
    <row r="254" spans="1:3" ht="15" x14ac:dyDescent="0.25">
      <c r="A254" s="10" t="s">
        <v>530</v>
      </c>
      <c r="B254" s="11">
        <v>735534</v>
      </c>
      <c r="C254" s="6" t="str">
        <f t="shared" si="3"/>
        <v>Serbia and Montenegro</v>
      </c>
    </row>
    <row r="255" spans="1:3" ht="15" x14ac:dyDescent="0.25">
      <c r="A255" s="10" t="s">
        <v>531</v>
      </c>
      <c r="B255" s="11">
        <v>482445</v>
      </c>
      <c r="C255" s="6" t="str">
        <f t="shared" si="3"/>
        <v>Libya</v>
      </c>
    </row>
    <row r="256" spans="1:3" ht="15" x14ac:dyDescent="0.25">
      <c r="A256" s="10" t="s">
        <v>532</v>
      </c>
      <c r="B256" s="11">
        <v>59189</v>
      </c>
      <c r="C256" s="6" t="str">
        <f t="shared" si="3"/>
        <v>Egypt</v>
      </c>
    </row>
    <row r="257" spans="1:3" ht="15" x14ac:dyDescent="0.25">
      <c r="A257" s="10" t="s">
        <v>533</v>
      </c>
      <c r="B257" s="11">
        <v>441313</v>
      </c>
      <c r="C257" s="6" t="str">
        <f t="shared" si="3"/>
        <v>Sweden</v>
      </c>
    </row>
    <row r="258" spans="1:3" ht="15" x14ac:dyDescent="0.25">
      <c r="A258" s="10" t="s">
        <v>534</v>
      </c>
      <c r="B258" s="11">
        <v>83032</v>
      </c>
      <c r="C258" s="6" t="str">
        <f t="shared" si="3"/>
        <v>Nicaragua</v>
      </c>
    </row>
    <row r="259" spans="1:3" ht="15" x14ac:dyDescent="0.25">
      <c r="A259" s="10" t="s">
        <v>535</v>
      </c>
      <c r="B259" s="11">
        <v>594446</v>
      </c>
      <c r="C259" s="6" t="str">
        <f t="shared" ref="C259:C322" si="4">VLOOKUP(LEFT(A259,2),$G$2:$H$114,2,FALSE)</f>
        <v>Kyrgyzstan</v>
      </c>
    </row>
    <row r="260" spans="1:3" ht="15" x14ac:dyDescent="0.25">
      <c r="A260" s="10" t="s">
        <v>536</v>
      </c>
      <c r="B260" s="11">
        <v>237283</v>
      </c>
      <c r="C260" s="6" t="str">
        <f t="shared" si="4"/>
        <v>Hungary</v>
      </c>
    </row>
    <row r="261" spans="1:3" ht="15" x14ac:dyDescent="0.25">
      <c r="A261" s="10" t="s">
        <v>537</v>
      </c>
      <c r="B261" s="11">
        <v>539573</v>
      </c>
      <c r="C261" s="6" t="str">
        <f t="shared" si="4"/>
        <v>Afghanistan</v>
      </c>
    </row>
    <row r="262" spans="1:3" ht="15" x14ac:dyDescent="0.25">
      <c r="A262" s="10" t="s">
        <v>538</v>
      </c>
      <c r="B262" s="11">
        <v>886283</v>
      </c>
      <c r="C262" s="6" t="str">
        <f t="shared" si="4"/>
        <v>South Africa</v>
      </c>
    </row>
    <row r="263" spans="1:3" ht="15" x14ac:dyDescent="0.25">
      <c r="A263" s="10" t="s">
        <v>539</v>
      </c>
      <c r="B263" s="11">
        <v>164611</v>
      </c>
      <c r="C263" s="6" t="str">
        <f t="shared" si="4"/>
        <v>Paraguay</v>
      </c>
    </row>
    <row r="264" spans="1:3" ht="15" x14ac:dyDescent="0.25">
      <c r="A264" s="10" t="s">
        <v>540</v>
      </c>
      <c r="B264" s="11">
        <v>784397</v>
      </c>
      <c r="C264" s="6" t="str">
        <f t="shared" si="4"/>
        <v>Puerto Rico</v>
      </c>
    </row>
    <row r="265" spans="1:3" ht="15" x14ac:dyDescent="0.25">
      <c r="A265" s="10" t="s">
        <v>541</v>
      </c>
      <c r="B265" s="11">
        <v>326915</v>
      </c>
      <c r="C265" s="6" t="str">
        <f t="shared" si="4"/>
        <v>Philippines</v>
      </c>
    </row>
    <row r="266" spans="1:3" ht="15" x14ac:dyDescent="0.25">
      <c r="A266" s="10" t="s">
        <v>542</v>
      </c>
      <c r="B266" s="11">
        <v>539002</v>
      </c>
      <c r="C266" s="6" t="str">
        <f t="shared" si="4"/>
        <v>Malaysia</v>
      </c>
    </row>
    <row r="267" spans="1:3" ht="15" x14ac:dyDescent="0.25">
      <c r="A267" s="10" t="s">
        <v>543</v>
      </c>
      <c r="B267" s="11">
        <v>314957</v>
      </c>
      <c r="C267" s="6" t="str">
        <f t="shared" si="4"/>
        <v>Liechtenstein</v>
      </c>
    </row>
    <row r="268" spans="1:3" ht="15" x14ac:dyDescent="0.25">
      <c r="A268" s="10" t="s">
        <v>544</v>
      </c>
      <c r="B268" s="11">
        <v>399517</v>
      </c>
      <c r="C268" s="6" t="str">
        <f t="shared" si="4"/>
        <v>Austria</v>
      </c>
    </row>
    <row r="269" spans="1:3" ht="15" x14ac:dyDescent="0.25">
      <c r="A269" s="10" t="s">
        <v>545</v>
      </c>
      <c r="B269" s="11">
        <v>743623</v>
      </c>
      <c r="C269" s="6" t="str">
        <f t="shared" si="4"/>
        <v>Iraq</v>
      </c>
    </row>
    <row r="270" spans="1:3" ht="15" x14ac:dyDescent="0.25">
      <c r="A270" s="10" t="s">
        <v>546</v>
      </c>
      <c r="B270" s="11">
        <v>493239</v>
      </c>
      <c r="C270" s="6" t="str">
        <f t="shared" si="4"/>
        <v>Australia</v>
      </c>
    </row>
    <row r="271" spans="1:3" ht="15" x14ac:dyDescent="0.25">
      <c r="A271" s="10" t="s">
        <v>547</v>
      </c>
      <c r="B271" s="11">
        <v>983070</v>
      </c>
      <c r="C271" s="6" t="str">
        <f t="shared" si="4"/>
        <v>Kuwait</v>
      </c>
    </row>
    <row r="272" spans="1:3" ht="15" x14ac:dyDescent="0.25">
      <c r="A272" s="10" t="s">
        <v>548</v>
      </c>
      <c r="B272" s="11">
        <v>733646</v>
      </c>
      <c r="C272" s="6" t="str">
        <f t="shared" si="4"/>
        <v>Libya</v>
      </c>
    </row>
    <row r="273" spans="1:3" ht="15" x14ac:dyDescent="0.25">
      <c r="A273" s="10" t="s">
        <v>549</v>
      </c>
      <c r="B273" s="11">
        <v>383883</v>
      </c>
      <c r="C273" s="6" t="str">
        <f t="shared" si="4"/>
        <v>Hungary</v>
      </c>
    </row>
    <row r="274" spans="1:3" ht="15" x14ac:dyDescent="0.25">
      <c r="A274" s="10" t="s">
        <v>550</v>
      </c>
      <c r="B274" s="11">
        <v>284080</v>
      </c>
      <c r="C274" s="6" t="str">
        <f t="shared" si="4"/>
        <v>Yemen</v>
      </c>
    </row>
    <row r="275" spans="1:3" ht="15" x14ac:dyDescent="0.25">
      <c r="A275" s="10" t="s">
        <v>551</v>
      </c>
      <c r="B275" s="11">
        <v>566500</v>
      </c>
      <c r="C275" s="6" t="str">
        <f t="shared" si="4"/>
        <v>Libya</v>
      </c>
    </row>
    <row r="276" spans="1:3" ht="15" x14ac:dyDescent="0.25">
      <c r="A276" s="10" t="s">
        <v>552</v>
      </c>
      <c r="B276" s="11">
        <v>415112</v>
      </c>
      <c r="C276" s="6" t="str">
        <f t="shared" si="4"/>
        <v>Liechtenstein</v>
      </c>
    </row>
    <row r="277" spans="1:3" ht="15" x14ac:dyDescent="0.25">
      <c r="A277" s="10" t="s">
        <v>553</v>
      </c>
      <c r="B277" s="11">
        <v>596219</v>
      </c>
      <c r="C277" s="6" t="str">
        <f t="shared" si="4"/>
        <v>Bulgaria</v>
      </c>
    </row>
    <row r="278" spans="1:3" ht="15" x14ac:dyDescent="0.25">
      <c r="A278" s="10" t="s">
        <v>554</v>
      </c>
      <c r="B278" s="11">
        <v>245599</v>
      </c>
      <c r="C278" s="6" t="str">
        <f t="shared" si="4"/>
        <v>Latvia</v>
      </c>
    </row>
    <row r="279" spans="1:3" ht="15" x14ac:dyDescent="0.25">
      <c r="A279" s="10" t="s">
        <v>555</v>
      </c>
      <c r="B279" s="11">
        <v>32506</v>
      </c>
      <c r="C279" s="6" t="str">
        <f t="shared" si="4"/>
        <v>U.A.E.</v>
      </c>
    </row>
    <row r="280" spans="1:3" ht="15" x14ac:dyDescent="0.25">
      <c r="A280" s="10" t="s">
        <v>556</v>
      </c>
      <c r="B280" s="11">
        <v>329065</v>
      </c>
      <c r="C280" s="6" t="str">
        <f t="shared" si="4"/>
        <v>Slovakia</v>
      </c>
    </row>
    <row r="281" spans="1:3" ht="15" x14ac:dyDescent="0.25">
      <c r="A281" s="10" t="s">
        <v>557</v>
      </c>
      <c r="B281" s="11">
        <v>873450</v>
      </c>
      <c r="C281" s="6" t="str">
        <f t="shared" si="4"/>
        <v>Albania</v>
      </c>
    </row>
    <row r="282" spans="1:3" ht="15" x14ac:dyDescent="0.25">
      <c r="A282" s="10" t="s">
        <v>558</v>
      </c>
      <c r="B282" s="11">
        <v>627261</v>
      </c>
      <c r="C282" s="6" t="str">
        <f t="shared" si="4"/>
        <v>Slovakia</v>
      </c>
    </row>
    <row r="283" spans="1:3" ht="15" x14ac:dyDescent="0.25">
      <c r="A283" s="10" t="s">
        <v>559</v>
      </c>
      <c r="B283" s="11">
        <v>653874</v>
      </c>
      <c r="C283" s="6" t="str">
        <f t="shared" si="4"/>
        <v>Jamaica</v>
      </c>
    </row>
    <row r="284" spans="1:3" ht="15" x14ac:dyDescent="0.25">
      <c r="A284" s="10" t="s">
        <v>560</v>
      </c>
      <c r="B284" s="11">
        <v>340862</v>
      </c>
      <c r="C284" s="6" t="str">
        <f t="shared" si="4"/>
        <v>Australia</v>
      </c>
    </row>
    <row r="285" spans="1:3" ht="15" x14ac:dyDescent="0.25">
      <c r="A285" s="10" t="s">
        <v>561</v>
      </c>
      <c r="B285" s="11">
        <v>150989</v>
      </c>
      <c r="C285" s="6" t="str">
        <f t="shared" si="4"/>
        <v>Libya</v>
      </c>
    </row>
    <row r="286" spans="1:3" ht="15" x14ac:dyDescent="0.25">
      <c r="A286" s="10" t="s">
        <v>562</v>
      </c>
      <c r="B286" s="11">
        <v>356434</v>
      </c>
      <c r="C286" s="6" t="str">
        <f t="shared" si="4"/>
        <v>Austria</v>
      </c>
    </row>
    <row r="287" spans="1:3" ht="15" x14ac:dyDescent="0.25">
      <c r="A287" s="10" t="s">
        <v>563</v>
      </c>
      <c r="B287" s="11">
        <v>368301</v>
      </c>
      <c r="C287" s="6" t="str">
        <f t="shared" si="4"/>
        <v>Libya</v>
      </c>
    </row>
    <row r="288" spans="1:3" ht="15" x14ac:dyDescent="0.25">
      <c r="A288" s="10" t="s">
        <v>564</v>
      </c>
      <c r="B288" s="11">
        <v>599948</v>
      </c>
      <c r="C288" s="6" t="str">
        <f t="shared" si="4"/>
        <v>Norway</v>
      </c>
    </row>
    <row r="289" spans="1:3" ht="15" x14ac:dyDescent="0.25">
      <c r="A289" s="10" t="s">
        <v>565</v>
      </c>
      <c r="B289" s="11">
        <v>297059</v>
      </c>
      <c r="C289" s="6" t="str">
        <f t="shared" si="4"/>
        <v>Maldives</v>
      </c>
    </row>
    <row r="290" spans="1:3" ht="15" x14ac:dyDescent="0.25">
      <c r="A290" s="10" t="s">
        <v>566</v>
      </c>
      <c r="B290" s="11">
        <v>870980</v>
      </c>
      <c r="C290" s="6" t="str">
        <f t="shared" si="4"/>
        <v>Costa Rica</v>
      </c>
    </row>
    <row r="291" spans="1:3" ht="15" x14ac:dyDescent="0.25">
      <c r="A291" s="10" t="s">
        <v>567</v>
      </c>
      <c r="B291" s="11">
        <v>154431</v>
      </c>
      <c r="C291" s="6" t="str">
        <f t="shared" si="4"/>
        <v>Belgium</v>
      </c>
    </row>
    <row r="292" spans="1:3" ht="15" x14ac:dyDescent="0.25">
      <c r="A292" s="10" t="s">
        <v>568</v>
      </c>
      <c r="B292" s="11">
        <v>87210</v>
      </c>
      <c r="C292" s="6" t="str">
        <f t="shared" si="4"/>
        <v>Australia</v>
      </c>
    </row>
    <row r="293" spans="1:3" ht="15" x14ac:dyDescent="0.25">
      <c r="A293" s="10" t="s">
        <v>569</v>
      </c>
      <c r="B293" s="11">
        <v>200601</v>
      </c>
      <c r="C293" s="6" t="str">
        <f t="shared" si="4"/>
        <v>South Africa</v>
      </c>
    </row>
    <row r="294" spans="1:3" ht="15" x14ac:dyDescent="0.25">
      <c r="A294" s="10" t="s">
        <v>570</v>
      </c>
      <c r="B294" s="11">
        <v>187473</v>
      </c>
      <c r="C294" s="6" t="str">
        <f t="shared" si="4"/>
        <v>Ukraine</v>
      </c>
    </row>
    <row r="295" spans="1:3" ht="15" x14ac:dyDescent="0.25">
      <c r="A295" s="10" t="s">
        <v>571</v>
      </c>
      <c r="B295" s="11">
        <v>634488</v>
      </c>
      <c r="C295" s="6" t="str">
        <f t="shared" si="4"/>
        <v>Liechtenstein</v>
      </c>
    </row>
    <row r="296" spans="1:3" ht="15" x14ac:dyDescent="0.25">
      <c r="A296" s="10" t="s">
        <v>572</v>
      </c>
      <c r="B296" s="11">
        <v>238432</v>
      </c>
      <c r="C296" s="6" t="str">
        <f t="shared" si="4"/>
        <v>Islamic Republic of Pakistan</v>
      </c>
    </row>
    <row r="297" spans="1:3" ht="15" x14ac:dyDescent="0.25">
      <c r="A297" s="10" t="s">
        <v>573</v>
      </c>
      <c r="B297" s="11">
        <v>25032</v>
      </c>
      <c r="C297" s="6" t="str">
        <f t="shared" si="4"/>
        <v>Bolivia</v>
      </c>
    </row>
    <row r="298" spans="1:3" ht="15" x14ac:dyDescent="0.25">
      <c r="A298" s="10" t="s">
        <v>574</v>
      </c>
      <c r="B298" s="11">
        <v>24507</v>
      </c>
      <c r="C298" s="6" t="str">
        <f t="shared" si="4"/>
        <v>Brunei Darussalam</v>
      </c>
    </row>
    <row r="299" spans="1:3" ht="15" x14ac:dyDescent="0.25">
      <c r="A299" s="10" t="s">
        <v>575</v>
      </c>
      <c r="B299" s="11">
        <v>287619</v>
      </c>
      <c r="C299" s="6" t="str">
        <f t="shared" si="4"/>
        <v>Saudi Arabia</v>
      </c>
    </row>
    <row r="300" spans="1:3" ht="15" x14ac:dyDescent="0.25">
      <c r="A300" s="10" t="s">
        <v>576</v>
      </c>
      <c r="B300" s="11">
        <v>186369</v>
      </c>
      <c r="C300" s="6" t="str">
        <f t="shared" si="4"/>
        <v>Honduras</v>
      </c>
    </row>
    <row r="301" spans="1:3" ht="15" x14ac:dyDescent="0.25">
      <c r="A301" s="10" t="s">
        <v>577</v>
      </c>
      <c r="B301" s="11">
        <v>394691</v>
      </c>
      <c r="C301" s="6" t="str">
        <f t="shared" si="4"/>
        <v>India</v>
      </c>
    </row>
    <row r="302" spans="1:3" ht="15" x14ac:dyDescent="0.25">
      <c r="A302" s="10" t="s">
        <v>578</v>
      </c>
      <c r="B302" s="11">
        <v>269332</v>
      </c>
      <c r="C302" s="6" t="str">
        <f t="shared" si="4"/>
        <v>Maldives</v>
      </c>
    </row>
    <row r="303" spans="1:3" ht="15" x14ac:dyDescent="0.25">
      <c r="A303" s="10" t="s">
        <v>579</v>
      </c>
      <c r="B303" s="11">
        <v>67549</v>
      </c>
      <c r="C303" s="6" t="str">
        <f t="shared" si="4"/>
        <v>Faroe Islands</v>
      </c>
    </row>
    <row r="304" spans="1:3" ht="15" x14ac:dyDescent="0.25">
      <c r="A304" s="10" t="s">
        <v>580</v>
      </c>
      <c r="B304" s="11">
        <v>510487</v>
      </c>
      <c r="C304" s="6" t="str">
        <f t="shared" si="4"/>
        <v>Bulgaria</v>
      </c>
    </row>
    <row r="305" spans="1:3" ht="15" x14ac:dyDescent="0.25">
      <c r="A305" s="10" t="s">
        <v>581</v>
      </c>
      <c r="B305" s="11">
        <v>801847</v>
      </c>
      <c r="C305" s="6" t="str">
        <f t="shared" si="4"/>
        <v>Iceland</v>
      </c>
    </row>
    <row r="306" spans="1:3" ht="15" x14ac:dyDescent="0.25">
      <c r="A306" s="10" t="s">
        <v>582</v>
      </c>
      <c r="B306" s="11">
        <v>304928</v>
      </c>
      <c r="C306" s="6" t="str">
        <f t="shared" si="4"/>
        <v>Canada</v>
      </c>
    </row>
    <row r="307" spans="1:3" ht="15" x14ac:dyDescent="0.25">
      <c r="A307" s="10" t="s">
        <v>583</v>
      </c>
      <c r="B307" s="11">
        <v>707850</v>
      </c>
      <c r="C307" s="6" t="str">
        <f t="shared" si="4"/>
        <v>Chile</v>
      </c>
    </row>
    <row r="308" spans="1:3" ht="15" x14ac:dyDescent="0.25">
      <c r="A308" s="10" t="s">
        <v>584</v>
      </c>
      <c r="B308" s="11">
        <v>751968</v>
      </c>
      <c r="C308" s="6" t="str">
        <f t="shared" si="4"/>
        <v>Ecuador</v>
      </c>
    </row>
    <row r="309" spans="1:3" ht="15" x14ac:dyDescent="0.25">
      <c r="A309" s="10" t="s">
        <v>585</v>
      </c>
      <c r="B309" s="11">
        <v>274916</v>
      </c>
      <c r="C309" s="6" t="str">
        <f t="shared" si="4"/>
        <v>Colombia</v>
      </c>
    </row>
    <row r="310" spans="1:3" ht="15" x14ac:dyDescent="0.25">
      <c r="A310" s="10" t="s">
        <v>586</v>
      </c>
      <c r="B310" s="11">
        <v>377707</v>
      </c>
      <c r="C310" s="6" t="str">
        <f t="shared" si="4"/>
        <v>U.A.E.</v>
      </c>
    </row>
    <row r="311" spans="1:3" ht="15" x14ac:dyDescent="0.25">
      <c r="A311" s="10" t="s">
        <v>587</v>
      </c>
      <c r="B311" s="11">
        <v>795547</v>
      </c>
      <c r="C311" s="6" t="str">
        <f t="shared" si="4"/>
        <v>Islamic Republic of Pakistan</v>
      </c>
    </row>
    <row r="312" spans="1:3" ht="15" x14ac:dyDescent="0.25">
      <c r="A312" s="10" t="s">
        <v>588</v>
      </c>
      <c r="B312" s="11">
        <v>934542</v>
      </c>
      <c r="C312" s="6" t="str">
        <f t="shared" si="4"/>
        <v>Bolivia</v>
      </c>
    </row>
    <row r="313" spans="1:3" ht="15" x14ac:dyDescent="0.25">
      <c r="A313" s="10" t="s">
        <v>589</v>
      </c>
      <c r="B313" s="11">
        <v>603956</v>
      </c>
      <c r="C313" s="6" t="str">
        <f t="shared" si="4"/>
        <v>Viet Nam</v>
      </c>
    </row>
    <row r="314" spans="1:3" ht="15" x14ac:dyDescent="0.25">
      <c r="A314" s="10" t="s">
        <v>590</v>
      </c>
      <c r="B314" s="11">
        <v>660397</v>
      </c>
      <c r="C314" s="6" t="str">
        <f t="shared" si="4"/>
        <v>Germany</v>
      </c>
    </row>
    <row r="315" spans="1:3" ht="15" x14ac:dyDescent="0.25">
      <c r="A315" s="10" t="s">
        <v>591</v>
      </c>
      <c r="B315" s="11">
        <v>156799</v>
      </c>
      <c r="C315" s="6" t="str">
        <f t="shared" si="4"/>
        <v>Italy</v>
      </c>
    </row>
    <row r="316" spans="1:3" ht="15" x14ac:dyDescent="0.25">
      <c r="A316" s="10" t="s">
        <v>592</v>
      </c>
      <c r="B316" s="11">
        <v>972933</v>
      </c>
      <c r="C316" s="6" t="str">
        <f t="shared" si="4"/>
        <v>Principality of Monaco</v>
      </c>
    </row>
    <row r="317" spans="1:3" ht="15" x14ac:dyDescent="0.25">
      <c r="A317" s="10" t="s">
        <v>593</v>
      </c>
      <c r="B317" s="11">
        <v>440244</v>
      </c>
      <c r="C317" s="6" t="str">
        <f t="shared" si="4"/>
        <v>Bulgaria</v>
      </c>
    </row>
    <row r="318" spans="1:3" ht="15" x14ac:dyDescent="0.25">
      <c r="A318" s="10" t="s">
        <v>594</v>
      </c>
      <c r="B318" s="11">
        <v>145047</v>
      </c>
      <c r="C318" s="6" t="str">
        <f t="shared" si="4"/>
        <v>Slovenia</v>
      </c>
    </row>
    <row r="319" spans="1:3" ht="15" x14ac:dyDescent="0.25">
      <c r="A319" s="10" t="s">
        <v>595</v>
      </c>
      <c r="B319" s="11">
        <v>79774</v>
      </c>
      <c r="C319" s="6" t="str">
        <f t="shared" si="4"/>
        <v>El Salvador</v>
      </c>
    </row>
    <row r="320" spans="1:3" ht="15" x14ac:dyDescent="0.25">
      <c r="A320" s="10" t="s">
        <v>596</v>
      </c>
      <c r="B320" s="11">
        <v>53413</v>
      </c>
      <c r="C320" s="6" t="str">
        <f t="shared" si="4"/>
        <v>Norway</v>
      </c>
    </row>
    <row r="321" spans="1:3" ht="15" x14ac:dyDescent="0.25">
      <c r="A321" s="10" t="s">
        <v>597</v>
      </c>
      <c r="B321" s="11">
        <v>603545</v>
      </c>
      <c r="C321" s="6" t="str">
        <f t="shared" si="4"/>
        <v>Lebanon</v>
      </c>
    </row>
    <row r="322" spans="1:3" ht="15" x14ac:dyDescent="0.25">
      <c r="A322" s="10" t="s">
        <v>598</v>
      </c>
      <c r="B322" s="11">
        <v>383112</v>
      </c>
      <c r="C322" s="6" t="str">
        <f t="shared" si="4"/>
        <v>Sweden</v>
      </c>
    </row>
    <row r="323" spans="1:3" ht="15" x14ac:dyDescent="0.25">
      <c r="A323" s="10" t="s">
        <v>599</v>
      </c>
      <c r="B323" s="11">
        <v>972998</v>
      </c>
      <c r="C323" s="6" t="str">
        <f t="shared" ref="C323:C386" si="5">VLOOKUP(LEFT(A323,2),$G$2:$H$114,2,FALSE)</f>
        <v>Former Yugoslav Republic of Macedonia</v>
      </c>
    </row>
    <row r="324" spans="1:3" ht="15" x14ac:dyDescent="0.25">
      <c r="A324" s="10" t="s">
        <v>600</v>
      </c>
      <c r="B324" s="11">
        <v>573458</v>
      </c>
      <c r="C324" s="6" t="str">
        <f t="shared" si="5"/>
        <v>Slovenia</v>
      </c>
    </row>
    <row r="325" spans="1:3" ht="15" x14ac:dyDescent="0.25">
      <c r="A325" s="10" t="s">
        <v>601</v>
      </c>
      <c r="B325" s="11">
        <v>873156</v>
      </c>
      <c r="C325" s="6" t="str">
        <f t="shared" si="5"/>
        <v>Uruguay</v>
      </c>
    </row>
    <row r="326" spans="1:3" ht="15" x14ac:dyDescent="0.25">
      <c r="A326" s="10" t="s">
        <v>602</v>
      </c>
      <c r="B326" s="11">
        <v>872974</v>
      </c>
      <c r="C326" s="6" t="str">
        <f t="shared" si="5"/>
        <v>Indonesia</v>
      </c>
    </row>
    <row r="327" spans="1:3" ht="15" x14ac:dyDescent="0.25">
      <c r="A327" s="10" t="s">
        <v>603</v>
      </c>
      <c r="B327" s="11">
        <v>546856</v>
      </c>
      <c r="C327" s="6" t="str">
        <f t="shared" si="5"/>
        <v>Netherlands</v>
      </c>
    </row>
    <row r="328" spans="1:3" ht="15" x14ac:dyDescent="0.25">
      <c r="A328" s="10" t="s">
        <v>604</v>
      </c>
      <c r="B328" s="11">
        <v>480030</v>
      </c>
      <c r="C328" s="6" t="str">
        <f t="shared" si="5"/>
        <v>Venezuela</v>
      </c>
    </row>
    <row r="329" spans="1:3" ht="15" x14ac:dyDescent="0.25">
      <c r="A329" s="10" t="s">
        <v>605</v>
      </c>
      <c r="B329" s="11">
        <v>725595</v>
      </c>
      <c r="C329" s="6" t="str">
        <f t="shared" si="5"/>
        <v>Iceland</v>
      </c>
    </row>
    <row r="330" spans="1:3" ht="15" x14ac:dyDescent="0.25">
      <c r="A330" s="10" t="s">
        <v>606</v>
      </c>
      <c r="B330" s="11">
        <v>165084</v>
      </c>
      <c r="C330" s="6" t="str">
        <f t="shared" si="5"/>
        <v>Paraguay</v>
      </c>
    </row>
    <row r="331" spans="1:3" ht="15" x14ac:dyDescent="0.25">
      <c r="A331" s="10" t="s">
        <v>607</v>
      </c>
      <c r="B331" s="11">
        <v>524270</v>
      </c>
      <c r="C331" s="6" t="str">
        <f t="shared" si="5"/>
        <v>Russia</v>
      </c>
    </row>
    <row r="332" spans="1:3" ht="15" x14ac:dyDescent="0.25">
      <c r="A332" s="10" t="s">
        <v>608</v>
      </c>
      <c r="B332" s="11">
        <v>205891</v>
      </c>
      <c r="C332" s="6" t="str">
        <f t="shared" si="5"/>
        <v>Slovenia</v>
      </c>
    </row>
    <row r="333" spans="1:3" ht="15" x14ac:dyDescent="0.25">
      <c r="A333" s="10" t="s">
        <v>609</v>
      </c>
      <c r="B333" s="11">
        <v>830987</v>
      </c>
      <c r="C333" s="6" t="str">
        <f t="shared" si="5"/>
        <v>Spain</v>
      </c>
    </row>
    <row r="334" spans="1:3" ht="15" x14ac:dyDescent="0.25">
      <c r="A334" s="10" t="s">
        <v>610</v>
      </c>
      <c r="B334" s="11">
        <v>854506</v>
      </c>
      <c r="C334" s="6" t="str">
        <f t="shared" si="5"/>
        <v>New Zealand</v>
      </c>
    </row>
    <row r="335" spans="1:3" ht="15" x14ac:dyDescent="0.25">
      <c r="A335" s="10" t="s">
        <v>611</v>
      </c>
      <c r="B335" s="11">
        <v>248633</v>
      </c>
      <c r="C335" s="6" t="str">
        <f t="shared" si="5"/>
        <v>Libya</v>
      </c>
    </row>
    <row r="336" spans="1:3" ht="15" x14ac:dyDescent="0.25">
      <c r="A336" s="10" t="s">
        <v>612</v>
      </c>
      <c r="B336" s="11">
        <v>297547</v>
      </c>
      <c r="C336" s="6" t="str">
        <f t="shared" si="5"/>
        <v>Latvia</v>
      </c>
    </row>
    <row r="337" spans="1:3" ht="15" x14ac:dyDescent="0.25">
      <c r="A337" s="10" t="s">
        <v>613</v>
      </c>
      <c r="B337" s="11">
        <v>757194</v>
      </c>
      <c r="C337" s="6" t="str">
        <f t="shared" si="5"/>
        <v>United States</v>
      </c>
    </row>
    <row r="338" spans="1:3" ht="15" x14ac:dyDescent="0.25">
      <c r="A338" s="10" t="s">
        <v>614</v>
      </c>
      <c r="B338" s="11">
        <v>902418</v>
      </c>
      <c r="C338" s="6" t="str">
        <f t="shared" si="5"/>
        <v>Faroe Islands</v>
      </c>
    </row>
    <row r="339" spans="1:3" ht="15" x14ac:dyDescent="0.25">
      <c r="A339" s="10" t="s">
        <v>615</v>
      </c>
      <c r="B339" s="11">
        <v>648251</v>
      </c>
      <c r="C339" s="6" t="str">
        <f t="shared" si="5"/>
        <v>Belgium</v>
      </c>
    </row>
    <row r="340" spans="1:3" ht="15" x14ac:dyDescent="0.25">
      <c r="A340" s="10" t="s">
        <v>616</v>
      </c>
      <c r="B340" s="11">
        <v>70117</v>
      </c>
      <c r="C340" s="6" t="str">
        <f t="shared" si="5"/>
        <v>Ecuador</v>
      </c>
    </row>
    <row r="341" spans="1:3" ht="15" x14ac:dyDescent="0.25">
      <c r="A341" s="10" t="s">
        <v>617</v>
      </c>
      <c r="B341" s="11">
        <v>840987</v>
      </c>
      <c r="C341" s="6" t="str">
        <f t="shared" si="5"/>
        <v>Greece</v>
      </c>
    </row>
    <row r="342" spans="1:3" ht="15" x14ac:dyDescent="0.25">
      <c r="A342" s="10" t="s">
        <v>618</v>
      </c>
      <c r="B342" s="11">
        <v>14527</v>
      </c>
      <c r="C342" s="6" t="str">
        <f t="shared" si="5"/>
        <v>Mongolia</v>
      </c>
    </row>
    <row r="343" spans="1:3" ht="15" x14ac:dyDescent="0.25">
      <c r="A343" s="10" t="s">
        <v>619</v>
      </c>
      <c r="B343" s="11">
        <v>560057</v>
      </c>
      <c r="C343" s="6" t="str">
        <f t="shared" si="5"/>
        <v>Panama</v>
      </c>
    </row>
    <row r="344" spans="1:3" ht="15" x14ac:dyDescent="0.25">
      <c r="A344" s="10" t="s">
        <v>620</v>
      </c>
      <c r="B344" s="11">
        <v>724241</v>
      </c>
      <c r="C344" s="6" t="str">
        <f t="shared" si="5"/>
        <v>Bulgaria</v>
      </c>
    </row>
    <row r="345" spans="1:3" ht="15" x14ac:dyDescent="0.25">
      <c r="A345" s="10" t="s">
        <v>621</v>
      </c>
      <c r="B345" s="11">
        <v>684983</v>
      </c>
      <c r="C345" s="6" t="str">
        <f t="shared" si="5"/>
        <v>Taiwan</v>
      </c>
    </row>
    <row r="346" spans="1:3" ht="15" x14ac:dyDescent="0.25">
      <c r="A346" s="10" t="s">
        <v>622</v>
      </c>
      <c r="B346" s="11">
        <v>329825</v>
      </c>
      <c r="C346" s="6" t="str">
        <f t="shared" si="5"/>
        <v>Macau</v>
      </c>
    </row>
    <row r="347" spans="1:3" ht="15" x14ac:dyDescent="0.25">
      <c r="A347" s="10" t="s">
        <v>623</v>
      </c>
      <c r="B347" s="11">
        <v>35297</v>
      </c>
      <c r="C347" s="6" t="str">
        <f t="shared" si="5"/>
        <v>Brunei Darussalam</v>
      </c>
    </row>
    <row r="348" spans="1:3" ht="15" x14ac:dyDescent="0.25">
      <c r="A348" s="10" t="s">
        <v>624</v>
      </c>
      <c r="B348" s="11">
        <v>518916</v>
      </c>
      <c r="C348" s="6" t="str">
        <f t="shared" si="5"/>
        <v>Portugal</v>
      </c>
    </row>
    <row r="349" spans="1:3" ht="15" x14ac:dyDescent="0.25">
      <c r="A349" s="10" t="s">
        <v>625</v>
      </c>
      <c r="B349" s="11">
        <v>755414</v>
      </c>
      <c r="C349" s="6" t="str">
        <f t="shared" si="5"/>
        <v>Afghanistan</v>
      </c>
    </row>
    <row r="350" spans="1:3" ht="15" x14ac:dyDescent="0.25">
      <c r="A350" s="10" t="s">
        <v>626</v>
      </c>
      <c r="B350" s="11">
        <v>501770</v>
      </c>
      <c r="C350" s="6" t="str">
        <f t="shared" si="5"/>
        <v>Belgium</v>
      </c>
    </row>
    <row r="351" spans="1:3" ht="15" x14ac:dyDescent="0.25">
      <c r="A351" s="10" t="s">
        <v>627</v>
      </c>
      <c r="B351" s="11">
        <v>110964</v>
      </c>
      <c r="C351" s="6" t="str">
        <f t="shared" si="5"/>
        <v>Iran</v>
      </c>
    </row>
    <row r="352" spans="1:3" ht="15" x14ac:dyDescent="0.25">
      <c r="A352" s="10" t="s">
        <v>628</v>
      </c>
      <c r="B352" s="11">
        <v>363103</v>
      </c>
      <c r="C352" s="6" t="str">
        <f t="shared" si="5"/>
        <v>Bosnia and Herzegovina</v>
      </c>
    </row>
    <row r="353" spans="1:3" ht="15" x14ac:dyDescent="0.25">
      <c r="A353" s="10" t="s">
        <v>629</v>
      </c>
      <c r="B353" s="11">
        <v>948782</v>
      </c>
      <c r="C353" s="6" t="str">
        <f t="shared" si="5"/>
        <v>Algeria</v>
      </c>
    </row>
    <row r="354" spans="1:3" ht="15" x14ac:dyDescent="0.25">
      <c r="A354" s="10" t="s">
        <v>630</v>
      </c>
      <c r="B354" s="11">
        <v>491456</v>
      </c>
      <c r="C354" s="6" t="str">
        <f t="shared" si="5"/>
        <v>Norway</v>
      </c>
    </row>
    <row r="355" spans="1:3" ht="15" x14ac:dyDescent="0.25">
      <c r="A355" s="10" t="s">
        <v>631</v>
      </c>
      <c r="B355" s="11">
        <v>421796</v>
      </c>
      <c r="C355" s="6" t="str">
        <f t="shared" si="5"/>
        <v>Slovenia</v>
      </c>
    </row>
    <row r="356" spans="1:3" ht="15" x14ac:dyDescent="0.25">
      <c r="A356" s="10" t="s">
        <v>632</v>
      </c>
      <c r="B356" s="11">
        <v>79003</v>
      </c>
      <c r="C356" s="6" t="str">
        <f t="shared" si="5"/>
        <v>Ecuador</v>
      </c>
    </row>
    <row r="357" spans="1:3" ht="15" x14ac:dyDescent="0.25">
      <c r="A357" s="10" t="s">
        <v>633</v>
      </c>
      <c r="B357" s="11">
        <v>743748</v>
      </c>
      <c r="C357" s="6" t="str">
        <f t="shared" si="5"/>
        <v>Malta</v>
      </c>
    </row>
    <row r="358" spans="1:3" ht="15" x14ac:dyDescent="0.25">
      <c r="A358" s="10" t="s">
        <v>634</v>
      </c>
      <c r="B358" s="11">
        <v>127716</v>
      </c>
      <c r="C358" s="6" t="str">
        <f t="shared" si="5"/>
        <v>Russia</v>
      </c>
    </row>
    <row r="359" spans="1:3" ht="15" x14ac:dyDescent="0.25">
      <c r="A359" s="10" t="s">
        <v>635</v>
      </c>
      <c r="B359" s="11">
        <v>288826</v>
      </c>
      <c r="C359" s="6" t="str">
        <f t="shared" si="5"/>
        <v>Kyrgyzstan</v>
      </c>
    </row>
    <row r="360" spans="1:3" ht="15" x14ac:dyDescent="0.25">
      <c r="A360" s="10" t="s">
        <v>636</v>
      </c>
      <c r="B360" s="11">
        <v>977829</v>
      </c>
      <c r="C360" s="6" t="str">
        <f t="shared" si="5"/>
        <v>New Zealand</v>
      </c>
    </row>
    <row r="361" spans="1:3" ht="15" x14ac:dyDescent="0.25">
      <c r="A361" s="10" t="s">
        <v>637</v>
      </c>
      <c r="B361" s="11">
        <v>642816</v>
      </c>
      <c r="C361" s="6" t="str">
        <f t="shared" si="5"/>
        <v>Lithuania</v>
      </c>
    </row>
    <row r="362" spans="1:3" ht="15" x14ac:dyDescent="0.25">
      <c r="A362" s="10" t="s">
        <v>638</v>
      </c>
      <c r="B362" s="11">
        <v>961365</v>
      </c>
      <c r="C362" s="6" t="str">
        <f t="shared" si="5"/>
        <v>Lebanon</v>
      </c>
    </row>
    <row r="363" spans="1:3" ht="15" x14ac:dyDescent="0.25">
      <c r="A363" s="10" t="s">
        <v>639</v>
      </c>
      <c r="B363" s="11">
        <v>12221</v>
      </c>
      <c r="C363" s="6" t="str">
        <f t="shared" si="5"/>
        <v>Qatar</v>
      </c>
    </row>
    <row r="364" spans="1:3" ht="15" x14ac:dyDescent="0.25">
      <c r="A364" s="10" t="s">
        <v>640</v>
      </c>
      <c r="B364" s="11">
        <v>859118</v>
      </c>
      <c r="C364" s="6" t="str">
        <f t="shared" si="5"/>
        <v>Kuwait</v>
      </c>
    </row>
    <row r="365" spans="1:3" ht="15" x14ac:dyDescent="0.25">
      <c r="A365" s="10" t="s">
        <v>641</v>
      </c>
      <c r="B365" s="11">
        <v>144479</v>
      </c>
      <c r="C365" s="6" t="str">
        <f t="shared" si="5"/>
        <v>Bahrain</v>
      </c>
    </row>
    <row r="366" spans="1:3" ht="15" x14ac:dyDescent="0.25">
      <c r="A366" s="10" t="s">
        <v>642</v>
      </c>
      <c r="B366" s="11">
        <v>586779</v>
      </c>
      <c r="C366" s="6" t="str">
        <f t="shared" si="5"/>
        <v>Netherlands</v>
      </c>
    </row>
    <row r="367" spans="1:3" ht="15" x14ac:dyDescent="0.25">
      <c r="A367" s="10" t="s">
        <v>643</v>
      </c>
      <c r="B367" s="11">
        <v>572033</v>
      </c>
      <c r="C367" s="6" t="str">
        <f t="shared" si="5"/>
        <v>Australia</v>
      </c>
    </row>
    <row r="368" spans="1:3" ht="15" x14ac:dyDescent="0.25">
      <c r="A368" s="10" t="s">
        <v>644</v>
      </c>
      <c r="B368" s="11">
        <v>626746</v>
      </c>
      <c r="C368" s="6" t="str">
        <f t="shared" si="5"/>
        <v>Brazil</v>
      </c>
    </row>
    <row r="369" spans="1:3" ht="15" x14ac:dyDescent="0.25">
      <c r="A369" s="10" t="s">
        <v>645</v>
      </c>
      <c r="B369" s="11">
        <v>829142</v>
      </c>
      <c r="C369" s="6" t="str">
        <f t="shared" si="5"/>
        <v>Puerto Rico</v>
      </c>
    </row>
    <row r="370" spans="1:3" ht="15" x14ac:dyDescent="0.25">
      <c r="A370" s="10" t="s">
        <v>646</v>
      </c>
      <c r="B370" s="11">
        <v>907527</v>
      </c>
      <c r="C370" s="6" t="str">
        <f t="shared" si="5"/>
        <v>Malaysia</v>
      </c>
    </row>
    <row r="371" spans="1:3" ht="15" x14ac:dyDescent="0.25">
      <c r="A371" s="10" t="s">
        <v>647</v>
      </c>
      <c r="B371" s="11">
        <v>136795</v>
      </c>
      <c r="C371" s="6" t="str">
        <f t="shared" si="5"/>
        <v>Malaysia</v>
      </c>
    </row>
    <row r="372" spans="1:3" ht="15" x14ac:dyDescent="0.25">
      <c r="A372" s="10" t="s">
        <v>648</v>
      </c>
      <c r="B372" s="11">
        <v>389880</v>
      </c>
      <c r="C372" s="6" t="str">
        <f t="shared" si="5"/>
        <v>Honduras</v>
      </c>
    </row>
    <row r="373" spans="1:3" ht="15" x14ac:dyDescent="0.25">
      <c r="A373" s="10" t="s">
        <v>649</v>
      </c>
      <c r="B373" s="11">
        <v>170148</v>
      </c>
      <c r="C373" s="6" t="str">
        <f t="shared" si="5"/>
        <v>France</v>
      </c>
    </row>
    <row r="374" spans="1:3" ht="15" x14ac:dyDescent="0.25">
      <c r="A374" s="10" t="s">
        <v>650</v>
      </c>
      <c r="B374" s="11">
        <v>151099</v>
      </c>
      <c r="C374" s="6" t="str">
        <f t="shared" si="5"/>
        <v>Bahrain</v>
      </c>
    </row>
    <row r="375" spans="1:3" ht="15" x14ac:dyDescent="0.25">
      <c r="A375" s="10" t="s">
        <v>651</v>
      </c>
      <c r="B375" s="11">
        <v>179987</v>
      </c>
      <c r="C375" s="6" t="str">
        <f t="shared" si="5"/>
        <v>Puerto Rico</v>
      </c>
    </row>
    <row r="376" spans="1:3" ht="15" x14ac:dyDescent="0.25">
      <c r="A376" s="10" t="s">
        <v>652</v>
      </c>
      <c r="B376" s="11">
        <v>648625</v>
      </c>
      <c r="C376" s="6" t="str">
        <f t="shared" si="5"/>
        <v>Trinidad and Tobago</v>
      </c>
    </row>
    <row r="377" spans="1:3" ht="15" x14ac:dyDescent="0.25">
      <c r="A377" s="10" t="s">
        <v>653</v>
      </c>
      <c r="B377" s="11">
        <v>398652</v>
      </c>
      <c r="C377" s="6" t="str">
        <f t="shared" si="5"/>
        <v>Italy</v>
      </c>
    </row>
    <row r="378" spans="1:3" ht="15" x14ac:dyDescent="0.25">
      <c r="A378" s="10" t="s">
        <v>654</v>
      </c>
      <c r="B378" s="11">
        <v>502493</v>
      </c>
      <c r="C378" s="6" t="str">
        <f t="shared" si="5"/>
        <v>Hungary</v>
      </c>
    </row>
    <row r="379" spans="1:3" ht="15" x14ac:dyDescent="0.25">
      <c r="A379" s="10" t="s">
        <v>655</v>
      </c>
      <c r="B379" s="11">
        <v>588284</v>
      </c>
      <c r="C379" s="6" t="str">
        <f t="shared" si="5"/>
        <v>Faroe Islands</v>
      </c>
    </row>
    <row r="380" spans="1:3" ht="15" x14ac:dyDescent="0.25">
      <c r="A380" s="10" t="s">
        <v>656</v>
      </c>
      <c r="B380" s="11">
        <v>735077</v>
      </c>
      <c r="C380" s="6" t="str">
        <f t="shared" si="5"/>
        <v>Panama</v>
      </c>
    </row>
    <row r="381" spans="1:3" ht="15" x14ac:dyDescent="0.25">
      <c r="A381" s="10" t="s">
        <v>657</v>
      </c>
      <c r="B381" s="11">
        <v>131690</v>
      </c>
      <c r="C381" s="6" t="str">
        <f t="shared" si="5"/>
        <v>Ireland</v>
      </c>
    </row>
    <row r="382" spans="1:3" ht="15" x14ac:dyDescent="0.25">
      <c r="A382" s="10" t="s">
        <v>658</v>
      </c>
      <c r="B382" s="11">
        <v>718235</v>
      </c>
      <c r="C382" s="6" t="str">
        <f t="shared" si="5"/>
        <v>Yemen</v>
      </c>
    </row>
    <row r="383" spans="1:3" ht="15" x14ac:dyDescent="0.25">
      <c r="A383" s="10" t="s">
        <v>659</v>
      </c>
      <c r="B383" s="11">
        <v>351032</v>
      </c>
      <c r="C383" s="6" t="str">
        <f t="shared" si="5"/>
        <v>Guatemala</v>
      </c>
    </row>
    <row r="384" spans="1:3" ht="15" x14ac:dyDescent="0.25">
      <c r="A384" s="10" t="s">
        <v>660</v>
      </c>
      <c r="B384" s="11">
        <v>992479</v>
      </c>
      <c r="C384" s="6" t="str">
        <f t="shared" si="5"/>
        <v>Afghanistan</v>
      </c>
    </row>
    <row r="385" spans="1:3" ht="15" x14ac:dyDescent="0.25">
      <c r="A385" s="10" t="s">
        <v>661</v>
      </c>
      <c r="B385" s="11">
        <v>489281</v>
      </c>
      <c r="C385" s="6" t="str">
        <f t="shared" si="5"/>
        <v>Jamaica</v>
      </c>
    </row>
    <row r="386" spans="1:3" ht="15" x14ac:dyDescent="0.25">
      <c r="A386" s="10" t="s">
        <v>662</v>
      </c>
      <c r="B386" s="11">
        <v>545558</v>
      </c>
      <c r="C386" s="6" t="str">
        <f t="shared" si="5"/>
        <v>Belize</v>
      </c>
    </row>
    <row r="387" spans="1:3" ht="15" x14ac:dyDescent="0.25">
      <c r="A387" s="10" t="s">
        <v>663</v>
      </c>
      <c r="B387" s="11">
        <v>328990</v>
      </c>
      <c r="C387" s="6" t="str">
        <f t="shared" ref="C387:C450" si="6">VLOOKUP(LEFT(A387,2),$G$2:$H$114,2,FALSE)</f>
        <v>Algeria</v>
      </c>
    </row>
    <row r="388" spans="1:3" ht="15" x14ac:dyDescent="0.25">
      <c r="A388" s="10" t="s">
        <v>664</v>
      </c>
      <c r="B388" s="11">
        <v>912733</v>
      </c>
      <c r="C388" s="6" t="str">
        <f t="shared" si="6"/>
        <v>Croatia</v>
      </c>
    </row>
    <row r="389" spans="1:3" ht="15" x14ac:dyDescent="0.25">
      <c r="A389" s="10" t="s">
        <v>665</v>
      </c>
      <c r="B389" s="11">
        <v>882284</v>
      </c>
      <c r="C389" s="6" t="str">
        <f t="shared" si="6"/>
        <v>Uruguay</v>
      </c>
    </row>
    <row r="390" spans="1:3" ht="15" x14ac:dyDescent="0.25">
      <c r="A390" s="10" t="s">
        <v>666</v>
      </c>
      <c r="B390" s="11">
        <v>765889</v>
      </c>
      <c r="C390" s="6" t="str">
        <f t="shared" si="6"/>
        <v>Slovenia</v>
      </c>
    </row>
    <row r="391" spans="1:3" ht="15" x14ac:dyDescent="0.25">
      <c r="A391" s="10" t="s">
        <v>667</v>
      </c>
      <c r="B391" s="11">
        <v>207142</v>
      </c>
      <c r="C391" s="6" t="str">
        <f t="shared" si="6"/>
        <v>Belize</v>
      </c>
    </row>
    <row r="392" spans="1:3" ht="15" x14ac:dyDescent="0.25">
      <c r="A392" s="10" t="s">
        <v>668</v>
      </c>
      <c r="B392" s="11">
        <v>571749</v>
      </c>
      <c r="C392" s="6" t="str">
        <f t="shared" si="6"/>
        <v>Slovakia</v>
      </c>
    </row>
    <row r="393" spans="1:3" ht="15" x14ac:dyDescent="0.25">
      <c r="A393" s="10" t="s">
        <v>669</v>
      </c>
      <c r="B393" s="11">
        <v>109806</v>
      </c>
      <c r="C393" s="6" t="str">
        <f t="shared" si="6"/>
        <v>Austria</v>
      </c>
    </row>
    <row r="394" spans="1:3" ht="15" x14ac:dyDescent="0.25">
      <c r="A394" s="10" t="s">
        <v>670</v>
      </c>
      <c r="B394" s="11">
        <v>326075</v>
      </c>
      <c r="C394" s="6" t="str">
        <f t="shared" si="6"/>
        <v>Honduras</v>
      </c>
    </row>
    <row r="395" spans="1:3" ht="15" x14ac:dyDescent="0.25">
      <c r="A395" s="10" t="s">
        <v>671</v>
      </c>
      <c r="B395" s="11">
        <v>146773</v>
      </c>
      <c r="C395" s="6" t="str">
        <f t="shared" si="6"/>
        <v>Chile</v>
      </c>
    </row>
    <row r="396" spans="1:3" ht="15" x14ac:dyDescent="0.25">
      <c r="A396" s="10" t="s">
        <v>672</v>
      </c>
      <c r="B396" s="11">
        <v>954407</v>
      </c>
      <c r="C396" s="6" t="str">
        <f t="shared" si="6"/>
        <v>Viet Nam</v>
      </c>
    </row>
    <row r="397" spans="1:3" ht="15" x14ac:dyDescent="0.25">
      <c r="A397" s="10" t="s">
        <v>673</v>
      </c>
      <c r="B397" s="11">
        <v>108921</v>
      </c>
      <c r="C397" s="6" t="str">
        <f t="shared" si="6"/>
        <v>Estonia</v>
      </c>
    </row>
    <row r="398" spans="1:3" ht="15" x14ac:dyDescent="0.25">
      <c r="A398" s="10" t="s">
        <v>674</v>
      </c>
      <c r="B398" s="11">
        <v>126618</v>
      </c>
      <c r="C398" s="6" t="str">
        <f t="shared" si="6"/>
        <v>Finland</v>
      </c>
    </row>
    <row r="399" spans="1:3" ht="15" x14ac:dyDescent="0.25">
      <c r="A399" s="10" t="s">
        <v>675</v>
      </c>
      <c r="B399" s="11">
        <v>284917</v>
      </c>
      <c r="C399" s="6" t="str">
        <f t="shared" si="6"/>
        <v>Syria</v>
      </c>
    </row>
    <row r="400" spans="1:3" ht="15" x14ac:dyDescent="0.25">
      <c r="A400" s="10" t="s">
        <v>676</v>
      </c>
      <c r="B400" s="11">
        <v>984453</v>
      </c>
      <c r="C400" s="6" t="str">
        <f t="shared" si="6"/>
        <v>Portugal</v>
      </c>
    </row>
    <row r="401" spans="1:3" ht="15" x14ac:dyDescent="0.25">
      <c r="A401" s="10" t="s">
        <v>677</v>
      </c>
      <c r="B401" s="11">
        <v>498706</v>
      </c>
      <c r="C401" s="6" t="str">
        <f t="shared" si="6"/>
        <v>Greece</v>
      </c>
    </row>
    <row r="402" spans="1:3" ht="15" x14ac:dyDescent="0.25">
      <c r="A402" s="10" t="s">
        <v>678</v>
      </c>
      <c r="B402" s="11">
        <v>225691</v>
      </c>
      <c r="C402" s="6" t="str">
        <f t="shared" si="6"/>
        <v>Finland</v>
      </c>
    </row>
    <row r="403" spans="1:3" ht="15" x14ac:dyDescent="0.25">
      <c r="A403" s="10" t="s">
        <v>679</v>
      </c>
      <c r="B403" s="11">
        <v>349265</v>
      </c>
      <c r="C403" s="6" t="str">
        <f t="shared" si="6"/>
        <v>Switzerland</v>
      </c>
    </row>
    <row r="404" spans="1:3" ht="15" x14ac:dyDescent="0.25">
      <c r="A404" s="10" t="s">
        <v>680</v>
      </c>
      <c r="B404" s="11">
        <v>174561</v>
      </c>
      <c r="C404" s="6" t="str">
        <f t="shared" si="6"/>
        <v>Czech Republic</v>
      </c>
    </row>
    <row r="405" spans="1:3" ht="15" x14ac:dyDescent="0.25">
      <c r="A405" s="10" t="s">
        <v>681</v>
      </c>
      <c r="B405" s="11">
        <v>694662</v>
      </c>
      <c r="C405" s="6" t="str">
        <f t="shared" si="6"/>
        <v>Singapore</v>
      </c>
    </row>
    <row r="406" spans="1:3" ht="15" x14ac:dyDescent="0.25">
      <c r="A406" s="10" t="s">
        <v>682</v>
      </c>
      <c r="B406" s="11">
        <v>928889</v>
      </c>
      <c r="C406" s="6" t="str">
        <f t="shared" si="6"/>
        <v>Islamic Republic of Pakistan</v>
      </c>
    </row>
    <row r="407" spans="1:3" ht="15" x14ac:dyDescent="0.25">
      <c r="A407" s="10" t="s">
        <v>683</v>
      </c>
      <c r="B407" s="11">
        <v>928256</v>
      </c>
      <c r="C407" s="6" t="str">
        <f t="shared" si="6"/>
        <v>Croatia</v>
      </c>
    </row>
    <row r="408" spans="1:3" ht="15" x14ac:dyDescent="0.25">
      <c r="A408" s="10" t="s">
        <v>684</v>
      </c>
      <c r="B408" s="11">
        <v>510545</v>
      </c>
      <c r="C408" s="6" t="str">
        <f t="shared" si="6"/>
        <v>Ireland</v>
      </c>
    </row>
    <row r="409" spans="1:3" ht="15" x14ac:dyDescent="0.25">
      <c r="A409" s="10" t="s">
        <v>685</v>
      </c>
      <c r="B409" s="11">
        <v>238718</v>
      </c>
      <c r="C409" s="6" t="str">
        <f t="shared" si="6"/>
        <v>Iran</v>
      </c>
    </row>
    <row r="410" spans="1:3" ht="15" x14ac:dyDescent="0.25">
      <c r="A410" s="10" t="s">
        <v>686</v>
      </c>
      <c r="B410" s="11">
        <v>69571</v>
      </c>
      <c r="C410" s="6" t="str">
        <f t="shared" si="6"/>
        <v>Estonia</v>
      </c>
    </row>
    <row r="411" spans="1:3" ht="15" x14ac:dyDescent="0.25">
      <c r="A411" s="10" t="s">
        <v>687</v>
      </c>
      <c r="B411" s="11">
        <v>136392</v>
      </c>
      <c r="C411" s="6" t="str">
        <f t="shared" si="6"/>
        <v>Belgium</v>
      </c>
    </row>
    <row r="412" spans="1:3" ht="15" x14ac:dyDescent="0.25">
      <c r="A412" s="10" t="s">
        <v>688</v>
      </c>
      <c r="B412" s="11">
        <v>74233</v>
      </c>
      <c r="C412" s="6" t="str">
        <f t="shared" si="6"/>
        <v>Taiwan</v>
      </c>
    </row>
    <row r="413" spans="1:3" ht="15" x14ac:dyDescent="0.25">
      <c r="A413" s="10" t="s">
        <v>689</v>
      </c>
      <c r="B413" s="11">
        <v>419051</v>
      </c>
      <c r="C413" s="6" t="str">
        <f t="shared" si="6"/>
        <v>Albania</v>
      </c>
    </row>
    <row r="414" spans="1:3" ht="15" x14ac:dyDescent="0.25">
      <c r="A414" s="10" t="s">
        <v>690</v>
      </c>
      <c r="B414" s="11">
        <v>764668</v>
      </c>
      <c r="C414" s="6" t="str">
        <f t="shared" si="6"/>
        <v>Russia</v>
      </c>
    </row>
    <row r="415" spans="1:3" ht="15" x14ac:dyDescent="0.25">
      <c r="A415" s="10" t="s">
        <v>691</v>
      </c>
      <c r="B415" s="11">
        <v>186919</v>
      </c>
      <c r="C415" s="6" t="str">
        <f t="shared" si="6"/>
        <v>Albania</v>
      </c>
    </row>
    <row r="416" spans="1:3" ht="15" x14ac:dyDescent="0.25">
      <c r="A416" s="10" t="s">
        <v>692</v>
      </c>
      <c r="B416" s="11">
        <v>130131</v>
      </c>
      <c r="C416" s="6" t="str">
        <f t="shared" si="6"/>
        <v>Luxembourg</v>
      </c>
    </row>
    <row r="417" spans="1:3" ht="15" x14ac:dyDescent="0.25">
      <c r="A417" s="10" t="s">
        <v>693</v>
      </c>
      <c r="B417" s="11">
        <v>855493</v>
      </c>
      <c r="C417" s="6" t="str">
        <f t="shared" si="6"/>
        <v>Czech Republic</v>
      </c>
    </row>
    <row r="418" spans="1:3" ht="15" x14ac:dyDescent="0.25">
      <c r="A418" s="10" t="s">
        <v>694</v>
      </c>
      <c r="B418" s="11">
        <v>835661</v>
      </c>
      <c r="C418" s="6" t="str">
        <f t="shared" si="6"/>
        <v>Thailand</v>
      </c>
    </row>
    <row r="419" spans="1:3" ht="15" x14ac:dyDescent="0.25">
      <c r="A419" s="10" t="s">
        <v>695</v>
      </c>
      <c r="B419" s="11">
        <v>47276</v>
      </c>
      <c r="C419" s="6" t="str">
        <f t="shared" si="6"/>
        <v>Sweden</v>
      </c>
    </row>
    <row r="420" spans="1:3" ht="15" x14ac:dyDescent="0.25">
      <c r="A420" s="10" t="s">
        <v>696</v>
      </c>
      <c r="B420" s="11">
        <v>258021</v>
      </c>
      <c r="C420" s="6" t="str">
        <f t="shared" si="6"/>
        <v>Slovakia</v>
      </c>
    </row>
    <row r="421" spans="1:3" ht="15" x14ac:dyDescent="0.25">
      <c r="A421" s="10" t="s">
        <v>697</v>
      </c>
      <c r="B421" s="11">
        <v>823069</v>
      </c>
      <c r="C421" s="6" t="str">
        <f t="shared" si="6"/>
        <v>Caribbean</v>
      </c>
    </row>
    <row r="422" spans="1:3" ht="15" x14ac:dyDescent="0.25">
      <c r="A422" s="10" t="s">
        <v>698</v>
      </c>
      <c r="B422" s="11">
        <v>538425</v>
      </c>
      <c r="C422" s="6" t="str">
        <f t="shared" si="6"/>
        <v>Iraq</v>
      </c>
    </row>
    <row r="423" spans="1:3" ht="15" x14ac:dyDescent="0.25">
      <c r="A423" s="10" t="s">
        <v>699</v>
      </c>
      <c r="B423" s="11">
        <v>678829</v>
      </c>
      <c r="C423" s="6" t="str">
        <f t="shared" si="6"/>
        <v>Thailand</v>
      </c>
    </row>
    <row r="424" spans="1:3" ht="15" x14ac:dyDescent="0.25">
      <c r="A424" s="10" t="s">
        <v>700</v>
      </c>
      <c r="B424" s="11">
        <v>56650</v>
      </c>
      <c r="C424" s="6" t="str">
        <f t="shared" si="6"/>
        <v>Guatemala</v>
      </c>
    </row>
    <row r="425" spans="1:3" ht="15" x14ac:dyDescent="0.25">
      <c r="A425" s="10" t="s">
        <v>701</v>
      </c>
      <c r="B425" s="11">
        <v>430557</v>
      </c>
      <c r="C425" s="6" t="str">
        <f t="shared" si="6"/>
        <v>South Africa</v>
      </c>
    </row>
    <row r="426" spans="1:3" ht="15" x14ac:dyDescent="0.25">
      <c r="A426" s="10" t="s">
        <v>702</v>
      </c>
      <c r="B426" s="11">
        <v>647551</v>
      </c>
      <c r="C426" s="6" t="str">
        <f t="shared" si="6"/>
        <v>Puerto Rico</v>
      </c>
    </row>
    <row r="427" spans="1:3" ht="15" x14ac:dyDescent="0.25">
      <c r="A427" s="10" t="s">
        <v>703</v>
      </c>
      <c r="B427" s="11">
        <v>211932</v>
      </c>
      <c r="C427" s="6" t="str">
        <f t="shared" si="6"/>
        <v>Korea</v>
      </c>
    </row>
    <row r="428" spans="1:3" ht="15" x14ac:dyDescent="0.25">
      <c r="A428" s="10" t="s">
        <v>704</v>
      </c>
      <c r="B428" s="11">
        <v>314573</v>
      </c>
      <c r="C428" s="6" t="str">
        <f t="shared" si="6"/>
        <v>Ecuador</v>
      </c>
    </row>
    <row r="429" spans="1:3" ht="15" x14ac:dyDescent="0.25">
      <c r="A429" s="10" t="s">
        <v>705</v>
      </c>
      <c r="B429" s="11">
        <v>540116</v>
      </c>
      <c r="C429" s="6" t="str">
        <f t="shared" si="6"/>
        <v>Trinidad and Tobago</v>
      </c>
    </row>
    <row r="430" spans="1:3" ht="15" x14ac:dyDescent="0.25">
      <c r="A430" s="10" t="s">
        <v>706</v>
      </c>
      <c r="B430" s="11">
        <v>260941</v>
      </c>
      <c r="C430" s="6" t="str">
        <f t="shared" si="6"/>
        <v>India</v>
      </c>
    </row>
    <row r="431" spans="1:3" ht="15" x14ac:dyDescent="0.25">
      <c r="A431" s="10" t="s">
        <v>707</v>
      </c>
      <c r="B431" s="11">
        <v>947608</v>
      </c>
      <c r="C431" s="6" t="str">
        <f t="shared" si="6"/>
        <v>Hong Kong</v>
      </c>
    </row>
    <row r="432" spans="1:3" ht="15" x14ac:dyDescent="0.25">
      <c r="A432" s="10" t="s">
        <v>708</v>
      </c>
      <c r="B432" s="11">
        <v>134624</v>
      </c>
      <c r="C432" s="6" t="str">
        <f t="shared" si="6"/>
        <v>Denmark</v>
      </c>
    </row>
    <row r="433" spans="1:3" ht="15" x14ac:dyDescent="0.25">
      <c r="A433" s="10" t="s">
        <v>709</v>
      </c>
      <c r="B433" s="11">
        <v>313752</v>
      </c>
      <c r="C433" s="6" t="str">
        <f t="shared" si="6"/>
        <v>United States</v>
      </c>
    </row>
    <row r="434" spans="1:3" ht="15" x14ac:dyDescent="0.25">
      <c r="A434" s="10" t="s">
        <v>710</v>
      </c>
      <c r="B434" s="11">
        <v>348133</v>
      </c>
      <c r="C434" s="6" t="str">
        <f t="shared" si="6"/>
        <v>Maldives</v>
      </c>
    </row>
    <row r="435" spans="1:3" ht="15" x14ac:dyDescent="0.25">
      <c r="A435" s="10" t="s">
        <v>711</v>
      </c>
      <c r="B435" s="11">
        <v>171655</v>
      </c>
      <c r="C435" s="6" t="str">
        <f t="shared" si="6"/>
        <v>Bolivia</v>
      </c>
    </row>
    <row r="436" spans="1:3" ht="15" x14ac:dyDescent="0.25">
      <c r="A436" s="10" t="s">
        <v>712</v>
      </c>
      <c r="B436" s="11">
        <v>461076</v>
      </c>
      <c r="C436" s="6" t="str">
        <f t="shared" si="6"/>
        <v>Germany</v>
      </c>
    </row>
    <row r="437" spans="1:3" ht="15" x14ac:dyDescent="0.25">
      <c r="A437" s="10" t="s">
        <v>713</v>
      </c>
      <c r="B437" s="11">
        <v>651150</v>
      </c>
      <c r="C437" s="6" t="str">
        <f t="shared" si="6"/>
        <v>Estonia</v>
      </c>
    </row>
    <row r="438" spans="1:3" ht="15" x14ac:dyDescent="0.25">
      <c r="A438" s="10" t="s">
        <v>714</v>
      </c>
      <c r="B438" s="11">
        <v>719109</v>
      </c>
      <c r="C438" s="6" t="str">
        <f t="shared" si="6"/>
        <v>Dominican Republic</v>
      </c>
    </row>
    <row r="439" spans="1:3" ht="15" x14ac:dyDescent="0.25">
      <c r="A439" s="10" t="s">
        <v>715</v>
      </c>
      <c r="B439" s="11">
        <v>178508</v>
      </c>
      <c r="C439" s="6" t="str">
        <f t="shared" si="6"/>
        <v>U.A.E.</v>
      </c>
    </row>
    <row r="440" spans="1:3" ht="15" x14ac:dyDescent="0.25">
      <c r="A440" s="10" t="s">
        <v>716</v>
      </c>
      <c r="B440" s="11">
        <v>400854</v>
      </c>
      <c r="C440" s="6" t="str">
        <f t="shared" si="6"/>
        <v>Brazil</v>
      </c>
    </row>
    <row r="441" spans="1:3" ht="15" x14ac:dyDescent="0.25">
      <c r="A441" s="10" t="s">
        <v>717</v>
      </c>
      <c r="B441" s="11">
        <v>886611</v>
      </c>
      <c r="C441" s="6" t="str">
        <f t="shared" si="6"/>
        <v>Taiwan</v>
      </c>
    </row>
    <row r="442" spans="1:3" ht="15" x14ac:dyDescent="0.25">
      <c r="A442" s="10" t="s">
        <v>718</v>
      </c>
      <c r="B442" s="11">
        <v>87468</v>
      </c>
      <c r="C442" s="6" t="str">
        <f t="shared" si="6"/>
        <v>Slovakia</v>
      </c>
    </row>
    <row r="443" spans="1:3" ht="15" x14ac:dyDescent="0.25">
      <c r="A443" s="10" t="s">
        <v>719</v>
      </c>
      <c r="B443" s="11">
        <v>427805</v>
      </c>
      <c r="C443" s="6" t="str">
        <f t="shared" si="6"/>
        <v>Morocco</v>
      </c>
    </row>
    <row r="444" spans="1:3" ht="15" x14ac:dyDescent="0.25">
      <c r="A444" s="10" t="s">
        <v>720</v>
      </c>
      <c r="B444" s="11">
        <v>554970</v>
      </c>
      <c r="C444" s="6" t="str">
        <f t="shared" si="6"/>
        <v>Oman</v>
      </c>
    </row>
    <row r="445" spans="1:3" ht="15" x14ac:dyDescent="0.25">
      <c r="A445" s="10" t="s">
        <v>721</v>
      </c>
      <c r="B445" s="11">
        <v>844271</v>
      </c>
      <c r="C445" s="6" t="str">
        <f t="shared" si="6"/>
        <v>Kyrgyzstan</v>
      </c>
    </row>
    <row r="446" spans="1:3" ht="15" x14ac:dyDescent="0.25">
      <c r="A446" s="10" t="s">
        <v>722</v>
      </c>
      <c r="B446" s="11">
        <v>970265</v>
      </c>
      <c r="C446" s="6" t="str">
        <f t="shared" si="6"/>
        <v>Georgia</v>
      </c>
    </row>
    <row r="447" spans="1:3" ht="15" x14ac:dyDescent="0.25">
      <c r="A447" s="10" t="s">
        <v>723</v>
      </c>
      <c r="B447" s="11">
        <v>292303</v>
      </c>
      <c r="C447" s="6" t="str">
        <f t="shared" si="6"/>
        <v>Estonia</v>
      </c>
    </row>
    <row r="448" spans="1:3" ht="15" x14ac:dyDescent="0.25">
      <c r="A448" s="10" t="s">
        <v>724</v>
      </c>
      <c r="B448" s="11">
        <v>712296</v>
      </c>
      <c r="C448" s="6" t="str">
        <f t="shared" si="6"/>
        <v>Afghanistan</v>
      </c>
    </row>
    <row r="449" spans="1:3" ht="15" x14ac:dyDescent="0.25">
      <c r="A449" s="10" t="s">
        <v>725</v>
      </c>
      <c r="B449" s="11">
        <v>966736</v>
      </c>
      <c r="C449" s="6" t="str">
        <f t="shared" si="6"/>
        <v>Dominican Republic</v>
      </c>
    </row>
    <row r="450" spans="1:3" ht="15" x14ac:dyDescent="0.25">
      <c r="A450" s="10" t="s">
        <v>726</v>
      </c>
      <c r="B450" s="11">
        <v>113584</v>
      </c>
      <c r="C450" s="6" t="str">
        <f t="shared" si="6"/>
        <v>Israel</v>
      </c>
    </row>
    <row r="451" spans="1:3" ht="15" x14ac:dyDescent="0.25">
      <c r="A451" s="10" t="s">
        <v>727</v>
      </c>
      <c r="B451" s="11">
        <v>773018</v>
      </c>
      <c r="C451" s="6" t="str">
        <f t="shared" ref="C451:C488" si="7">VLOOKUP(LEFT(A451,2),$G$2:$H$114,2,FALSE)</f>
        <v>Libya</v>
      </c>
    </row>
    <row r="452" spans="1:3" ht="15" x14ac:dyDescent="0.25">
      <c r="A452" s="10" t="s">
        <v>728</v>
      </c>
      <c r="B452" s="11">
        <v>392593</v>
      </c>
      <c r="C452" s="6" t="str">
        <f t="shared" si="7"/>
        <v>Costa Rica</v>
      </c>
    </row>
    <row r="453" spans="1:3" ht="15" x14ac:dyDescent="0.25">
      <c r="A453" s="10" t="s">
        <v>729</v>
      </c>
      <c r="B453" s="11">
        <v>850264</v>
      </c>
      <c r="C453" s="6" t="str">
        <f t="shared" si="7"/>
        <v>South Africa</v>
      </c>
    </row>
    <row r="454" spans="1:3" ht="15" x14ac:dyDescent="0.25">
      <c r="A454" s="10" t="s">
        <v>730</v>
      </c>
      <c r="B454" s="11">
        <v>849353</v>
      </c>
      <c r="C454" s="6" t="str">
        <f t="shared" si="7"/>
        <v>Slovenia</v>
      </c>
    </row>
    <row r="455" spans="1:3" ht="15" x14ac:dyDescent="0.25">
      <c r="A455" s="10" t="s">
        <v>731</v>
      </c>
      <c r="B455" s="11">
        <v>365986</v>
      </c>
      <c r="C455" s="6" t="str">
        <f t="shared" si="7"/>
        <v>Japan</v>
      </c>
    </row>
    <row r="456" spans="1:3" ht="15" x14ac:dyDescent="0.25">
      <c r="A456" s="10" t="s">
        <v>732</v>
      </c>
      <c r="B456" s="11">
        <v>568950</v>
      </c>
      <c r="C456" s="6" t="str">
        <f t="shared" si="7"/>
        <v>Serbia and Montenegro</v>
      </c>
    </row>
    <row r="457" spans="1:3" ht="15" x14ac:dyDescent="0.25">
      <c r="A457" s="10" t="s">
        <v>733</v>
      </c>
      <c r="B457" s="11">
        <v>747726</v>
      </c>
      <c r="C457" s="6" t="str">
        <f t="shared" si="7"/>
        <v>Guatemala</v>
      </c>
    </row>
    <row r="458" spans="1:3" ht="15" x14ac:dyDescent="0.25">
      <c r="A458" s="10" t="s">
        <v>734</v>
      </c>
      <c r="B458" s="11">
        <v>680357</v>
      </c>
      <c r="C458" s="6" t="str">
        <f t="shared" si="7"/>
        <v>Finland</v>
      </c>
    </row>
    <row r="459" spans="1:3" ht="15" x14ac:dyDescent="0.25">
      <c r="A459" s="10" t="s">
        <v>735</v>
      </c>
      <c r="B459" s="11">
        <v>517879</v>
      </c>
      <c r="C459" s="6" t="str">
        <f t="shared" si="7"/>
        <v>Georgia</v>
      </c>
    </row>
    <row r="460" spans="1:3" ht="15" x14ac:dyDescent="0.25">
      <c r="A460" s="10" t="s">
        <v>736</v>
      </c>
      <c r="B460" s="11">
        <v>574875</v>
      </c>
      <c r="C460" s="6" t="str">
        <f t="shared" si="7"/>
        <v>Algeria</v>
      </c>
    </row>
    <row r="461" spans="1:3" ht="15" x14ac:dyDescent="0.25">
      <c r="A461" s="10" t="s">
        <v>737</v>
      </c>
      <c r="B461" s="11">
        <v>22183</v>
      </c>
      <c r="C461" s="6" t="str">
        <f t="shared" si="7"/>
        <v>Mongolia</v>
      </c>
    </row>
    <row r="462" spans="1:3" ht="15" x14ac:dyDescent="0.25">
      <c r="A462" s="10" t="s">
        <v>738</v>
      </c>
      <c r="B462" s="11">
        <v>591322</v>
      </c>
      <c r="C462" s="6" t="str">
        <f t="shared" si="7"/>
        <v>Uruguay</v>
      </c>
    </row>
    <row r="463" spans="1:3" ht="15" x14ac:dyDescent="0.25">
      <c r="A463" s="10" t="s">
        <v>739</v>
      </c>
      <c r="B463" s="11">
        <v>652634</v>
      </c>
      <c r="C463" s="6" t="str">
        <f t="shared" si="7"/>
        <v>Switzerland</v>
      </c>
    </row>
    <row r="464" spans="1:3" ht="15" x14ac:dyDescent="0.25">
      <c r="A464" s="10" t="s">
        <v>740</v>
      </c>
      <c r="B464" s="11">
        <v>331568</v>
      </c>
      <c r="C464" s="6" t="str">
        <f t="shared" si="7"/>
        <v>Armenia</v>
      </c>
    </row>
    <row r="465" spans="1:3" ht="15" x14ac:dyDescent="0.25">
      <c r="A465" s="10" t="s">
        <v>741</v>
      </c>
      <c r="B465" s="11">
        <v>665104</v>
      </c>
      <c r="C465" s="6" t="str">
        <f t="shared" si="7"/>
        <v>Estonia</v>
      </c>
    </row>
    <row r="466" spans="1:3" ht="15" x14ac:dyDescent="0.25">
      <c r="A466" s="10" t="s">
        <v>742</v>
      </c>
      <c r="B466" s="11">
        <v>167335</v>
      </c>
      <c r="C466" s="6" t="str">
        <f t="shared" si="7"/>
        <v>Korea</v>
      </c>
    </row>
    <row r="467" spans="1:3" ht="15" x14ac:dyDescent="0.25">
      <c r="A467" s="10" t="s">
        <v>743</v>
      </c>
      <c r="B467" s="11">
        <v>610953</v>
      </c>
      <c r="C467" s="6" t="str">
        <f t="shared" si="7"/>
        <v>Greece</v>
      </c>
    </row>
    <row r="468" spans="1:3" ht="15" x14ac:dyDescent="0.25">
      <c r="A468" s="10" t="s">
        <v>744</v>
      </c>
      <c r="B468" s="11">
        <v>625436</v>
      </c>
      <c r="C468" s="6" t="str">
        <f t="shared" si="7"/>
        <v>Netherlands</v>
      </c>
    </row>
    <row r="469" spans="1:3" ht="15" x14ac:dyDescent="0.25">
      <c r="A469" s="10" t="s">
        <v>745</v>
      </c>
      <c r="B469" s="11">
        <v>791806</v>
      </c>
      <c r="C469" s="6" t="str">
        <f t="shared" si="7"/>
        <v>Bolivia</v>
      </c>
    </row>
    <row r="470" spans="1:3" ht="15" x14ac:dyDescent="0.25">
      <c r="A470" s="10" t="s">
        <v>746</v>
      </c>
      <c r="B470" s="11">
        <v>994314</v>
      </c>
      <c r="C470" s="6" t="str">
        <f t="shared" si="7"/>
        <v>Philippines</v>
      </c>
    </row>
    <row r="471" spans="1:3" ht="15" x14ac:dyDescent="0.25">
      <c r="A471" s="10" t="s">
        <v>747</v>
      </c>
      <c r="B471" s="11">
        <v>737184</v>
      </c>
      <c r="C471" s="6" t="str">
        <f t="shared" si="7"/>
        <v>Hungary</v>
      </c>
    </row>
    <row r="472" spans="1:3" ht="15" x14ac:dyDescent="0.25">
      <c r="A472" s="10" t="s">
        <v>748</v>
      </c>
      <c r="B472" s="11">
        <v>893461</v>
      </c>
      <c r="C472" s="6" t="str">
        <f t="shared" si="7"/>
        <v>Malta</v>
      </c>
    </row>
    <row r="473" spans="1:3" ht="15" x14ac:dyDescent="0.25">
      <c r="A473" s="10" t="s">
        <v>749</v>
      </c>
      <c r="B473" s="11">
        <v>998202</v>
      </c>
      <c r="C473" s="6" t="str">
        <f t="shared" si="7"/>
        <v>Turkey</v>
      </c>
    </row>
    <row r="474" spans="1:3" ht="15" x14ac:dyDescent="0.25">
      <c r="A474" s="10" t="s">
        <v>750</v>
      </c>
      <c r="B474" s="11">
        <v>401117</v>
      </c>
      <c r="C474" s="6" t="str">
        <f t="shared" si="7"/>
        <v>Czech Republic</v>
      </c>
    </row>
    <row r="475" spans="1:3" ht="15" x14ac:dyDescent="0.25">
      <c r="A475" s="10" t="s">
        <v>751</v>
      </c>
      <c r="B475" s="11">
        <v>153771</v>
      </c>
      <c r="C475" s="6" t="str">
        <f t="shared" si="7"/>
        <v>Venezuela</v>
      </c>
    </row>
    <row r="476" spans="1:3" ht="15" x14ac:dyDescent="0.25">
      <c r="A476" s="10" t="s">
        <v>752</v>
      </c>
      <c r="B476" s="11">
        <v>363477</v>
      </c>
      <c r="C476" s="6" t="str">
        <f t="shared" si="7"/>
        <v>Israel</v>
      </c>
    </row>
    <row r="477" spans="1:3" ht="15" x14ac:dyDescent="0.25">
      <c r="A477" s="10" t="s">
        <v>753</v>
      </c>
      <c r="B477" s="11">
        <v>423506</v>
      </c>
      <c r="C477" s="6" t="str">
        <f t="shared" si="7"/>
        <v>Jamaica</v>
      </c>
    </row>
    <row r="478" spans="1:3" ht="15" x14ac:dyDescent="0.25">
      <c r="A478" s="10" t="s">
        <v>754</v>
      </c>
      <c r="B478" s="11">
        <v>424426</v>
      </c>
      <c r="C478" s="6" t="str">
        <f t="shared" si="7"/>
        <v>Caribbean</v>
      </c>
    </row>
    <row r="479" spans="1:3" ht="15" x14ac:dyDescent="0.25">
      <c r="A479" s="10" t="s">
        <v>755</v>
      </c>
      <c r="B479" s="11">
        <v>153457</v>
      </c>
      <c r="C479" s="6" t="str">
        <f t="shared" si="7"/>
        <v>Morocco</v>
      </c>
    </row>
    <row r="480" spans="1:3" ht="15" x14ac:dyDescent="0.25">
      <c r="A480" s="10" t="s">
        <v>756</v>
      </c>
      <c r="B480" s="11">
        <v>280358</v>
      </c>
      <c r="C480" s="6" t="str">
        <f t="shared" si="7"/>
        <v>Denmark</v>
      </c>
    </row>
    <row r="481" spans="1:3" ht="15" x14ac:dyDescent="0.25">
      <c r="A481" s="10" t="s">
        <v>757</v>
      </c>
      <c r="B481" s="11">
        <v>116920</v>
      </c>
      <c r="C481" s="6" t="str">
        <f t="shared" si="7"/>
        <v>Belize</v>
      </c>
    </row>
    <row r="482" spans="1:3" ht="15" x14ac:dyDescent="0.25">
      <c r="A482" s="10" t="s">
        <v>758</v>
      </c>
      <c r="B482" s="11">
        <v>937809</v>
      </c>
      <c r="C482" s="6" t="str">
        <f t="shared" si="7"/>
        <v>Italy</v>
      </c>
    </row>
    <row r="483" spans="1:3" ht="15" x14ac:dyDescent="0.25">
      <c r="A483" s="10" t="s">
        <v>759</v>
      </c>
      <c r="B483" s="11">
        <v>94748</v>
      </c>
      <c r="C483" s="6" t="str">
        <f t="shared" si="7"/>
        <v>Guatemala</v>
      </c>
    </row>
    <row r="484" spans="1:3" ht="15" x14ac:dyDescent="0.25">
      <c r="A484" s="10" t="s">
        <v>760</v>
      </c>
      <c r="B484" s="11">
        <v>407380</v>
      </c>
      <c r="C484" s="6" t="str">
        <f t="shared" si="7"/>
        <v>Principality of Monaco</v>
      </c>
    </row>
    <row r="485" spans="1:3" ht="15" x14ac:dyDescent="0.25">
      <c r="A485" s="10" t="s">
        <v>761</v>
      </c>
      <c r="B485" s="11">
        <v>799551</v>
      </c>
      <c r="C485" s="6" t="str">
        <f t="shared" si="7"/>
        <v>Uzbekistan</v>
      </c>
    </row>
    <row r="486" spans="1:3" ht="15" x14ac:dyDescent="0.25">
      <c r="A486" s="10" t="s">
        <v>762</v>
      </c>
      <c r="B486" s="11">
        <v>872771</v>
      </c>
      <c r="C486" s="6" t="str">
        <f t="shared" si="7"/>
        <v>Armenia</v>
      </c>
    </row>
    <row r="487" spans="1:3" ht="15" x14ac:dyDescent="0.25">
      <c r="A487" s="10" t="s">
        <v>763</v>
      </c>
      <c r="B487" s="11">
        <v>816367</v>
      </c>
      <c r="C487" s="6" t="str">
        <f t="shared" si="7"/>
        <v>Trinidad and Tobago</v>
      </c>
    </row>
    <row r="488" spans="1:3" ht="15" x14ac:dyDescent="0.25">
      <c r="A488" s="10" t="s">
        <v>764</v>
      </c>
      <c r="B488" s="11">
        <v>432281</v>
      </c>
      <c r="C488" s="6" t="str">
        <f t="shared" si="7"/>
        <v>Belize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</vt:lpstr>
      <vt:lpstr>Zutaten</vt:lpstr>
      <vt:lpstr>IBAN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1999-01-12T17:12:19Z</dcterms:created>
  <dcterms:modified xsi:type="dcterms:W3CDTF">2022-03-18T10:52:49Z</dcterms:modified>
</cp:coreProperties>
</file>