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 codeName="DieseArbeitsmappe" defaultThemeVersion="123820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07\"/>
    </mc:Choice>
  </mc:AlternateContent>
  <bookViews>
    <workbookView xWindow="120" yWindow="30" windowWidth="13995" windowHeight="5640" xr2:uid="{00000000-000D-0000-FFFF-FFFF00000000}"/>
  </bookViews>
  <sheets>
    <sheet name="Tabelle1" sheetId="1" r:id="rId1"/>
  </sheets>
  <calcPr calcId="171027"/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L3" i="1"/>
  <c r="M3" i="1"/>
  <c r="N3" i="1"/>
  <c r="O3" i="1"/>
  <c r="P3" i="1"/>
  <c r="Q3" i="1"/>
  <c r="L4" i="1"/>
  <c r="M4" i="1"/>
  <c r="N4" i="1"/>
  <c r="O4" i="1"/>
  <c r="P4" i="1"/>
  <c r="Q4" i="1"/>
  <c r="L5" i="1"/>
  <c r="M5" i="1"/>
  <c r="N5" i="1"/>
  <c r="O5" i="1"/>
  <c r="P5" i="1"/>
  <c r="Q5" i="1"/>
  <c r="L6" i="1"/>
  <c r="M6" i="1"/>
  <c r="N6" i="1"/>
  <c r="O6" i="1"/>
  <c r="P6" i="1"/>
  <c r="Q6" i="1"/>
  <c r="L7" i="1"/>
  <c r="M7" i="1"/>
  <c r="N7" i="1"/>
  <c r="O7" i="1"/>
  <c r="P7" i="1"/>
  <c r="Q7" i="1"/>
  <c r="L8" i="1"/>
  <c r="M8" i="1"/>
  <c r="N8" i="1"/>
  <c r="O8" i="1"/>
  <c r="P8" i="1"/>
  <c r="Q8" i="1"/>
  <c r="L9" i="1"/>
  <c r="M9" i="1"/>
  <c r="N9" i="1"/>
  <c r="O9" i="1"/>
  <c r="P9" i="1"/>
  <c r="Q9" i="1"/>
  <c r="L10" i="1"/>
  <c r="M10" i="1"/>
  <c r="N10" i="1"/>
  <c r="O10" i="1"/>
  <c r="P10" i="1"/>
  <c r="Q10" i="1"/>
  <c r="L11" i="1"/>
  <c r="M11" i="1"/>
  <c r="N11" i="1"/>
  <c r="O11" i="1"/>
  <c r="P11" i="1"/>
  <c r="Q11" i="1"/>
  <c r="L12" i="1"/>
  <c r="M12" i="1"/>
  <c r="N12" i="1"/>
  <c r="O12" i="1"/>
  <c r="P12" i="1"/>
  <c r="Q12" i="1"/>
  <c r="L13" i="1"/>
  <c r="M13" i="1"/>
  <c r="N13" i="1"/>
  <c r="O13" i="1"/>
  <c r="P13" i="1"/>
  <c r="Q13" i="1"/>
  <c r="L14" i="1"/>
  <c r="M14" i="1"/>
  <c r="N14" i="1"/>
  <c r="O14" i="1"/>
  <c r="P14" i="1"/>
  <c r="Q14" i="1"/>
  <c r="L15" i="1"/>
  <c r="M15" i="1"/>
  <c r="N15" i="1"/>
  <c r="O15" i="1"/>
  <c r="P15" i="1"/>
  <c r="Q15" i="1"/>
  <c r="L16" i="1"/>
  <c r="M16" i="1"/>
  <c r="N16" i="1"/>
  <c r="O16" i="1"/>
  <c r="P16" i="1"/>
  <c r="Q16" i="1"/>
  <c r="L17" i="1"/>
  <c r="M17" i="1"/>
  <c r="N17" i="1"/>
  <c r="O17" i="1"/>
  <c r="P17" i="1"/>
  <c r="Q17" i="1"/>
  <c r="L18" i="1"/>
  <c r="M18" i="1"/>
  <c r="N18" i="1"/>
  <c r="O18" i="1"/>
  <c r="P18" i="1"/>
  <c r="Q18" i="1"/>
  <c r="L19" i="1"/>
  <c r="M19" i="1"/>
  <c r="N19" i="1"/>
  <c r="O19" i="1"/>
  <c r="P19" i="1"/>
  <c r="Q19" i="1"/>
  <c r="L20" i="1"/>
  <c r="M20" i="1"/>
  <c r="N20" i="1"/>
  <c r="O20" i="1"/>
  <c r="P20" i="1"/>
  <c r="Q20" i="1"/>
  <c r="L21" i="1"/>
  <c r="M21" i="1"/>
  <c r="N21" i="1"/>
  <c r="O21" i="1"/>
  <c r="P21" i="1"/>
  <c r="Q21" i="1"/>
  <c r="L22" i="1"/>
  <c r="M22" i="1"/>
  <c r="N22" i="1"/>
  <c r="O22" i="1"/>
  <c r="P22" i="1"/>
  <c r="Q22" i="1"/>
  <c r="L23" i="1"/>
  <c r="M23" i="1"/>
  <c r="N23" i="1"/>
  <c r="O23" i="1"/>
  <c r="P23" i="1"/>
  <c r="Q23" i="1"/>
  <c r="L24" i="1"/>
  <c r="M24" i="1"/>
  <c r="N24" i="1"/>
  <c r="O24" i="1"/>
  <c r="P24" i="1"/>
  <c r="Q24" i="1"/>
  <c r="L25" i="1"/>
  <c r="M25" i="1"/>
  <c r="N25" i="1"/>
  <c r="O25" i="1"/>
  <c r="P25" i="1"/>
  <c r="Q25" i="1"/>
  <c r="L26" i="1"/>
  <c r="M26" i="1"/>
  <c r="N26" i="1"/>
  <c r="O26" i="1"/>
  <c r="P26" i="1"/>
  <c r="Q26" i="1"/>
  <c r="L27" i="1"/>
  <c r="M27" i="1"/>
  <c r="N27" i="1"/>
  <c r="O27" i="1"/>
  <c r="P27" i="1"/>
  <c r="Q27" i="1"/>
  <c r="L28" i="1"/>
  <c r="M28" i="1"/>
  <c r="N28" i="1"/>
  <c r="O28" i="1"/>
  <c r="P28" i="1"/>
  <c r="Q28" i="1"/>
  <c r="L29" i="1"/>
  <c r="M29" i="1"/>
  <c r="N29" i="1"/>
  <c r="O29" i="1"/>
  <c r="P29" i="1"/>
  <c r="Q29" i="1"/>
  <c r="L30" i="1"/>
  <c r="M30" i="1"/>
  <c r="N30" i="1"/>
  <c r="O30" i="1"/>
  <c r="P30" i="1"/>
  <c r="Q30" i="1"/>
  <c r="L31" i="1"/>
  <c r="M31" i="1"/>
  <c r="N31" i="1"/>
  <c r="O31" i="1"/>
  <c r="P31" i="1"/>
  <c r="Q31" i="1"/>
  <c r="L32" i="1"/>
  <c r="M32" i="1"/>
  <c r="N32" i="1"/>
  <c r="O32" i="1"/>
  <c r="P32" i="1"/>
  <c r="Q32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" i="1"/>
</calcChain>
</file>

<file path=xl/sharedStrings.xml><?xml version="1.0" encoding="utf-8"?>
<sst xmlns="http://schemas.openxmlformats.org/spreadsheetml/2006/main" count="77" uniqueCount="43">
  <si>
    <t>Bez.</t>
  </si>
  <si>
    <t>Sohlgefälle [prom]</t>
  </si>
  <si>
    <t>K1</t>
  </si>
  <si>
    <t>0.000</t>
  </si>
  <si>
    <t>K2</t>
  </si>
  <si>
    <t>K28</t>
  </si>
  <si>
    <t>K29</t>
  </si>
  <si>
    <t>K30</t>
  </si>
  <si>
    <t>K3</t>
  </si>
  <si>
    <t>K4</t>
  </si>
  <si>
    <t>K5</t>
  </si>
  <si>
    <t>K6</t>
  </si>
  <si>
    <t>K7</t>
  </si>
  <si>
    <t>K26</t>
  </si>
  <si>
    <t>K27</t>
  </si>
  <si>
    <t>K8</t>
  </si>
  <si>
    <t>K9</t>
  </si>
  <si>
    <t>K10</t>
  </si>
  <si>
    <t>K11</t>
  </si>
  <si>
    <t>K25</t>
  </si>
  <si>
    <t>K12</t>
  </si>
  <si>
    <t>K13</t>
  </si>
  <si>
    <t>K14</t>
  </si>
  <si>
    <t>K15</t>
  </si>
  <si>
    <t>K16</t>
  </si>
  <si>
    <t>K17</t>
  </si>
  <si>
    <t>K18</t>
  </si>
  <si>
    <t>K19</t>
  </si>
  <si>
    <t>K24</t>
  </si>
  <si>
    <t>K20</t>
  </si>
  <si>
    <t>K21</t>
  </si>
  <si>
    <t>K22</t>
  </si>
  <si>
    <t>K23</t>
  </si>
  <si>
    <t>0.00</t>
  </si>
  <si>
    <t>H Gelände [HNN]</t>
  </si>
  <si>
    <t>H Sohle - [HNN]</t>
  </si>
  <si>
    <t>Innendurch- messer mm</t>
  </si>
  <si>
    <t>Leitungs-Tiefe - in [m]</t>
  </si>
  <si>
    <t>Knoten Name</t>
  </si>
  <si>
    <t>Station [m] von 0,00 gemessen</t>
  </si>
  <si>
    <t>Schieber/Behälter</t>
  </si>
  <si>
    <t>Schieber/Pumpe</t>
  </si>
  <si>
    <t>Bogen/Knoten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</si>
</sst>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8" x14ac:knownFonts="1">
    <font>
      <sz val="10"/>
      <name val="Arial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C7CE"/>
        <bgColor rgb="FFFFC7CE"/>
      </patternFill>
    </fill>
    <fill>
      <patternFill patternType="solid">
        <fgColor rgb="FFFFEB9C"/>
        <bgColor rgb="FFFFEB9C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FFCC99"/>
        <bgColor rgb="FFFFCC99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FFFFCC"/>
        <bgColor rgb="FFFFFFCC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6" fillId="35" borderId="0" applyNumberFormat="0" applyBorder="0" applyAlignment="0" applyProtection="0"/>
    <xf numFmtId="0" fontId="11" fillId="9" borderId="5" applyNumberFormat="0" applyAlignment="0" applyProtection="0"/>
    <xf numFmtId="0" fontId="12" fillId="9" borderId="4" applyNumberFormat="0" applyAlignment="0" applyProtection="0"/>
    <xf numFmtId="0" fontId="2" fillId="0" borderId="0" applyNumberFormat="0" applyFill="0" applyBorder="0" applyAlignment="0" applyProtection="0"/>
    <xf numFmtId="0" fontId="10" fillId="8" borderId="4" applyNumberFormat="0" applyAlignment="0" applyProtection="0"/>
    <xf numFmtId="0" fontId="9" fillId="0" borderId="9" applyNumberFormat="0" applyFill="0" applyAlignment="0" applyProtection="0"/>
    <xf numFmtId="0" fontId="6" fillId="2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8" fillId="4" borderId="0" applyNumberFormat="0" applyBorder="0" applyAlignment="0" applyProtection="0"/>
    <xf numFmtId="0" fontId="1" fillId="11" borderId="8" applyNumberFormat="0" applyFont="0" applyAlignment="0" applyProtection="0"/>
    <xf numFmtId="0" fontId="7" fillId="3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4" fillId="10" borderId="7" applyNumberFormat="0" applyAlignment="0" applyProtection="0"/>
  </cellStyleXfs>
  <cellXfs count="11">
    <xf numFmtId="0" fontId="0" fillId="0" borderId="0" xfId="0"/>
    <xf numFmtId="0" fontId="0" fillId="0" borderId="0" xfId="0" applyAlignment="1">
      <alignment horizontal="right" vertical="center"/>
    </xf>
    <xf numFmtId="3" fontId="0" fillId="0" borderId="0" xfId="0" applyNumberFormat="1" applyAlignment="1">
      <alignment horizontal="right" vertical="center"/>
    </xf>
    <xf numFmtId="0" fontId="0" fillId="0" borderId="0" xfId="0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 wrapText="1"/>
    </xf>
    <xf numFmtId="3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NumberFormat="1"/>
    <xf numFmtId="164" fontId="0" fillId="0" borderId="0" xfId="0" applyNumberFormat="1"/>
  </cellXfs>
  <cellStyles count="44">
    <cellStyle name="Akzent1" xfId="1" builtinId="29" customBuiltin="1"/>
    <cellStyle name="Akzent1 - 20%" xfId="2" xr:uid="{00000000-0005-0000-0000-000001000000}"/>
    <cellStyle name="Akzent1 - 40%" xfId="3" xr:uid="{00000000-0005-0000-0000-000002000000}"/>
    <cellStyle name="Akzent1 - 60%" xfId="4" xr:uid="{00000000-0005-0000-0000-000003000000}"/>
    <cellStyle name="Akzent2" xfId="5" builtinId="33" customBuiltin="1"/>
    <cellStyle name="Akzent2 - 20%" xfId="6" xr:uid="{00000000-0005-0000-0000-000005000000}"/>
    <cellStyle name="Akzent2 - 40%" xfId="7" xr:uid="{00000000-0005-0000-0000-000006000000}"/>
    <cellStyle name="Akzent2 - 60%" xfId="8" xr:uid="{00000000-0005-0000-0000-000007000000}"/>
    <cellStyle name="Akzent3" xfId="9" builtinId="37" customBuiltin="1"/>
    <cellStyle name="Akzent3 - 20%" xfId="10" xr:uid="{00000000-0005-0000-0000-000009000000}"/>
    <cellStyle name="Akzent3 - 40%" xfId="11" xr:uid="{00000000-0005-0000-0000-00000A000000}"/>
    <cellStyle name="Akzent3 - 60%" xfId="12" xr:uid="{00000000-0005-0000-0000-00000B000000}"/>
    <cellStyle name="Akzent4" xfId="13" builtinId="41" customBuiltin="1"/>
    <cellStyle name="Akzent4 - 20%" xfId="14" xr:uid="{00000000-0005-0000-0000-00000D000000}"/>
    <cellStyle name="Akzent4 - 40%" xfId="15" xr:uid="{00000000-0005-0000-0000-00000E000000}"/>
    <cellStyle name="Akzent4 - 60%" xfId="16" xr:uid="{00000000-0005-0000-0000-00000F000000}"/>
    <cellStyle name="Akzent5" xfId="17" builtinId="45" customBuiltin="1"/>
    <cellStyle name="Akzent5 - 20%" xfId="18" xr:uid="{00000000-0005-0000-0000-000011000000}"/>
    <cellStyle name="Akzent5 - 40%" xfId="19" xr:uid="{00000000-0005-0000-0000-000012000000}"/>
    <cellStyle name="Akzent5 - 60%" xfId="20" xr:uid="{00000000-0005-0000-0000-000013000000}"/>
    <cellStyle name="Akzent6" xfId="21" builtinId="49" customBuiltin="1"/>
    <cellStyle name="Akzent6 - 20%" xfId="22" xr:uid="{00000000-0005-0000-0000-000015000000}"/>
    <cellStyle name="Akzent6 - 40%" xfId="23" xr:uid="{00000000-0005-0000-0000-000016000000}"/>
    <cellStyle name="Akzent6 - 60%" xfId="24" xr:uid="{00000000-0005-0000-0000-000017000000}"/>
    <cellStyle name="Ausgabe" xfId="25" builtinId="21" customBuiltin="1"/>
    <cellStyle name="Berechnung" xfId="26" builtinId="22" customBuiltin="1"/>
    <cellStyle name="Blattüberschrift" xfId="27" xr:uid="{00000000-0005-0000-0000-00001A000000}"/>
    <cellStyle name="Eingabe" xfId="28" builtinId="20" customBuiltin="1"/>
    <cellStyle name="Ergebnis" xfId="29" builtinId="25" customBuiltin="1"/>
    <cellStyle name="Gut" xfId="30" builtinId="26" customBuiltin="1"/>
    <cellStyle name="Hervorhebung 1" xfId="31" xr:uid="{00000000-0005-0000-0000-00001E000000}"/>
    <cellStyle name="Hervorhebung 2" xfId="32" xr:uid="{00000000-0005-0000-0000-00001F000000}"/>
    <cellStyle name="Hervorhebung 3" xfId="33" xr:uid="{00000000-0005-0000-0000-000020000000}"/>
    <cellStyle name="Neutral" xfId="34" builtinId="28" customBuiltin="1"/>
    <cellStyle name="Notiz" xfId="35" builtinId="10" customBuiltin="1"/>
    <cellStyle name="Schlecht" xfId="36" builtinId="27" customBuiltin="1"/>
    <cellStyle name="Standard" xfId="0" builtinId="0"/>
    <cellStyle name="Überschrift 1" xfId="37" builtinId="16" customBuiltin="1"/>
    <cellStyle name="Überschrift 2" xfId="38" builtinId="17" customBuiltin="1"/>
    <cellStyle name="Überschrift 3" xfId="39" builtinId="18" customBuiltin="1"/>
    <cellStyle name="Überschrift 4" xfId="40" builtinId="19" customBuiltin="1"/>
    <cellStyle name="Verknüpfte Zelle" xfId="41" builtinId="24" customBuiltin="1"/>
    <cellStyle name="Warnender Text" xfId="42" builtinId="11" customBuiltin="1"/>
    <cellStyle name="Zelle prüfen" xfId="43" xr:uid="{00000000-0005-0000-0000-00002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39"/>
  <sheetViews>
    <sheetView tabSelected="1" workbookViewId="0">
      <pane ySplit="1" topLeftCell="A2" activePane="bottomLeft" state="frozen"/>
      <selection pane="bottomLeft" activeCell="K3" sqref="K3"/>
    </sheetView>
  </sheetViews>
  <sheetFormatPr baseColWidth="10" defaultRowHeight="12.75" x14ac:dyDescent="0.2"/>
  <cols>
    <col min="1" max="1" width="6.140625" style="1" customWidth="1"/>
    <col min="2" max="2" width="11.7109375" style="2" customWidth="1"/>
    <col min="3" max="3" width="10.5703125" style="1" customWidth="1"/>
    <col min="4" max="4" width="10.28515625" style="1" customWidth="1"/>
    <col min="5" max="5" width="9.7109375" style="1" customWidth="1"/>
    <col min="6" max="6" width="8" style="1" customWidth="1"/>
    <col min="7" max="7" width="11.42578125" style="1"/>
    <col min="8" max="8" width="15.5703125" customWidth="1"/>
    <col min="11" max="11" width="12.7109375" bestFit="1" customWidth="1"/>
    <col min="12" max="13" width="11.5703125" bestFit="1" customWidth="1"/>
  </cols>
  <sheetData>
    <row r="1" spans="1:17" s="3" customFormat="1" ht="38.25" x14ac:dyDescent="0.2">
      <c r="A1" s="3" t="s">
        <v>0</v>
      </c>
      <c r="B1" s="6" t="s">
        <v>39</v>
      </c>
      <c r="C1" s="3" t="s">
        <v>34</v>
      </c>
      <c r="D1" s="3" t="s">
        <v>35</v>
      </c>
      <c r="E1" s="3" t="s">
        <v>36</v>
      </c>
      <c r="F1" s="3" t="s">
        <v>37</v>
      </c>
      <c r="G1" s="3" t="s">
        <v>1</v>
      </c>
      <c r="H1" s="3" t="s">
        <v>38</v>
      </c>
    </row>
    <row r="2" spans="1:17" s="3" customFormat="1" x14ac:dyDescent="0.2">
      <c r="B2" s="6"/>
    </row>
    <row r="3" spans="1:17" x14ac:dyDescent="0.2">
      <c r="A3" s="1" t="s">
        <v>2</v>
      </c>
      <c r="B3" s="2" t="s">
        <v>3</v>
      </c>
      <c r="C3" s="2">
        <v>336554</v>
      </c>
      <c r="D3" s="2">
        <v>335154</v>
      </c>
      <c r="E3" s="4">
        <v>80</v>
      </c>
      <c r="F3" s="4">
        <v>1400</v>
      </c>
      <c r="G3" s="2">
        <v>32599</v>
      </c>
      <c r="H3" s="5" t="s">
        <v>41</v>
      </c>
      <c r="J3" s="10" t="str">
        <f t="shared" ref="J3:Q18" si="0">IF(OR(A3="0.000",A3="0.00",A3="0.0"),VALUE(SUBSTITUTE(A3,".","")),IF(AND(A3&lt;&gt;80,ISNUMBER(A3)),VALUE(LEFT(TEXT(A3,"#.##0"),LEN(TEXT(A3,"#.##0"))-4)&amp;","&amp;RIGHT(TEXT(A3,"#.##0"),3)),A3))</f>
        <v>K1</v>
      </c>
      <c r="K3" s="10">
        <f>IF(OR(B3="0.000",B3="0.00",B3="0.0"),VALUE(SUBSTITUTE(B3,".","")),IF(AND(B3&lt;&gt;80,ISNUMBER(B3)),VALUE(LEFT(TEXT(B3,"#.##0"),LEN(TEXT(B3,"#.##0"))-4)&amp;","&amp;RIGHT(TEXT(B3,"#.##0"),3)),B3))</f>
        <v>0</v>
      </c>
      <c r="L3" s="10">
        <f t="shared" si="0"/>
        <v>336.55399999999997</v>
      </c>
      <c r="M3" s="10">
        <f t="shared" si="0"/>
        <v>335.154</v>
      </c>
      <c r="N3" s="10">
        <f t="shared" si="0"/>
        <v>80</v>
      </c>
      <c r="O3" s="10">
        <f t="shared" si="0"/>
        <v>1.4</v>
      </c>
      <c r="P3" s="10">
        <f t="shared" si="0"/>
        <v>32.598999999999997</v>
      </c>
      <c r="Q3" s="10" t="str">
        <f t="shared" si="0"/>
        <v>Schieber/Pumpe</v>
      </c>
    </row>
    <row r="4" spans="1:17" x14ac:dyDescent="0.2">
      <c r="A4" s="1" t="s">
        <v>4</v>
      </c>
      <c r="B4" s="2">
        <v>2546</v>
      </c>
      <c r="C4" s="2">
        <v>336637</v>
      </c>
      <c r="D4" s="2">
        <v>335237</v>
      </c>
      <c r="E4" s="4">
        <v>80</v>
      </c>
      <c r="F4" s="4">
        <v>1400</v>
      </c>
      <c r="G4" s="2">
        <v>140924</v>
      </c>
      <c r="H4" s="5" t="s">
        <v>42</v>
      </c>
      <c r="J4" s="10" t="str">
        <f t="shared" si="0"/>
        <v>K2</v>
      </c>
      <c r="K4" s="10">
        <f t="shared" ref="K4:K32" si="1">IF(OR(B4="0.000",B4="0.00",B4="0.0"),VALUE(SUBSTITUTE(B4,".","")),IF(AND(B4&lt;&gt;80,ISNUMBER(B4)),VALUE(LEFT(TEXT(B4,"#.##0"),LEN(TEXT(B4,"#.##0"))-4)&amp;","&amp;RIGHT(TEXT(B4,"#.##0"),3)),B4))</f>
        <v>2.5459999999999998</v>
      </c>
      <c r="L4" s="10">
        <f t="shared" si="0"/>
        <v>336.637</v>
      </c>
      <c r="M4" s="10">
        <f t="shared" si="0"/>
        <v>335.23700000000002</v>
      </c>
      <c r="N4" s="10">
        <f t="shared" si="0"/>
        <v>80</v>
      </c>
      <c r="O4" s="10">
        <f t="shared" si="0"/>
        <v>1.4</v>
      </c>
      <c r="P4" s="10">
        <f t="shared" si="0"/>
        <v>140.92400000000001</v>
      </c>
      <c r="Q4" s="10" t="str">
        <f t="shared" si="0"/>
        <v>Bogen/Knoten</v>
      </c>
    </row>
    <row r="5" spans="1:17" x14ac:dyDescent="0.2">
      <c r="A5" s="1" t="s">
        <v>5</v>
      </c>
      <c r="B5" s="2">
        <v>11909</v>
      </c>
      <c r="C5" s="2">
        <v>337956</v>
      </c>
      <c r="D5" s="2">
        <v>336556</v>
      </c>
      <c r="E5" s="4">
        <v>80</v>
      </c>
      <c r="F5" s="4">
        <v>1400</v>
      </c>
      <c r="G5" s="2">
        <v>140924</v>
      </c>
      <c r="H5" s="5" t="s">
        <v>42</v>
      </c>
      <c r="J5" s="10" t="str">
        <f t="shared" si="0"/>
        <v>K28</v>
      </c>
      <c r="K5" s="10">
        <f t="shared" si="1"/>
        <v>11.909000000000001</v>
      </c>
      <c r="L5" s="10">
        <f t="shared" si="0"/>
        <v>337.95600000000002</v>
      </c>
      <c r="M5" s="10">
        <f t="shared" si="0"/>
        <v>336.55599999999998</v>
      </c>
      <c r="N5" s="10">
        <f t="shared" si="0"/>
        <v>80</v>
      </c>
      <c r="O5" s="10">
        <f t="shared" si="0"/>
        <v>1.4</v>
      </c>
      <c r="P5" s="10">
        <f t="shared" si="0"/>
        <v>140.92400000000001</v>
      </c>
      <c r="Q5" s="10" t="str">
        <f t="shared" si="0"/>
        <v>Bogen/Knoten</v>
      </c>
    </row>
    <row r="6" spans="1:17" x14ac:dyDescent="0.2">
      <c r="A6" s="1" t="s">
        <v>6</v>
      </c>
      <c r="B6" s="2">
        <v>34161</v>
      </c>
      <c r="C6" s="2">
        <v>340000</v>
      </c>
      <c r="D6" s="2">
        <v>338600</v>
      </c>
      <c r="E6" s="4">
        <v>80</v>
      </c>
      <c r="F6" s="4">
        <v>1400</v>
      </c>
      <c r="G6" s="1" t="s">
        <v>3</v>
      </c>
      <c r="H6" s="5" t="s">
        <v>42</v>
      </c>
      <c r="J6" s="10" t="str">
        <f t="shared" si="0"/>
        <v>K29</v>
      </c>
      <c r="K6" s="10">
        <f t="shared" si="1"/>
        <v>34.161000000000001</v>
      </c>
      <c r="L6" s="10">
        <f t="shared" si="0"/>
        <v>340</v>
      </c>
      <c r="M6" s="10">
        <f t="shared" si="0"/>
        <v>338.6</v>
      </c>
      <c r="N6" s="10">
        <f t="shared" si="0"/>
        <v>80</v>
      </c>
      <c r="O6" s="10">
        <f t="shared" si="0"/>
        <v>1.4</v>
      </c>
      <c r="P6" s="10">
        <f t="shared" si="0"/>
        <v>0</v>
      </c>
      <c r="Q6" s="10" t="str">
        <f t="shared" si="0"/>
        <v>Bogen/Knoten</v>
      </c>
    </row>
    <row r="7" spans="1:17" x14ac:dyDescent="0.2">
      <c r="A7" s="1" t="s">
        <v>7</v>
      </c>
      <c r="B7" s="2">
        <v>78104</v>
      </c>
      <c r="C7" s="2">
        <v>340572</v>
      </c>
      <c r="D7" s="2">
        <v>339172</v>
      </c>
      <c r="E7" s="4">
        <v>80</v>
      </c>
      <c r="F7" s="4">
        <v>1400</v>
      </c>
      <c r="G7" s="2">
        <v>95340</v>
      </c>
      <c r="H7" s="5" t="s">
        <v>42</v>
      </c>
      <c r="J7" s="10" t="str">
        <f t="shared" si="0"/>
        <v>K30</v>
      </c>
      <c r="K7" s="10">
        <f t="shared" si="1"/>
        <v>78.103999999999999</v>
      </c>
      <c r="L7" s="10">
        <f t="shared" si="0"/>
        <v>340.572</v>
      </c>
      <c r="M7" s="10">
        <f t="shared" si="0"/>
        <v>339.17200000000003</v>
      </c>
      <c r="N7" s="10">
        <f t="shared" si="0"/>
        <v>80</v>
      </c>
      <c r="O7" s="10">
        <f t="shared" si="0"/>
        <v>1.4</v>
      </c>
      <c r="P7" s="10">
        <f t="shared" si="0"/>
        <v>95.34</v>
      </c>
      <c r="Q7" s="10" t="str">
        <f t="shared" si="0"/>
        <v>Bogen/Knoten</v>
      </c>
    </row>
    <row r="8" spans="1:17" x14ac:dyDescent="0.2">
      <c r="A8" s="1" t="s">
        <v>8</v>
      </c>
      <c r="B8" s="2">
        <v>105657</v>
      </c>
      <c r="C8" s="2">
        <v>343543</v>
      </c>
      <c r="D8" s="2">
        <v>342143</v>
      </c>
      <c r="E8" s="4">
        <v>80</v>
      </c>
      <c r="F8" s="4">
        <v>1400</v>
      </c>
      <c r="G8" s="2">
        <v>47512</v>
      </c>
      <c r="H8" s="5" t="s">
        <v>42</v>
      </c>
      <c r="J8" s="10" t="str">
        <f t="shared" si="0"/>
        <v>K3</v>
      </c>
      <c r="K8" s="10">
        <f t="shared" si="1"/>
        <v>105.657</v>
      </c>
      <c r="L8" s="10">
        <f t="shared" si="0"/>
        <v>343.54300000000001</v>
      </c>
      <c r="M8" s="10">
        <f t="shared" si="0"/>
        <v>342.14299999999997</v>
      </c>
      <c r="N8" s="10">
        <f t="shared" si="0"/>
        <v>80</v>
      </c>
      <c r="O8" s="10">
        <f t="shared" si="0"/>
        <v>1.4</v>
      </c>
      <c r="P8" s="10">
        <f t="shared" si="0"/>
        <v>47.512</v>
      </c>
      <c r="Q8" s="10" t="str">
        <f t="shared" si="0"/>
        <v>Bogen/Knoten</v>
      </c>
    </row>
    <row r="9" spans="1:17" x14ac:dyDescent="0.2">
      <c r="A9" s="1" t="s">
        <v>9</v>
      </c>
      <c r="B9" s="2">
        <v>113827</v>
      </c>
      <c r="C9" s="2">
        <v>343932</v>
      </c>
      <c r="D9" s="2">
        <v>342532</v>
      </c>
      <c r="E9" s="4">
        <v>80</v>
      </c>
      <c r="F9" s="4">
        <v>1400</v>
      </c>
      <c r="G9" s="2">
        <v>109769</v>
      </c>
      <c r="H9" s="5" t="s">
        <v>42</v>
      </c>
      <c r="J9" s="10" t="str">
        <f t="shared" si="0"/>
        <v>K4</v>
      </c>
      <c r="K9" s="10">
        <f t="shared" si="1"/>
        <v>113.827</v>
      </c>
      <c r="L9" s="10">
        <f t="shared" si="0"/>
        <v>343.93200000000002</v>
      </c>
      <c r="M9" s="10">
        <f t="shared" si="0"/>
        <v>342.53199999999998</v>
      </c>
      <c r="N9" s="10">
        <f t="shared" si="0"/>
        <v>80</v>
      </c>
      <c r="O9" s="10">
        <f t="shared" si="0"/>
        <v>1.4</v>
      </c>
      <c r="P9" s="10">
        <f t="shared" si="0"/>
        <v>109.76900000000001</v>
      </c>
      <c r="Q9" s="10" t="str">
        <f t="shared" si="0"/>
        <v>Bogen/Knoten</v>
      </c>
    </row>
    <row r="10" spans="1:17" x14ac:dyDescent="0.2">
      <c r="A10" s="1" t="s">
        <v>10</v>
      </c>
      <c r="B10" s="2">
        <v>162941</v>
      </c>
      <c r="C10" s="2">
        <v>349190</v>
      </c>
      <c r="D10" s="2">
        <v>347790</v>
      </c>
      <c r="E10" s="4">
        <v>80</v>
      </c>
      <c r="F10" s="4">
        <v>1400</v>
      </c>
      <c r="G10" s="2">
        <v>57499</v>
      </c>
      <c r="H10" s="5" t="s">
        <v>42</v>
      </c>
      <c r="J10" s="10" t="str">
        <f t="shared" si="0"/>
        <v>K5</v>
      </c>
      <c r="K10" s="10">
        <f t="shared" si="1"/>
        <v>162.941</v>
      </c>
      <c r="L10" s="10">
        <f t="shared" si="0"/>
        <v>349.19</v>
      </c>
      <c r="M10" s="10">
        <f t="shared" si="0"/>
        <v>347.79</v>
      </c>
      <c r="N10" s="10">
        <f t="shared" si="0"/>
        <v>80</v>
      </c>
      <c r="O10" s="10">
        <f t="shared" si="0"/>
        <v>1.4</v>
      </c>
      <c r="P10" s="10">
        <f t="shared" si="0"/>
        <v>57.499000000000002</v>
      </c>
      <c r="Q10" s="10" t="str">
        <f t="shared" si="0"/>
        <v>Bogen/Knoten</v>
      </c>
    </row>
    <row r="11" spans="1:17" x14ac:dyDescent="0.2">
      <c r="A11" s="1" t="s">
        <v>11</v>
      </c>
      <c r="B11" s="2">
        <v>309701</v>
      </c>
      <c r="C11" s="2">
        <v>358088</v>
      </c>
      <c r="D11" s="2">
        <v>356688</v>
      </c>
      <c r="E11" s="4">
        <v>80</v>
      </c>
      <c r="F11" s="4">
        <v>1400</v>
      </c>
      <c r="G11" s="2">
        <v>43886</v>
      </c>
      <c r="H11" s="5" t="s">
        <v>42</v>
      </c>
      <c r="J11" s="10" t="str">
        <f t="shared" si="0"/>
        <v>K6</v>
      </c>
      <c r="K11" s="10">
        <f t="shared" si="1"/>
        <v>309.70100000000002</v>
      </c>
      <c r="L11" s="10">
        <f t="shared" si="0"/>
        <v>358.08800000000002</v>
      </c>
      <c r="M11" s="10">
        <f t="shared" si="0"/>
        <v>356.68799999999999</v>
      </c>
      <c r="N11" s="10">
        <f t="shared" si="0"/>
        <v>80</v>
      </c>
      <c r="O11" s="10">
        <f t="shared" si="0"/>
        <v>1.4</v>
      </c>
      <c r="P11" s="10">
        <f t="shared" si="0"/>
        <v>43.886000000000003</v>
      </c>
      <c r="Q11" s="10" t="str">
        <f t="shared" si="0"/>
        <v>Bogen/Knoten</v>
      </c>
    </row>
    <row r="12" spans="1:17" x14ac:dyDescent="0.2">
      <c r="A12" s="1" t="s">
        <v>12</v>
      </c>
      <c r="B12" s="2">
        <v>425805</v>
      </c>
      <c r="C12" s="2">
        <v>363812</v>
      </c>
      <c r="D12" s="2">
        <v>362412</v>
      </c>
      <c r="E12" s="4">
        <v>80</v>
      </c>
      <c r="F12" s="4">
        <v>1400</v>
      </c>
      <c r="G12" s="2">
        <v>102614</v>
      </c>
      <c r="H12" s="5" t="s">
        <v>42</v>
      </c>
      <c r="J12" s="10" t="str">
        <f t="shared" si="0"/>
        <v>K7</v>
      </c>
      <c r="K12" s="10">
        <f t="shared" si="1"/>
        <v>425.80500000000001</v>
      </c>
      <c r="L12" s="10">
        <f t="shared" si="0"/>
        <v>363.81200000000001</v>
      </c>
      <c r="M12" s="10">
        <f t="shared" si="0"/>
        <v>362.41199999999998</v>
      </c>
      <c r="N12" s="10">
        <f t="shared" si="0"/>
        <v>80</v>
      </c>
      <c r="O12" s="10">
        <f t="shared" si="0"/>
        <v>1.4</v>
      </c>
      <c r="P12" s="10">
        <f t="shared" si="0"/>
        <v>102.614</v>
      </c>
      <c r="Q12" s="10" t="str">
        <f t="shared" si="0"/>
        <v>Bogen/Knoten</v>
      </c>
    </row>
    <row r="13" spans="1:17" x14ac:dyDescent="0.2">
      <c r="A13" s="1" t="s">
        <v>13</v>
      </c>
      <c r="B13" s="2">
        <v>470031</v>
      </c>
      <c r="C13" s="2">
        <v>367369</v>
      </c>
      <c r="D13" s="2">
        <v>365969</v>
      </c>
      <c r="E13" s="4">
        <v>80</v>
      </c>
      <c r="F13" s="4">
        <v>1400</v>
      </c>
      <c r="G13" s="2">
        <v>96839</v>
      </c>
      <c r="H13" s="5" t="s">
        <v>42</v>
      </c>
      <c r="J13" s="10" t="str">
        <f t="shared" si="0"/>
        <v>K26</v>
      </c>
      <c r="K13" s="10">
        <f t="shared" si="1"/>
        <v>470.03100000000001</v>
      </c>
      <c r="L13" s="10">
        <f t="shared" si="0"/>
        <v>367.36900000000003</v>
      </c>
      <c r="M13" s="10">
        <f t="shared" si="0"/>
        <v>365.96899999999999</v>
      </c>
      <c r="N13" s="10">
        <f t="shared" si="0"/>
        <v>80</v>
      </c>
      <c r="O13" s="10">
        <f t="shared" si="0"/>
        <v>1.4</v>
      </c>
      <c r="P13" s="10">
        <f t="shared" si="0"/>
        <v>96.838999999999999</v>
      </c>
      <c r="Q13" s="10" t="str">
        <f t="shared" si="0"/>
        <v>Bogen/Knoten</v>
      </c>
    </row>
    <row r="14" spans="1:17" x14ac:dyDescent="0.2">
      <c r="A14" s="1" t="s">
        <v>14</v>
      </c>
      <c r="B14" s="2">
        <v>587667</v>
      </c>
      <c r="C14" s="2">
        <v>380395</v>
      </c>
      <c r="D14" s="2">
        <v>378995</v>
      </c>
      <c r="E14" s="4">
        <v>80</v>
      </c>
      <c r="F14" s="4">
        <v>1400</v>
      </c>
      <c r="G14" s="2">
        <v>42052</v>
      </c>
      <c r="H14" s="5" t="s">
        <v>42</v>
      </c>
      <c r="J14" s="10" t="str">
        <f t="shared" si="0"/>
        <v>K27</v>
      </c>
      <c r="K14" s="10">
        <f t="shared" si="1"/>
        <v>587.66700000000003</v>
      </c>
      <c r="L14" s="10">
        <f t="shared" si="0"/>
        <v>380.39499999999998</v>
      </c>
      <c r="M14" s="10">
        <f t="shared" si="0"/>
        <v>378.995</v>
      </c>
      <c r="N14" s="10">
        <f t="shared" si="0"/>
        <v>80</v>
      </c>
      <c r="O14" s="10">
        <f t="shared" si="0"/>
        <v>1.4</v>
      </c>
      <c r="P14" s="10">
        <f t="shared" si="0"/>
        <v>42.052</v>
      </c>
      <c r="Q14" s="10" t="str">
        <f t="shared" si="0"/>
        <v>Bogen/Knoten</v>
      </c>
    </row>
    <row r="15" spans="1:17" x14ac:dyDescent="0.2">
      <c r="A15" s="1" t="s">
        <v>15</v>
      </c>
      <c r="B15" s="2">
        <v>620130</v>
      </c>
      <c r="C15" s="2">
        <v>381707</v>
      </c>
      <c r="D15" s="2">
        <v>380307</v>
      </c>
      <c r="E15" s="4">
        <v>80</v>
      </c>
      <c r="F15" s="4">
        <v>1400</v>
      </c>
      <c r="G15" s="2">
        <v>18080</v>
      </c>
      <c r="H15" s="5" t="s">
        <v>42</v>
      </c>
      <c r="J15" s="10" t="str">
        <f t="shared" si="0"/>
        <v>K8</v>
      </c>
      <c r="K15" s="10">
        <f t="shared" si="1"/>
        <v>620.13</v>
      </c>
      <c r="L15" s="10">
        <f t="shared" si="0"/>
        <v>381.70699999999999</v>
      </c>
      <c r="M15" s="10">
        <f t="shared" si="0"/>
        <v>380.30700000000002</v>
      </c>
      <c r="N15" s="10">
        <f t="shared" si="0"/>
        <v>80</v>
      </c>
      <c r="O15" s="10">
        <f t="shared" si="0"/>
        <v>1.4</v>
      </c>
      <c r="P15" s="10">
        <f t="shared" si="0"/>
        <v>18.079999999999998</v>
      </c>
      <c r="Q15" s="10" t="str">
        <f t="shared" si="0"/>
        <v>Bogen/Knoten</v>
      </c>
    </row>
    <row r="16" spans="1:17" x14ac:dyDescent="0.2">
      <c r="A16" s="1" t="s">
        <v>16</v>
      </c>
      <c r="B16" s="2">
        <v>632644</v>
      </c>
      <c r="C16" s="2">
        <v>382086</v>
      </c>
      <c r="D16" s="2">
        <v>380686</v>
      </c>
      <c r="E16" s="4">
        <v>80</v>
      </c>
      <c r="F16" s="4">
        <v>1400</v>
      </c>
      <c r="G16" s="2">
        <v>31714</v>
      </c>
      <c r="H16" s="5" t="s">
        <v>42</v>
      </c>
      <c r="J16" s="10" t="str">
        <f t="shared" si="0"/>
        <v>K9</v>
      </c>
      <c r="K16" s="10">
        <f t="shared" si="1"/>
        <v>632.64400000000001</v>
      </c>
      <c r="L16" s="10">
        <f t="shared" si="0"/>
        <v>382.08600000000001</v>
      </c>
      <c r="M16" s="10">
        <f t="shared" si="0"/>
        <v>380.68599999999998</v>
      </c>
      <c r="N16" s="10">
        <f t="shared" si="0"/>
        <v>80</v>
      </c>
      <c r="O16" s="10">
        <f t="shared" si="0"/>
        <v>1.4</v>
      </c>
      <c r="P16" s="10">
        <f t="shared" si="0"/>
        <v>31.713999999999999</v>
      </c>
      <c r="Q16" s="10" t="str">
        <f t="shared" si="0"/>
        <v>Bogen/Knoten</v>
      </c>
    </row>
    <row r="17" spans="1:17" x14ac:dyDescent="0.2">
      <c r="A17" s="1" t="s">
        <v>17</v>
      </c>
      <c r="B17" s="2">
        <v>741683</v>
      </c>
      <c r="C17" s="2">
        <v>386134</v>
      </c>
      <c r="D17" s="2">
        <v>384734</v>
      </c>
      <c r="E17" s="4">
        <v>80</v>
      </c>
      <c r="F17" s="4">
        <v>1400</v>
      </c>
      <c r="G17" s="2">
        <v>44441</v>
      </c>
      <c r="H17" s="5" t="s">
        <v>42</v>
      </c>
      <c r="J17" s="10" t="str">
        <f t="shared" si="0"/>
        <v>K10</v>
      </c>
      <c r="K17" s="10">
        <f t="shared" si="1"/>
        <v>741.68299999999999</v>
      </c>
      <c r="L17" s="10">
        <f t="shared" si="0"/>
        <v>386.13400000000001</v>
      </c>
      <c r="M17" s="10">
        <f t="shared" si="0"/>
        <v>384.73399999999998</v>
      </c>
      <c r="N17" s="10">
        <f t="shared" si="0"/>
        <v>80</v>
      </c>
      <c r="O17" s="10">
        <f t="shared" si="0"/>
        <v>1.4</v>
      </c>
      <c r="P17" s="10">
        <f t="shared" si="0"/>
        <v>44.441000000000003</v>
      </c>
      <c r="Q17" s="10" t="str">
        <f t="shared" si="0"/>
        <v>Bogen/Knoten</v>
      </c>
    </row>
    <row r="18" spans="1:17" x14ac:dyDescent="0.2">
      <c r="A18" s="1" t="s">
        <v>18</v>
      </c>
      <c r="B18" s="2">
        <v>806737</v>
      </c>
      <c r="C18" s="2">
        <v>388596</v>
      </c>
      <c r="D18" s="2">
        <v>387196</v>
      </c>
      <c r="E18" s="4">
        <v>80</v>
      </c>
      <c r="F18" s="4">
        <v>1400</v>
      </c>
      <c r="G18" s="2">
        <v>34457</v>
      </c>
      <c r="H18" s="5" t="s">
        <v>42</v>
      </c>
      <c r="J18" s="10" t="str">
        <f t="shared" si="0"/>
        <v>K11</v>
      </c>
      <c r="K18" s="10">
        <f t="shared" si="1"/>
        <v>806.73699999999997</v>
      </c>
      <c r="L18" s="10">
        <f t="shared" si="0"/>
        <v>388.596</v>
      </c>
      <c r="M18" s="10">
        <f t="shared" si="0"/>
        <v>387.19600000000003</v>
      </c>
      <c r="N18" s="10">
        <f t="shared" si="0"/>
        <v>80</v>
      </c>
      <c r="O18" s="10">
        <f t="shared" si="0"/>
        <v>1.4</v>
      </c>
      <c r="P18" s="10">
        <f t="shared" si="0"/>
        <v>34.457000000000001</v>
      </c>
      <c r="Q18" s="10" t="str">
        <f t="shared" si="0"/>
        <v>Bogen/Knoten</v>
      </c>
    </row>
    <row r="19" spans="1:17" x14ac:dyDescent="0.2">
      <c r="A19" s="1" t="s">
        <v>19</v>
      </c>
      <c r="B19" s="2">
        <v>834461</v>
      </c>
      <c r="C19" s="2">
        <v>389749</v>
      </c>
      <c r="D19" s="2">
        <v>388349</v>
      </c>
      <c r="E19" s="4">
        <v>80</v>
      </c>
      <c r="F19" s="4">
        <v>1400</v>
      </c>
      <c r="G19" s="2">
        <v>64428</v>
      </c>
      <c r="H19" s="5" t="s">
        <v>42</v>
      </c>
      <c r="J19" s="10" t="str">
        <f t="shared" ref="J19:J32" si="2">IF(OR(A19="0.000",A19="0.00",A19="0.0"),VALUE(SUBSTITUTE(A19,".","")),IF(AND(A19&lt;&gt;80,ISNUMBER(A19)),VALUE(LEFT(TEXT(A19,"#.##0"),LEN(TEXT(A19,"#.##0"))-4)&amp;","&amp;RIGHT(TEXT(A19,"#.##0"),3)),A19))</f>
        <v>K25</v>
      </c>
      <c r="K19" s="10">
        <f t="shared" si="1"/>
        <v>834.46100000000001</v>
      </c>
      <c r="L19" s="10">
        <f t="shared" ref="L19:L32" si="3">IF(OR(C19="0.000",C19="0.00",C19="0.0"),VALUE(SUBSTITUTE(C19,".","")),IF(AND(C19&lt;&gt;80,ISNUMBER(C19)),VALUE(LEFT(TEXT(C19,"#.##0"),LEN(TEXT(C19,"#.##0"))-4)&amp;","&amp;RIGHT(TEXT(C19,"#.##0"),3)),C19))</f>
        <v>389.74900000000002</v>
      </c>
      <c r="M19" s="10">
        <f t="shared" ref="M19:M32" si="4">IF(OR(D19="0.000",D19="0.00",D19="0.0"),VALUE(SUBSTITUTE(D19,".","")),IF(AND(D19&lt;&gt;80,ISNUMBER(D19)),VALUE(LEFT(TEXT(D19,"#.##0"),LEN(TEXT(D19,"#.##0"))-4)&amp;","&amp;RIGHT(TEXT(D19,"#.##0"),3)),D19))</f>
        <v>388.34899999999999</v>
      </c>
      <c r="N19" s="10">
        <f t="shared" ref="N19:N32" si="5">IF(OR(E19="0.000",E19="0.00",E19="0.0"),VALUE(SUBSTITUTE(E19,".","")),IF(AND(E19&lt;&gt;80,ISNUMBER(E19)),VALUE(LEFT(TEXT(E19,"#.##0"),LEN(TEXT(E19,"#.##0"))-4)&amp;","&amp;RIGHT(TEXT(E19,"#.##0"),3)),E19))</f>
        <v>80</v>
      </c>
      <c r="O19" s="10">
        <f t="shared" ref="O19:O32" si="6">IF(OR(F19="0.000",F19="0.00",F19="0.0"),VALUE(SUBSTITUTE(F19,".","")),IF(AND(F19&lt;&gt;80,ISNUMBER(F19)),VALUE(LEFT(TEXT(F19,"#.##0"),LEN(TEXT(F19,"#.##0"))-4)&amp;","&amp;RIGHT(TEXT(F19,"#.##0"),3)),F19))</f>
        <v>1.4</v>
      </c>
      <c r="P19" s="10">
        <f t="shared" ref="P19:P32" si="7">IF(OR(G19="0.000",G19="0.00",G19="0.0"),VALUE(SUBSTITUTE(G19,".","")),IF(AND(G19&lt;&gt;80,ISNUMBER(G19)),VALUE(LEFT(TEXT(G19,"#.##0"),LEN(TEXT(G19,"#.##0"))-4)&amp;","&amp;RIGHT(TEXT(G19,"#.##0"),3)),G19))</f>
        <v>64.427999999999997</v>
      </c>
      <c r="Q19" s="10" t="str">
        <f t="shared" ref="Q19:Q32" si="8">IF(OR(H19="0.000",H19="0.00",H19="0.0"),VALUE(SUBSTITUTE(H19,".","")),IF(AND(H19&lt;&gt;80,ISNUMBER(H19)),VALUE(LEFT(TEXT(H19,"#.##0"),LEN(TEXT(H19,"#.##0"))-4)&amp;","&amp;RIGHT(TEXT(H19,"#.##0"),3)),H19))</f>
        <v>Bogen/Knoten</v>
      </c>
    </row>
    <row r="20" spans="1:17" x14ac:dyDescent="0.2">
      <c r="A20" s="1" t="s">
        <v>20</v>
      </c>
      <c r="B20" s="2">
        <v>868359</v>
      </c>
      <c r="C20" s="2">
        <v>391855</v>
      </c>
      <c r="D20" s="2">
        <v>390455</v>
      </c>
      <c r="E20" s="4">
        <v>80</v>
      </c>
      <c r="F20" s="4">
        <v>1400</v>
      </c>
      <c r="G20" s="2">
        <v>52267</v>
      </c>
      <c r="H20" s="5" t="s">
        <v>42</v>
      </c>
      <c r="J20" s="10" t="str">
        <f t="shared" si="2"/>
        <v>K12</v>
      </c>
      <c r="K20" s="10">
        <f t="shared" si="1"/>
        <v>868.35900000000004</v>
      </c>
      <c r="L20" s="10">
        <f t="shared" si="3"/>
        <v>391.85500000000002</v>
      </c>
      <c r="M20" s="10">
        <f t="shared" si="4"/>
        <v>390.45499999999998</v>
      </c>
      <c r="N20" s="10">
        <f t="shared" si="5"/>
        <v>80</v>
      </c>
      <c r="O20" s="10">
        <f t="shared" si="6"/>
        <v>1.4</v>
      </c>
      <c r="P20" s="10">
        <f t="shared" si="7"/>
        <v>52.267000000000003</v>
      </c>
      <c r="Q20" s="10" t="str">
        <f t="shared" si="8"/>
        <v>Bogen/Knoten</v>
      </c>
    </row>
    <row r="21" spans="1:17" x14ac:dyDescent="0.2">
      <c r="A21" s="1" t="s">
        <v>21</v>
      </c>
      <c r="B21" s="2">
        <v>933596</v>
      </c>
      <c r="C21" s="2">
        <v>395500</v>
      </c>
      <c r="D21" s="2">
        <v>394100</v>
      </c>
      <c r="E21" s="4">
        <v>80</v>
      </c>
      <c r="F21" s="4">
        <v>1400</v>
      </c>
      <c r="G21" s="2">
        <v>50313</v>
      </c>
      <c r="H21" s="5" t="s">
        <v>42</v>
      </c>
      <c r="J21" s="10" t="str">
        <f t="shared" si="2"/>
        <v>K13</v>
      </c>
      <c r="K21" s="10">
        <f t="shared" si="1"/>
        <v>933.596</v>
      </c>
      <c r="L21" s="10">
        <f t="shared" si="3"/>
        <v>395.5</v>
      </c>
      <c r="M21" s="10">
        <f t="shared" si="4"/>
        <v>394.1</v>
      </c>
      <c r="N21" s="10">
        <f t="shared" si="5"/>
        <v>80</v>
      </c>
      <c r="O21" s="10">
        <f t="shared" si="6"/>
        <v>1.4</v>
      </c>
      <c r="P21" s="10">
        <f t="shared" si="7"/>
        <v>50.313000000000002</v>
      </c>
      <c r="Q21" s="10" t="str">
        <f t="shared" si="8"/>
        <v>Bogen/Knoten</v>
      </c>
    </row>
    <row r="22" spans="1:17" x14ac:dyDescent="0.2">
      <c r="A22" s="1" t="s">
        <v>22</v>
      </c>
      <c r="B22" s="2">
        <v>1025867</v>
      </c>
      <c r="C22" s="2">
        <v>400000</v>
      </c>
      <c r="D22" s="2">
        <v>398600</v>
      </c>
      <c r="E22" s="4">
        <v>80</v>
      </c>
      <c r="F22" s="4">
        <v>1400</v>
      </c>
      <c r="G22" s="1" t="s">
        <v>3</v>
      </c>
      <c r="H22" s="5" t="s">
        <v>42</v>
      </c>
      <c r="J22" s="10" t="str">
        <f t="shared" si="2"/>
        <v>K14</v>
      </c>
      <c r="K22" s="10">
        <f t="shared" si="1"/>
        <v>1025.867</v>
      </c>
      <c r="L22" s="10">
        <f t="shared" si="3"/>
        <v>400</v>
      </c>
      <c r="M22" s="10">
        <f t="shared" si="4"/>
        <v>398.6</v>
      </c>
      <c r="N22" s="10">
        <f t="shared" si="5"/>
        <v>80</v>
      </c>
      <c r="O22" s="10">
        <f t="shared" si="6"/>
        <v>1.4</v>
      </c>
      <c r="P22" s="10">
        <f t="shared" si="7"/>
        <v>0</v>
      </c>
      <c r="Q22" s="10" t="str">
        <f t="shared" si="8"/>
        <v>Bogen/Knoten</v>
      </c>
    </row>
    <row r="23" spans="1:17" x14ac:dyDescent="0.2">
      <c r="A23" s="1" t="s">
        <v>23</v>
      </c>
      <c r="B23" s="2">
        <v>1057122</v>
      </c>
      <c r="C23" s="2">
        <v>400000</v>
      </c>
      <c r="D23" s="2">
        <v>398600</v>
      </c>
      <c r="E23" s="4">
        <v>80</v>
      </c>
      <c r="F23" s="4">
        <v>1400</v>
      </c>
      <c r="G23" s="1" t="s">
        <v>3</v>
      </c>
      <c r="H23" s="5" t="s">
        <v>42</v>
      </c>
      <c r="J23" s="10" t="str">
        <f t="shared" si="2"/>
        <v>K15</v>
      </c>
      <c r="K23" s="10">
        <f t="shared" si="1"/>
        <v>1057.1220000000001</v>
      </c>
      <c r="L23" s="10">
        <f t="shared" si="3"/>
        <v>400</v>
      </c>
      <c r="M23" s="10">
        <f t="shared" si="4"/>
        <v>398.6</v>
      </c>
      <c r="N23" s="10">
        <f t="shared" si="5"/>
        <v>80</v>
      </c>
      <c r="O23" s="10">
        <f t="shared" si="6"/>
        <v>1.4</v>
      </c>
      <c r="P23" s="10">
        <f t="shared" si="7"/>
        <v>0</v>
      </c>
      <c r="Q23" s="10" t="str">
        <f t="shared" si="8"/>
        <v>Bogen/Knoten</v>
      </c>
    </row>
    <row r="24" spans="1:17" x14ac:dyDescent="0.2">
      <c r="A24" s="1" t="s">
        <v>24</v>
      </c>
      <c r="B24" s="2">
        <v>1083935</v>
      </c>
      <c r="C24" s="2">
        <v>400000</v>
      </c>
      <c r="D24" s="2">
        <v>398600</v>
      </c>
      <c r="E24" s="4">
        <v>80</v>
      </c>
      <c r="F24" s="4">
        <v>1400</v>
      </c>
      <c r="G24" s="1" t="s">
        <v>3</v>
      </c>
      <c r="H24" s="5" t="s">
        <v>42</v>
      </c>
      <c r="J24" s="10" t="str">
        <f t="shared" si="2"/>
        <v>K16</v>
      </c>
      <c r="K24" s="10">
        <f t="shared" si="1"/>
        <v>1083.9349999999999</v>
      </c>
      <c r="L24" s="10">
        <f t="shared" si="3"/>
        <v>400</v>
      </c>
      <c r="M24" s="10">
        <f t="shared" si="4"/>
        <v>398.6</v>
      </c>
      <c r="N24" s="10">
        <f t="shared" si="5"/>
        <v>80</v>
      </c>
      <c r="O24" s="10">
        <f t="shared" si="6"/>
        <v>1.4</v>
      </c>
      <c r="P24" s="10">
        <f t="shared" si="7"/>
        <v>0</v>
      </c>
      <c r="Q24" s="10" t="str">
        <f t="shared" si="8"/>
        <v>Bogen/Knoten</v>
      </c>
    </row>
    <row r="25" spans="1:17" x14ac:dyDescent="0.2">
      <c r="A25" s="1" t="s">
        <v>25</v>
      </c>
      <c r="B25" s="2">
        <v>1118443</v>
      </c>
      <c r="C25" s="2">
        <v>400000</v>
      </c>
      <c r="D25" s="2">
        <v>398600</v>
      </c>
      <c r="E25" s="4">
        <v>80</v>
      </c>
      <c r="F25" s="4">
        <v>1400</v>
      </c>
      <c r="G25" s="1" t="s">
        <v>3</v>
      </c>
      <c r="H25" s="5" t="s">
        <v>42</v>
      </c>
      <c r="J25" s="10" t="str">
        <f t="shared" si="2"/>
        <v>K17</v>
      </c>
      <c r="K25" s="10">
        <f t="shared" si="1"/>
        <v>1118.443</v>
      </c>
      <c r="L25" s="10">
        <f t="shared" si="3"/>
        <v>400</v>
      </c>
      <c r="M25" s="10">
        <f t="shared" si="4"/>
        <v>398.6</v>
      </c>
      <c r="N25" s="10">
        <f t="shared" si="5"/>
        <v>80</v>
      </c>
      <c r="O25" s="10">
        <f t="shared" si="6"/>
        <v>1.4</v>
      </c>
      <c r="P25" s="10">
        <f t="shared" si="7"/>
        <v>0</v>
      </c>
      <c r="Q25" s="10" t="str">
        <f t="shared" si="8"/>
        <v>Bogen/Knoten</v>
      </c>
    </row>
    <row r="26" spans="1:17" x14ac:dyDescent="0.2">
      <c r="A26" s="1" t="s">
        <v>26</v>
      </c>
      <c r="B26" s="2">
        <v>1402042</v>
      </c>
      <c r="C26" s="2">
        <v>400000</v>
      </c>
      <c r="D26" s="2">
        <v>398600</v>
      </c>
      <c r="E26" s="4">
        <v>80</v>
      </c>
      <c r="F26" s="4">
        <v>1400</v>
      </c>
      <c r="G26" s="1" t="s">
        <v>3</v>
      </c>
      <c r="H26" s="5" t="s">
        <v>42</v>
      </c>
      <c r="J26" s="10" t="str">
        <f t="shared" si="2"/>
        <v>K18</v>
      </c>
      <c r="K26" s="10">
        <f t="shared" si="1"/>
        <v>1402.0419999999999</v>
      </c>
      <c r="L26" s="10">
        <f t="shared" si="3"/>
        <v>400</v>
      </c>
      <c r="M26" s="10">
        <f t="shared" si="4"/>
        <v>398.6</v>
      </c>
      <c r="N26" s="10">
        <f t="shared" si="5"/>
        <v>80</v>
      </c>
      <c r="O26" s="10">
        <f t="shared" si="6"/>
        <v>1.4</v>
      </c>
      <c r="P26" s="10">
        <f t="shared" si="7"/>
        <v>0</v>
      </c>
      <c r="Q26" s="10" t="str">
        <f t="shared" si="8"/>
        <v>Bogen/Knoten</v>
      </c>
    </row>
    <row r="27" spans="1:17" x14ac:dyDescent="0.2">
      <c r="A27" s="1" t="s">
        <v>27</v>
      </c>
      <c r="B27" s="2">
        <v>1419991</v>
      </c>
      <c r="C27" s="2">
        <v>400000</v>
      </c>
      <c r="D27" s="2">
        <v>398600</v>
      </c>
      <c r="E27" s="4">
        <v>80</v>
      </c>
      <c r="F27" s="4">
        <v>1400</v>
      </c>
      <c r="G27" s="1" t="s">
        <v>3</v>
      </c>
      <c r="H27" s="5" t="s">
        <v>42</v>
      </c>
      <c r="J27" s="10" t="str">
        <f t="shared" si="2"/>
        <v>K19</v>
      </c>
      <c r="K27" s="10">
        <f t="shared" si="1"/>
        <v>1419.991</v>
      </c>
      <c r="L27" s="10">
        <f t="shared" si="3"/>
        <v>400</v>
      </c>
      <c r="M27" s="10">
        <f t="shared" si="4"/>
        <v>398.6</v>
      </c>
      <c r="N27" s="10">
        <f t="shared" si="5"/>
        <v>80</v>
      </c>
      <c r="O27" s="10">
        <f t="shared" si="6"/>
        <v>1.4</v>
      </c>
      <c r="P27" s="10">
        <f t="shared" si="7"/>
        <v>0</v>
      </c>
      <c r="Q27" s="10" t="str">
        <f t="shared" si="8"/>
        <v>Bogen/Knoten</v>
      </c>
    </row>
    <row r="28" spans="1:17" x14ac:dyDescent="0.2">
      <c r="A28" s="1" t="s">
        <v>28</v>
      </c>
      <c r="B28" s="2">
        <v>1779600</v>
      </c>
      <c r="C28" s="2">
        <v>400256</v>
      </c>
      <c r="D28" s="2">
        <v>398856</v>
      </c>
      <c r="E28" s="4">
        <v>80</v>
      </c>
      <c r="F28" s="4">
        <v>1400</v>
      </c>
      <c r="G28" s="2">
        <v>60906</v>
      </c>
      <c r="H28" s="5" t="s">
        <v>42</v>
      </c>
      <c r="J28" s="10" t="str">
        <f t="shared" si="2"/>
        <v>K24</v>
      </c>
      <c r="K28" s="10">
        <f t="shared" si="1"/>
        <v>1779.6</v>
      </c>
      <c r="L28" s="10">
        <f t="shared" si="3"/>
        <v>400.25599999999997</v>
      </c>
      <c r="M28" s="10">
        <f t="shared" si="4"/>
        <v>398.85599999999999</v>
      </c>
      <c r="N28" s="10">
        <f t="shared" si="5"/>
        <v>80</v>
      </c>
      <c r="O28" s="10">
        <f t="shared" si="6"/>
        <v>1.4</v>
      </c>
      <c r="P28" s="10">
        <f t="shared" si="7"/>
        <v>60.905999999999999</v>
      </c>
      <c r="Q28" s="10" t="str">
        <f t="shared" si="8"/>
        <v>Bogen/Knoten</v>
      </c>
    </row>
    <row r="29" spans="1:17" x14ac:dyDescent="0.2">
      <c r="A29" s="1" t="s">
        <v>29</v>
      </c>
      <c r="B29" s="2">
        <v>1837883</v>
      </c>
      <c r="C29" s="2">
        <v>404734</v>
      </c>
      <c r="D29" s="2">
        <v>403334</v>
      </c>
      <c r="E29" s="4">
        <v>80</v>
      </c>
      <c r="F29" s="4">
        <v>1400</v>
      </c>
      <c r="G29" s="2">
        <v>-20074</v>
      </c>
      <c r="H29" s="5" t="s">
        <v>42</v>
      </c>
      <c r="J29" s="10" t="str">
        <f t="shared" si="2"/>
        <v>K20</v>
      </c>
      <c r="K29" s="10">
        <f t="shared" si="1"/>
        <v>1837.883</v>
      </c>
      <c r="L29" s="10">
        <f t="shared" si="3"/>
        <v>404.73399999999998</v>
      </c>
      <c r="M29" s="10">
        <f t="shared" si="4"/>
        <v>403.334</v>
      </c>
      <c r="N29" s="10">
        <f t="shared" si="5"/>
        <v>80</v>
      </c>
      <c r="O29" s="10">
        <f t="shared" si="6"/>
        <v>1.4</v>
      </c>
      <c r="P29" s="10">
        <f t="shared" si="7"/>
        <v>-20.074000000000002</v>
      </c>
      <c r="Q29" s="10" t="str">
        <f t="shared" si="8"/>
        <v>Bogen/Knoten</v>
      </c>
    </row>
    <row r="30" spans="1:17" x14ac:dyDescent="0.2">
      <c r="A30" s="1" t="s">
        <v>30</v>
      </c>
      <c r="B30" s="2">
        <v>2025534</v>
      </c>
      <c r="C30" s="2">
        <v>405953</v>
      </c>
      <c r="D30" s="2">
        <v>404553</v>
      </c>
      <c r="E30" s="4">
        <v>80</v>
      </c>
      <c r="F30" s="4">
        <v>1400</v>
      </c>
      <c r="G30" s="2">
        <v>77815</v>
      </c>
      <c r="H30" s="5" t="s">
        <v>42</v>
      </c>
      <c r="J30" s="10" t="str">
        <f t="shared" si="2"/>
        <v>K21</v>
      </c>
      <c r="K30" s="10">
        <f t="shared" si="1"/>
        <v>2025.5340000000001</v>
      </c>
      <c r="L30" s="10">
        <f t="shared" si="3"/>
        <v>405.95299999999997</v>
      </c>
      <c r="M30" s="10">
        <f t="shared" si="4"/>
        <v>404.553</v>
      </c>
      <c r="N30" s="10">
        <f t="shared" si="5"/>
        <v>80</v>
      </c>
      <c r="O30" s="10">
        <f t="shared" si="6"/>
        <v>1.4</v>
      </c>
      <c r="P30" s="10">
        <f t="shared" si="7"/>
        <v>77.814999999999998</v>
      </c>
      <c r="Q30" s="10" t="str">
        <f t="shared" si="8"/>
        <v>Bogen/Knoten</v>
      </c>
    </row>
    <row r="31" spans="1:17" x14ac:dyDescent="0.2">
      <c r="A31" s="1" t="s">
        <v>31</v>
      </c>
      <c r="B31" s="2">
        <v>2037852</v>
      </c>
      <c r="C31" s="2">
        <v>406811</v>
      </c>
      <c r="D31" s="2">
        <v>405411</v>
      </c>
      <c r="E31" s="4">
        <v>80</v>
      </c>
      <c r="F31" s="4">
        <v>1400</v>
      </c>
      <c r="G31" s="2">
        <v>85489</v>
      </c>
      <c r="H31" s="5" t="s">
        <v>42</v>
      </c>
      <c r="J31" s="10" t="str">
        <f t="shared" si="2"/>
        <v>K22</v>
      </c>
      <c r="K31" s="10">
        <f t="shared" si="1"/>
        <v>2037.8520000000001</v>
      </c>
      <c r="L31" s="10">
        <f t="shared" si="3"/>
        <v>406.81099999999998</v>
      </c>
      <c r="M31" s="10">
        <f t="shared" si="4"/>
        <v>405.411</v>
      </c>
      <c r="N31" s="10">
        <f t="shared" si="5"/>
        <v>80</v>
      </c>
      <c r="O31" s="10">
        <f t="shared" si="6"/>
        <v>1.4</v>
      </c>
      <c r="P31" s="10">
        <f t="shared" si="7"/>
        <v>85.489000000000004</v>
      </c>
      <c r="Q31" s="10" t="str">
        <f t="shared" si="8"/>
        <v>Bogen/Knoten</v>
      </c>
    </row>
    <row r="32" spans="1:17" x14ac:dyDescent="0.2">
      <c r="A32" s="1" t="s">
        <v>32</v>
      </c>
      <c r="B32" s="2">
        <v>2052306</v>
      </c>
      <c r="C32" s="2">
        <v>407988</v>
      </c>
      <c r="D32" s="2">
        <v>406588</v>
      </c>
      <c r="E32" s="4">
        <v>80</v>
      </c>
      <c r="F32" s="4">
        <v>1400</v>
      </c>
      <c r="G32" s="1" t="s">
        <v>33</v>
      </c>
      <c r="H32" s="5" t="s">
        <v>40</v>
      </c>
      <c r="J32" s="10" t="str">
        <f t="shared" si="2"/>
        <v>K23</v>
      </c>
      <c r="K32" s="10">
        <f t="shared" si="1"/>
        <v>2052.306</v>
      </c>
      <c r="L32" s="10">
        <f t="shared" si="3"/>
        <v>407.988</v>
      </c>
      <c r="M32" s="10">
        <f t="shared" si="4"/>
        <v>406.58800000000002</v>
      </c>
      <c r="N32" s="10">
        <f t="shared" si="5"/>
        <v>80</v>
      </c>
      <c r="O32" s="10">
        <f t="shared" si="6"/>
        <v>1.4</v>
      </c>
      <c r="P32" s="10">
        <f t="shared" si="7"/>
        <v>0</v>
      </c>
      <c r="Q32" s="10" t="str">
        <f t="shared" si="8"/>
        <v>Schieber/Behälter</v>
      </c>
    </row>
    <row r="35" spans="2:10" x14ac:dyDescent="0.2">
      <c r="B35" s="7"/>
      <c r="C35" s="8"/>
      <c r="D35" s="8"/>
      <c r="E35" s="8"/>
      <c r="F35" s="8"/>
      <c r="G35" s="8"/>
    </row>
    <row r="36" spans="2:10" x14ac:dyDescent="0.2">
      <c r="B36" s="8"/>
      <c r="C36" s="8"/>
      <c r="D36" s="8"/>
      <c r="E36" s="8"/>
      <c r="F36" s="8"/>
      <c r="G36" s="8"/>
    </row>
    <row r="37" spans="2:10" x14ac:dyDescent="0.2">
      <c r="B37" s="8"/>
      <c r="C37" s="8"/>
      <c r="D37" s="8"/>
      <c r="E37" s="8"/>
      <c r="F37" s="8"/>
      <c r="G37" s="8"/>
    </row>
    <row r="38" spans="2:10" x14ac:dyDescent="0.2">
      <c r="B38" s="8"/>
      <c r="C38" s="8"/>
      <c r="D38" s="8"/>
      <c r="E38" s="8"/>
      <c r="F38" s="8"/>
      <c r="G38" s="8"/>
    </row>
    <row r="39" spans="2:10" x14ac:dyDescent="0.2">
      <c r="J39" s="9"/>
    </row>
  </sheetData>
  <phoneticPr fontId="0" type="noConversion"/>
  <printOptions gridLines="1"/>
  <pageMargins left="0.89" right="0.73" top="0.98425196850393704" bottom="1.18" header="0.51181102362204722" footer="0.51181102362204722"/>
  <pageSetup paperSize="9" orientation="portrait" horizontalDpi="300" verticalDpi="300" r:id="rId1"/>
  <headerFooter alignWithMargins="0">
    <oddHeader>&amp;C&amp;12Wasserleitung
&amp;10Lautert Oberwallmenach</oddHeader>
    <oddFooter>&amp;L&amp;9Ingenieurbüro
Georg Winter
56357 Miehlen
Kleinbahnstrasse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Architekturbüro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Winter</dc:creator>
  <cp:lastModifiedBy>Rene Martin</cp:lastModifiedBy>
  <cp:lastPrinted>2005-05-18T17:59:03Z</cp:lastPrinted>
  <dcterms:created xsi:type="dcterms:W3CDTF">2005-05-13T14:00:23Z</dcterms:created>
  <dcterms:modified xsi:type="dcterms:W3CDTF">2017-12-22T20:56:31Z</dcterms:modified>
</cp:coreProperties>
</file>