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7\"/>
    </mc:Choice>
  </mc:AlternateContent>
  <xr:revisionPtr revIDLastSave="0" documentId="13_ncr:1_{4ACFF04B-06F2-4538-8B89-38ACB617E03F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Schichtplan" sheetId="1" r:id="rId1"/>
    <sheet name="Jahresübersicht" sheetId="14" r:id="rId2"/>
    <sheet name="Januar" sheetId="2" r:id="rId3"/>
    <sheet name="Februar" sheetId="3" r:id="rId4"/>
    <sheet name="März" sheetId="4" r:id="rId5"/>
    <sheet name="April" sheetId="5" r:id="rId6"/>
    <sheet name="Mai" sheetId="6" r:id="rId7"/>
    <sheet name="Juni" sheetId="7" r:id="rId8"/>
    <sheet name="Juli" sheetId="8" r:id="rId9"/>
    <sheet name="August" sheetId="9" r:id="rId10"/>
    <sheet name="September" sheetId="10" r:id="rId11"/>
    <sheet name="Oktober" sheetId="11" r:id="rId12"/>
    <sheet name="November" sheetId="12" r:id="rId13"/>
    <sheet name="Dezember" sheetId="13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14" l="1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B28" i="14" s="1"/>
  <c r="B29" i="14" s="1"/>
  <c r="B30" i="14" s="1"/>
  <c r="B31" i="14" s="1"/>
  <c r="B32" i="14" s="1"/>
  <c r="B33" i="14" s="1"/>
  <c r="B34" i="14" s="1"/>
  <c r="C1" i="14"/>
  <c r="C4" i="14" s="1"/>
  <c r="C5" i="14" s="1"/>
  <c r="C6" i="14" s="1"/>
  <c r="C7" i="14" s="1"/>
  <c r="C8" i="14" s="1"/>
  <c r="C9" i="14" s="1"/>
  <c r="C10" i="14" s="1"/>
  <c r="C11" i="14" s="1"/>
  <c r="C12" i="14" s="1"/>
  <c r="C13" i="14" s="1"/>
  <c r="C14" i="14" s="1"/>
  <c r="C15" i="14" s="1"/>
  <c r="C16" i="14" s="1"/>
  <c r="C17" i="14" s="1"/>
  <c r="C18" i="14" s="1"/>
  <c r="C19" i="14" s="1"/>
  <c r="C20" i="14" s="1"/>
  <c r="C21" i="14" s="1"/>
  <c r="C22" i="14" s="1"/>
  <c r="C23" i="14" s="1"/>
  <c r="C24" i="14" s="1"/>
  <c r="C25" i="14" s="1"/>
  <c r="C26" i="14" s="1"/>
  <c r="C27" i="14" s="1"/>
  <c r="C28" i="14" s="1"/>
  <c r="C29" i="14" s="1"/>
  <c r="C30" i="14" s="1"/>
  <c r="C31" i="14" s="1"/>
  <c r="C32" i="14" s="1"/>
  <c r="C33" i="14" s="1"/>
  <c r="C34" i="14" s="1"/>
  <c r="D1" i="14"/>
  <c r="D4" i="14" s="1"/>
  <c r="D5" i="14" s="1"/>
  <c r="D6" i="14" s="1"/>
  <c r="D7" i="14" s="1"/>
  <c r="D8" i="14" s="1"/>
  <c r="D9" i="14" s="1"/>
  <c r="D10" i="14" s="1"/>
  <c r="D11" i="14" s="1"/>
  <c r="D12" i="14" s="1"/>
  <c r="D13" i="14" s="1"/>
  <c r="D14" i="14" s="1"/>
  <c r="D15" i="14" s="1"/>
  <c r="D16" i="14" s="1"/>
  <c r="D17" i="14" s="1"/>
  <c r="D18" i="14" s="1"/>
  <c r="D19" i="14" s="1"/>
  <c r="D20" i="14" s="1"/>
  <c r="D21" i="14" s="1"/>
  <c r="D22" i="14" s="1"/>
  <c r="D23" i="14" s="1"/>
  <c r="D24" i="14" s="1"/>
  <c r="D25" i="14" s="1"/>
  <c r="D26" i="14" s="1"/>
  <c r="D27" i="14" s="1"/>
  <c r="D28" i="14" s="1"/>
  <c r="D29" i="14" s="1"/>
  <c r="D30" i="14" s="1"/>
  <c r="D31" i="14" s="1"/>
  <c r="D32" i="14" s="1"/>
  <c r="D33" i="14" s="1"/>
  <c r="D34" i="14" s="1"/>
  <c r="E1" i="14"/>
  <c r="E4" i="14" s="1"/>
  <c r="E5" i="14" s="1"/>
  <c r="E6" i="14" s="1"/>
  <c r="E7" i="14" s="1"/>
  <c r="E8" i="14" s="1"/>
  <c r="E9" i="14" s="1"/>
  <c r="E10" i="14" s="1"/>
  <c r="E11" i="14" s="1"/>
  <c r="E12" i="14" s="1"/>
  <c r="E13" i="14" s="1"/>
  <c r="E14" i="14" s="1"/>
  <c r="E15" i="14" s="1"/>
  <c r="E16" i="14" s="1"/>
  <c r="E17" i="14" s="1"/>
  <c r="E18" i="14" s="1"/>
  <c r="E19" i="14" s="1"/>
  <c r="E20" i="14" s="1"/>
  <c r="E21" i="14" s="1"/>
  <c r="E22" i="14" s="1"/>
  <c r="E23" i="14" s="1"/>
  <c r="E24" i="14" s="1"/>
  <c r="E25" i="14" s="1"/>
  <c r="E26" i="14" s="1"/>
  <c r="E27" i="14" s="1"/>
  <c r="E28" i="14" s="1"/>
  <c r="E29" i="14" s="1"/>
  <c r="E30" i="14" s="1"/>
  <c r="E31" i="14" s="1"/>
  <c r="E32" i="14" s="1"/>
  <c r="E33" i="14" s="1"/>
  <c r="E34" i="14" s="1"/>
  <c r="F1" i="14"/>
  <c r="G1" i="14"/>
  <c r="H1" i="14"/>
  <c r="I1" i="14"/>
  <c r="I4" i="14" s="1"/>
  <c r="I5" i="14" s="1"/>
  <c r="I6" i="14" s="1"/>
  <c r="I7" i="14" s="1"/>
  <c r="I8" i="14" s="1"/>
  <c r="I9" i="14" s="1"/>
  <c r="I10" i="14" s="1"/>
  <c r="I11" i="14" s="1"/>
  <c r="I12" i="14" s="1"/>
  <c r="I13" i="14" s="1"/>
  <c r="I14" i="14" s="1"/>
  <c r="I15" i="14" s="1"/>
  <c r="I16" i="14" s="1"/>
  <c r="I17" i="14" s="1"/>
  <c r="I18" i="14" s="1"/>
  <c r="I19" i="14" s="1"/>
  <c r="I20" i="14" s="1"/>
  <c r="I21" i="14" s="1"/>
  <c r="I22" i="14" s="1"/>
  <c r="I23" i="14" s="1"/>
  <c r="I24" i="14" s="1"/>
  <c r="I25" i="14" s="1"/>
  <c r="I26" i="14" s="1"/>
  <c r="I27" i="14" s="1"/>
  <c r="I28" i="14" s="1"/>
  <c r="I29" i="14" s="1"/>
  <c r="I30" i="14" s="1"/>
  <c r="I31" i="14" s="1"/>
  <c r="I32" i="14" s="1"/>
  <c r="I33" i="14" s="1"/>
  <c r="I34" i="14" s="1"/>
  <c r="J1" i="14"/>
  <c r="J4" i="14" s="1"/>
  <c r="J5" i="14" s="1"/>
  <c r="J6" i="14" s="1"/>
  <c r="J7" i="14" s="1"/>
  <c r="J8" i="14" s="1"/>
  <c r="J9" i="14" s="1"/>
  <c r="J10" i="14" s="1"/>
  <c r="J11" i="14" s="1"/>
  <c r="J12" i="14" s="1"/>
  <c r="J13" i="14" s="1"/>
  <c r="J14" i="14" s="1"/>
  <c r="J15" i="14" s="1"/>
  <c r="J16" i="14" s="1"/>
  <c r="J17" i="14" s="1"/>
  <c r="J18" i="14" s="1"/>
  <c r="J19" i="14" s="1"/>
  <c r="J20" i="14" s="1"/>
  <c r="J21" i="14" s="1"/>
  <c r="J22" i="14" s="1"/>
  <c r="J23" i="14" s="1"/>
  <c r="J24" i="14" s="1"/>
  <c r="J25" i="14" s="1"/>
  <c r="J26" i="14" s="1"/>
  <c r="J27" i="14" s="1"/>
  <c r="J28" i="14" s="1"/>
  <c r="J29" i="14" s="1"/>
  <c r="J30" i="14" s="1"/>
  <c r="J31" i="14" s="1"/>
  <c r="J32" i="14" s="1"/>
  <c r="J33" i="14" s="1"/>
  <c r="J34" i="14" s="1"/>
  <c r="K1" i="14"/>
  <c r="K4" i="14" s="1"/>
  <c r="K5" i="14" s="1"/>
  <c r="K6" i="14" s="1"/>
  <c r="K7" i="14" s="1"/>
  <c r="K8" i="14" s="1"/>
  <c r="K9" i="14" s="1"/>
  <c r="K10" i="14" s="1"/>
  <c r="K11" i="14" s="1"/>
  <c r="K12" i="14" s="1"/>
  <c r="K13" i="14" s="1"/>
  <c r="K14" i="14" s="1"/>
  <c r="K15" i="14" s="1"/>
  <c r="K16" i="14" s="1"/>
  <c r="K17" i="14" s="1"/>
  <c r="K18" i="14" s="1"/>
  <c r="K19" i="14" s="1"/>
  <c r="K20" i="14" s="1"/>
  <c r="K21" i="14" s="1"/>
  <c r="K22" i="14" s="1"/>
  <c r="K23" i="14" s="1"/>
  <c r="K24" i="14" s="1"/>
  <c r="K25" i="14" s="1"/>
  <c r="K26" i="14" s="1"/>
  <c r="K27" i="14" s="1"/>
  <c r="K28" i="14" s="1"/>
  <c r="K29" i="14" s="1"/>
  <c r="K30" i="14" s="1"/>
  <c r="K31" i="14" s="1"/>
  <c r="K32" i="14" s="1"/>
  <c r="K33" i="14" s="1"/>
  <c r="K34" i="14" s="1"/>
  <c r="L1" i="14"/>
  <c r="L4" i="14" s="1"/>
  <c r="L5" i="14" s="1"/>
  <c r="L6" i="14" s="1"/>
  <c r="L7" i="14" s="1"/>
  <c r="L8" i="14" s="1"/>
  <c r="L9" i="14" s="1"/>
  <c r="L10" i="14" s="1"/>
  <c r="L11" i="14" s="1"/>
  <c r="L12" i="14" s="1"/>
  <c r="L13" i="14" s="1"/>
  <c r="L14" i="14" s="1"/>
  <c r="L15" i="14" s="1"/>
  <c r="L16" i="14" s="1"/>
  <c r="L17" i="14" s="1"/>
  <c r="L18" i="14" s="1"/>
  <c r="L19" i="14" s="1"/>
  <c r="L20" i="14" s="1"/>
  <c r="L21" i="14" s="1"/>
  <c r="L22" i="14" s="1"/>
  <c r="L23" i="14" s="1"/>
  <c r="L24" i="14" s="1"/>
  <c r="L25" i="14" s="1"/>
  <c r="L26" i="14" s="1"/>
  <c r="L27" i="14" s="1"/>
  <c r="L28" i="14" s="1"/>
  <c r="L29" i="14" s="1"/>
  <c r="L30" i="14" s="1"/>
  <c r="L31" i="14" s="1"/>
  <c r="L32" i="14" s="1"/>
  <c r="L33" i="14" s="1"/>
  <c r="L34" i="14" s="1"/>
  <c r="A1" i="14"/>
  <c r="A4" i="14" s="1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F4" i="14"/>
  <c r="F5" i="14" s="1"/>
  <c r="F6" i="14" s="1"/>
  <c r="F7" i="14" s="1"/>
  <c r="F8" i="14" s="1"/>
  <c r="F9" i="14" s="1"/>
  <c r="F10" i="14" s="1"/>
  <c r="F11" i="14" s="1"/>
  <c r="F12" i="14" s="1"/>
  <c r="F13" i="14" s="1"/>
  <c r="F14" i="14" s="1"/>
  <c r="F15" i="14" s="1"/>
  <c r="F16" i="14" s="1"/>
  <c r="F17" i="14" s="1"/>
  <c r="F18" i="14" s="1"/>
  <c r="F19" i="14" s="1"/>
  <c r="F20" i="14" s="1"/>
  <c r="F21" i="14" s="1"/>
  <c r="F22" i="14" s="1"/>
  <c r="F23" i="14" s="1"/>
  <c r="F24" i="14" s="1"/>
  <c r="F25" i="14" s="1"/>
  <c r="F26" i="14" s="1"/>
  <c r="F27" i="14" s="1"/>
  <c r="F28" i="14" s="1"/>
  <c r="F29" i="14" s="1"/>
  <c r="F30" i="14" s="1"/>
  <c r="F31" i="14" s="1"/>
  <c r="F32" i="14" s="1"/>
  <c r="F33" i="14" s="1"/>
  <c r="F34" i="14" s="1"/>
  <c r="G4" i="14"/>
  <c r="G5" i="14" s="1"/>
  <c r="G6" i="14" s="1"/>
  <c r="G7" i="14" s="1"/>
  <c r="G8" i="14" s="1"/>
  <c r="G9" i="14" s="1"/>
  <c r="G10" i="14" s="1"/>
  <c r="G11" i="14" s="1"/>
  <c r="G12" i="14" s="1"/>
  <c r="G13" i="14" s="1"/>
  <c r="G14" i="14" s="1"/>
  <c r="G15" i="14" s="1"/>
  <c r="G16" i="14" s="1"/>
  <c r="G17" i="14" s="1"/>
  <c r="G18" i="14" s="1"/>
  <c r="G19" i="14" s="1"/>
  <c r="G20" i="14" s="1"/>
  <c r="G21" i="14" s="1"/>
  <c r="G22" i="14" s="1"/>
  <c r="G23" i="14" s="1"/>
  <c r="G24" i="14" s="1"/>
  <c r="G25" i="14" s="1"/>
  <c r="G26" i="14" s="1"/>
  <c r="G27" i="14" s="1"/>
  <c r="G28" i="14" s="1"/>
  <c r="G29" i="14" s="1"/>
  <c r="G30" i="14" s="1"/>
  <c r="G31" i="14" s="1"/>
  <c r="G32" i="14" s="1"/>
  <c r="G33" i="14" s="1"/>
  <c r="G34" i="14" s="1"/>
  <c r="H4" i="14"/>
  <c r="H5" i="14" s="1"/>
  <c r="H6" i="14" s="1"/>
  <c r="H7" i="14" s="1"/>
  <c r="H8" i="14" s="1"/>
  <c r="H9" i="14" s="1"/>
  <c r="H10" i="14" s="1"/>
  <c r="H11" i="14" s="1"/>
  <c r="H12" i="14" s="1"/>
  <c r="H13" i="14" s="1"/>
  <c r="H14" i="14" s="1"/>
  <c r="H15" i="14" s="1"/>
  <c r="H16" i="14" s="1"/>
  <c r="H17" i="14" s="1"/>
  <c r="H18" i="14" s="1"/>
  <c r="H19" i="14" s="1"/>
  <c r="H20" i="14" s="1"/>
  <c r="H21" i="14" s="1"/>
  <c r="H22" i="14" s="1"/>
  <c r="H23" i="14" s="1"/>
  <c r="H24" i="14" s="1"/>
  <c r="H25" i="14" s="1"/>
  <c r="H26" i="14" s="1"/>
  <c r="H27" i="14" s="1"/>
  <c r="H28" i="14" s="1"/>
  <c r="H29" i="14" s="1"/>
  <c r="H30" i="14" s="1"/>
  <c r="H31" i="14" s="1"/>
  <c r="H32" i="14" s="1"/>
  <c r="H33" i="14" s="1"/>
  <c r="H34" i="14" s="1"/>
  <c r="A4" i="13"/>
  <c r="A5" i="13" s="1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B4" i="2"/>
  <c r="A4" i="12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B34" i="12" s="1"/>
  <c r="C34" i="12" s="1"/>
  <c r="A4" i="11"/>
  <c r="A5" i="11" s="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4" i="10"/>
  <c r="A5" i="10" s="1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B34" i="10" s="1"/>
  <c r="C34" i="10" s="1"/>
  <c r="A4" i="9"/>
  <c r="A5" i="9" s="1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4" i="8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4" i="7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B34" i="7" s="1"/>
  <c r="C34" i="7" s="1"/>
  <c r="A4" i="6"/>
  <c r="A5" i="6" s="1"/>
  <c r="A6" i="6" s="1"/>
  <c r="A7" i="6" s="1"/>
  <c r="A8" i="6" s="1"/>
  <c r="A4" i="5"/>
  <c r="A5" i="5" s="1"/>
  <c r="A6" i="5" s="1"/>
  <c r="A7" i="5" s="1"/>
  <c r="A8" i="5" s="1"/>
  <c r="A9" i="5" s="1"/>
  <c r="A10" i="5" s="1"/>
  <c r="A11" i="5" s="1"/>
  <c r="A12" i="5" s="1"/>
  <c r="A13" i="5" s="1"/>
  <c r="A14" i="5" s="1"/>
  <c r="A4" i="4"/>
  <c r="A5" i="4" s="1"/>
  <c r="A6" i="4" s="1"/>
  <c r="A7" i="4" s="1"/>
  <c r="A8" i="4" s="1"/>
  <c r="A9" i="4" s="1"/>
  <c r="C4" i="2"/>
  <c r="A4" i="3"/>
  <c r="A5" i="3" s="1"/>
  <c r="A6" i="3" s="1"/>
  <c r="A7" i="3" s="1"/>
  <c r="A4" i="2"/>
  <c r="A5" i="2" s="1"/>
  <c r="B5" i="2" l="1"/>
  <c r="C5" i="2" s="1"/>
  <c r="A6" i="2"/>
  <c r="A15" i="5"/>
  <c r="A10" i="4"/>
  <c r="A8" i="3"/>
  <c r="A9" i="6"/>
  <c r="A7" i="2" l="1"/>
  <c r="B6" i="2"/>
  <c r="C6" i="2" s="1"/>
  <c r="A9" i="3"/>
  <c r="A11" i="4"/>
  <c r="A16" i="5"/>
  <c r="A10" i="6"/>
  <c r="B7" i="2" l="1"/>
  <c r="C7" i="2" s="1"/>
  <c r="A8" i="2"/>
  <c r="A17" i="5"/>
  <c r="A12" i="4"/>
  <c r="A10" i="3"/>
  <c r="A11" i="6"/>
  <c r="B8" i="2" l="1"/>
  <c r="C8" i="2" s="1"/>
  <c r="A9" i="2"/>
  <c r="A12" i="6"/>
  <c r="A13" i="4"/>
  <c r="A18" i="5"/>
  <c r="A11" i="3"/>
  <c r="A10" i="2" l="1"/>
  <c r="B9" i="2"/>
  <c r="C9" i="2" s="1"/>
  <c r="A12" i="3"/>
  <c r="A19" i="5"/>
  <c r="A14" i="4"/>
  <c r="A13" i="6"/>
  <c r="A11" i="2" l="1"/>
  <c r="B10" i="2"/>
  <c r="C10" i="2" s="1"/>
  <c r="A15" i="4"/>
  <c r="A20" i="5"/>
  <c r="A13" i="3"/>
  <c r="A14" i="6"/>
  <c r="B11" i="2" l="1"/>
  <c r="C11" i="2" s="1"/>
  <c r="A12" i="2"/>
  <c r="A15" i="6"/>
  <c r="A21" i="5"/>
  <c r="A16" i="4"/>
  <c r="A14" i="3"/>
  <c r="B12" i="2" l="1"/>
  <c r="C12" i="2" s="1"/>
  <c r="A13" i="2"/>
  <c r="A17" i="4"/>
  <c r="A22" i="5"/>
  <c r="A16" i="6"/>
  <c r="A15" i="3"/>
  <c r="B13" i="2" l="1"/>
  <c r="C13" i="2" s="1"/>
  <c r="A14" i="2"/>
  <c r="A16" i="3"/>
  <c r="A17" i="6"/>
  <c r="A23" i="5"/>
  <c r="A18" i="4"/>
  <c r="B14" i="2" l="1"/>
  <c r="C14" i="2" s="1"/>
  <c r="A15" i="2"/>
  <c r="A19" i="4"/>
  <c r="A24" i="5"/>
  <c r="A18" i="6"/>
  <c r="A17" i="3"/>
  <c r="B15" i="2" l="1"/>
  <c r="C15" i="2" s="1"/>
  <c r="A16" i="2"/>
  <c r="A18" i="3"/>
  <c r="A19" i="6"/>
  <c r="A25" i="5"/>
  <c r="A20" i="4"/>
  <c r="A17" i="2" l="1"/>
  <c r="B16" i="2"/>
  <c r="C16" i="2" s="1"/>
  <c r="A21" i="4"/>
  <c r="A26" i="5"/>
  <c r="A20" i="6"/>
  <c r="A19" i="3"/>
  <c r="B17" i="2" l="1"/>
  <c r="C17" i="2" s="1"/>
  <c r="A18" i="2"/>
  <c r="A20" i="3"/>
  <c r="A21" i="6"/>
  <c r="A27" i="5"/>
  <c r="A22" i="4"/>
  <c r="B18" i="2" l="1"/>
  <c r="C18" i="2" s="1"/>
  <c r="A19" i="2"/>
  <c r="A23" i="4"/>
  <c r="A28" i="5"/>
  <c r="A22" i="6"/>
  <c r="A21" i="3"/>
  <c r="B19" i="2" l="1"/>
  <c r="C19" i="2" s="1"/>
  <c r="A20" i="2"/>
  <c r="A22" i="3"/>
  <c r="A23" i="6"/>
  <c r="A29" i="5"/>
  <c r="A24" i="4"/>
  <c r="B20" i="2" l="1"/>
  <c r="C20" i="2" s="1"/>
  <c r="A21" i="2"/>
  <c r="A25" i="4"/>
  <c r="A30" i="5"/>
  <c r="A24" i="6"/>
  <c r="A23" i="3"/>
  <c r="B21" i="2" l="1"/>
  <c r="C21" i="2" s="1"/>
  <c r="A22" i="2"/>
  <c r="A24" i="3"/>
  <c r="A25" i="6"/>
  <c r="A31" i="5"/>
  <c r="A26" i="4"/>
  <c r="B22" i="2" l="1"/>
  <c r="C22" i="2" s="1"/>
  <c r="A23" i="2"/>
  <c r="A27" i="4"/>
  <c r="A32" i="5"/>
  <c r="A26" i="6"/>
  <c r="A25" i="3"/>
  <c r="A24" i="2" l="1"/>
  <c r="B23" i="2"/>
  <c r="C23" i="2" s="1"/>
  <c r="A26" i="3"/>
  <c r="A27" i="6"/>
  <c r="A33" i="5"/>
  <c r="A28" i="4"/>
  <c r="B24" i="2" l="1"/>
  <c r="C24" i="2" s="1"/>
  <c r="A25" i="2"/>
  <c r="A29" i="4"/>
  <c r="A34" i="5"/>
  <c r="B34" i="5" s="1"/>
  <c r="C34" i="5" s="1"/>
  <c r="A28" i="6"/>
  <c r="A27" i="3"/>
  <c r="A26" i="2" l="1"/>
  <c r="B25" i="2"/>
  <c r="C25" i="2" s="1"/>
  <c r="A28" i="3"/>
  <c r="A30" i="4"/>
  <c r="A29" i="6"/>
  <c r="B26" i="2" l="1"/>
  <c r="C26" i="2" s="1"/>
  <c r="A27" i="2"/>
  <c r="A30" i="6"/>
  <c r="A31" i="4"/>
  <c r="A29" i="3"/>
  <c r="A28" i="2" l="1"/>
  <c r="B27" i="2"/>
  <c r="C27" i="2" s="1"/>
  <c r="A30" i="3"/>
  <c r="A32" i="4"/>
  <c r="A31" i="6"/>
  <c r="B28" i="2" l="1"/>
  <c r="C28" i="2" s="1"/>
  <c r="A29" i="2"/>
  <c r="A32" i="6"/>
  <c r="A33" i="4"/>
  <c r="A31" i="3"/>
  <c r="B29" i="2" l="1"/>
  <c r="C29" i="2" s="1"/>
  <c r="A30" i="2"/>
  <c r="A32" i="3"/>
  <c r="A34" i="4"/>
  <c r="A33" i="6"/>
  <c r="A31" i="2" l="1"/>
  <c r="B30" i="2"/>
  <c r="C30" i="2" s="1"/>
  <c r="A34" i="6"/>
  <c r="A33" i="3"/>
  <c r="A32" i="2" l="1"/>
  <c r="B31" i="2"/>
  <c r="C31" i="2" s="1"/>
  <c r="A34" i="3"/>
  <c r="B34" i="3" s="1"/>
  <c r="C34" i="3" s="1"/>
  <c r="B33" i="3"/>
  <c r="C33" i="3" s="1"/>
  <c r="B32" i="2" l="1"/>
  <c r="C32" i="2" s="1"/>
  <c r="A33" i="2"/>
  <c r="A34" i="2" l="1"/>
  <c r="B33" i="2"/>
  <c r="C33" i="2" s="1"/>
  <c r="B34" i="2" l="1"/>
  <c r="C34" i="2" s="1"/>
  <c r="D2" i="3"/>
  <c r="B4" i="3" l="1"/>
  <c r="C4" i="3" s="1"/>
  <c r="B5" i="3" l="1"/>
  <c r="C5" i="3" s="1"/>
  <c r="B6" i="3" l="1"/>
  <c r="B7" i="3" s="1"/>
  <c r="C6" i="3" l="1"/>
  <c r="B8" i="3"/>
  <c r="C7" i="3"/>
  <c r="B9" i="3" l="1"/>
  <c r="C8" i="3"/>
  <c r="B10" i="3" l="1"/>
  <c r="C9" i="3"/>
  <c r="C10" i="3" l="1"/>
  <c r="B11" i="3"/>
  <c r="C11" i="3" l="1"/>
  <c r="B12" i="3"/>
  <c r="C12" i="3" l="1"/>
  <c r="B13" i="3"/>
  <c r="C13" i="3" l="1"/>
  <c r="B14" i="3"/>
  <c r="B15" i="3" l="1"/>
  <c r="C14" i="3"/>
  <c r="B16" i="3" l="1"/>
  <c r="C15" i="3"/>
  <c r="C16" i="3" l="1"/>
  <c r="B17" i="3"/>
  <c r="C17" i="3" l="1"/>
  <c r="B18" i="3"/>
  <c r="C18" i="3" l="1"/>
  <c r="B19" i="3"/>
  <c r="B20" i="3" l="1"/>
  <c r="C19" i="3"/>
  <c r="B21" i="3" l="1"/>
  <c r="C20" i="3"/>
  <c r="C21" i="3" l="1"/>
  <c r="B22" i="3"/>
  <c r="C22" i="3" l="1"/>
  <c r="B23" i="3"/>
  <c r="B24" i="3" l="1"/>
  <c r="C23" i="3"/>
  <c r="B25" i="3" l="1"/>
  <c r="C24" i="3"/>
  <c r="C25" i="3" l="1"/>
  <c r="B26" i="3"/>
  <c r="C26" i="3" l="1"/>
  <c r="B27" i="3"/>
  <c r="B28" i="3" l="1"/>
  <c r="C27" i="3"/>
  <c r="C28" i="3" l="1"/>
  <c r="B29" i="3"/>
  <c r="C29" i="3" l="1"/>
  <c r="B30" i="3"/>
  <c r="C30" i="3" l="1"/>
  <c r="B31" i="3"/>
  <c r="B32" i="3" s="1"/>
  <c r="C32" i="3" s="1"/>
  <c r="D2" i="4"/>
  <c r="B4" i="4" l="1"/>
  <c r="C31" i="3"/>
  <c r="B5" i="4" l="1"/>
  <c r="C4" i="4"/>
  <c r="C5" i="4" l="1"/>
  <c r="B6" i="4"/>
  <c r="C6" i="4" l="1"/>
  <c r="B7" i="4"/>
  <c r="B8" i="4" l="1"/>
  <c r="C7" i="4"/>
  <c r="C8" i="4" l="1"/>
  <c r="B9" i="4"/>
  <c r="C9" i="4" l="1"/>
  <c r="B10" i="4"/>
  <c r="C10" i="4" l="1"/>
  <c r="B11" i="4"/>
  <c r="C11" i="4" l="1"/>
  <c r="B12" i="4"/>
  <c r="C12" i="4" l="1"/>
  <c r="B13" i="4"/>
  <c r="C13" i="4" l="1"/>
  <c r="B14" i="4"/>
  <c r="C14" i="4" l="1"/>
  <c r="B15" i="4"/>
  <c r="C15" i="4" l="1"/>
  <c r="B16" i="4"/>
  <c r="C16" i="4" l="1"/>
  <c r="B17" i="4"/>
  <c r="B18" i="4" l="1"/>
  <c r="C17" i="4"/>
  <c r="B19" i="4" l="1"/>
  <c r="C18" i="4"/>
  <c r="C19" i="4" l="1"/>
  <c r="B20" i="4"/>
  <c r="C20" i="4" l="1"/>
  <c r="B21" i="4"/>
  <c r="C21" i="4" l="1"/>
  <c r="B22" i="4"/>
  <c r="C22" i="4" l="1"/>
  <c r="B23" i="4"/>
  <c r="C23" i="4" l="1"/>
  <c r="B24" i="4"/>
  <c r="B25" i="4" l="1"/>
  <c r="C24" i="4"/>
  <c r="C25" i="4" l="1"/>
  <c r="B26" i="4"/>
  <c r="C26" i="4" l="1"/>
  <c r="B27" i="4"/>
  <c r="B28" i="4" l="1"/>
  <c r="C27" i="4"/>
  <c r="C28" i="4" l="1"/>
  <c r="B29" i="4"/>
  <c r="C29" i="4" l="1"/>
  <c r="B30" i="4"/>
  <c r="B31" i="4" l="1"/>
  <c r="C30" i="4"/>
  <c r="B32" i="4" l="1"/>
  <c r="C31" i="4"/>
  <c r="C32" i="4" l="1"/>
  <c r="B33" i="4"/>
  <c r="C33" i="4" l="1"/>
  <c r="B34" i="4"/>
  <c r="D2" i="5"/>
  <c r="B4" i="5" l="1"/>
  <c r="C34" i="4"/>
  <c r="B5" i="5" l="1"/>
  <c r="C4" i="5"/>
  <c r="B6" i="5" l="1"/>
  <c r="C5" i="5"/>
  <c r="B7" i="5" l="1"/>
  <c r="C6" i="5"/>
  <c r="B8" i="5" l="1"/>
  <c r="C7" i="5"/>
  <c r="B9" i="5" l="1"/>
  <c r="C8" i="5"/>
  <c r="B10" i="5" l="1"/>
  <c r="C9" i="5"/>
  <c r="B11" i="5" l="1"/>
  <c r="C10" i="5"/>
  <c r="C11" i="5" l="1"/>
  <c r="B12" i="5"/>
  <c r="B13" i="5" l="1"/>
  <c r="C12" i="5"/>
  <c r="C13" i="5" l="1"/>
  <c r="B14" i="5"/>
  <c r="C14" i="5" l="1"/>
  <c r="B15" i="5"/>
  <c r="B16" i="5" l="1"/>
  <c r="C15" i="5"/>
  <c r="C16" i="5" l="1"/>
  <c r="B17" i="5"/>
  <c r="C17" i="5" l="1"/>
  <c r="B18" i="5"/>
  <c r="C18" i="5" l="1"/>
  <c r="B19" i="5"/>
  <c r="B20" i="5" l="1"/>
  <c r="C19" i="5"/>
  <c r="B21" i="5" l="1"/>
  <c r="C20" i="5"/>
  <c r="C21" i="5" l="1"/>
  <c r="B22" i="5"/>
  <c r="C22" i="5" l="1"/>
  <c r="B23" i="5"/>
  <c r="B24" i="5" l="1"/>
  <c r="C23" i="5"/>
  <c r="B25" i="5" l="1"/>
  <c r="C24" i="5"/>
  <c r="C25" i="5" l="1"/>
  <c r="B26" i="5"/>
  <c r="B27" i="5" l="1"/>
  <c r="C26" i="5"/>
  <c r="C27" i="5" l="1"/>
  <c r="B28" i="5"/>
  <c r="C28" i="5" l="1"/>
  <c r="B29" i="5"/>
  <c r="B30" i="5" l="1"/>
  <c r="C29" i="5"/>
  <c r="B31" i="5" l="1"/>
  <c r="C30" i="5"/>
  <c r="C31" i="5" l="1"/>
  <c r="B32" i="5"/>
  <c r="C32" i="5" l="1"/>
  <c r="B33" i="5"/>
  <c r="D2" i="6"/>
  <c r="B4" i="6" l="1"/>
  <c r="C33" i="5"/>
  <c r="C4" i="6" l="1"/>
  <c r="B5" i="6"/>
  <c r="B6" i="6" l="1"/>
  <c r="C5" i="6"/>
  <c r="C6" i="6" l="1"/>
  <c r="B7" i="6"/>
  <c r="C7" i="6" l="1"/>
  <c r="B8" i="6"/>
  <c r="B9" i="6" l="1"/>
  <c r="C8" i="6"/>
  <c r="C9" i="6" l="1"/>
  <c r="B10" i="6"/>
  <c r="C10" i="6" l="1"/>
  <c r="B11" i="6"/>
  <c r="B12" i="6" l="1"/>
  <c r="C11" i="6"/>
  <c r="C12" i="6" l="1"/>
  <c r="B13" i="6"/>
  <c r="C13" i="6" l="1"/>
  <c r="B14" i="6"/>
  <c r="B15" i="6" l="1"/>
  <c r="C14" i="6"/>
  <c r="C15" i="6" l="1"/>
  <c r="B16" i="6"/>
  <c r="B17" i="6" l="1"/>
  <c r="C16" i="6"/>
  <c r="B18" i="6" l="1"/>
  <c r="C17" i="6"/>
  <c r="B19" i="6" l="1"/>
  <c r="C18" i="6"/>
  <c r="C19" i="6" l="1"/>
  <c r="B20" i="6"/>
  <c r="C20" i="6" l="1"/>
  <c r="B21" i="6"/>
  <c r="C21" i="6" l="1"/>
  <c r="B22" i="6"/>
  <c r="B23" i="6" l="1"/>
  <c r="C22" i="6"/>
  <c r="C23" i="6" l="1"/>
  <c r="B24" i="6"/>
  <c r="C24" i="6" l="1"/>
  <c r="B25" i="6"/>
  <c r="B26" i="6" l="1"/>
  <c r="C25" i="6"/>
  <c r="C26" i="6" l="1"/>
  <c r="B27" i="6"/>
  <c r="C27" i="6" l="1"/>
  <c r="B28" i="6"/>
  <c r="C28" i="6" l="1"/>
  <c r="B29" i="6"/>
  <c r="B30" i="6" l="1"/>
  <c r="C29" i="6"/>
  <c r="C30" i="6" l="1"/>
  <c r="B31" i="6"/>
  <c r="C31" i="6" l="1"/>
  <c r="B32" i="6"/>
  <c r="C32" i="6" l="1"/>
  <c r="B33" i="6"/>
  <c r="B34" i="6" l="1"/>
  <c r="C33" i="6"/>
  <c r="D2" i="7"/>
  <c r="B4" i="7" l="1"/>
  <c r="C34" i="6"/>
  <c r="B5" i="7" l="1"/>
  <c r="C4" i="7"/>
  <c r="B6" i="7" l="1"/>
  <c r="C5" i="7"/>
  <c r="B7" i="7" l="1"/>
  <c r="C6" i="7"/>
  <c r="B8" i="7" l="1"/>
  <c r="C7" i="7"/>
  <c r="B9" i="7" l="1"/>
  <c r="C8" i="7"/>
  <c r="B10" i="7" l="1"/>
  <c r="C9" i="7"/>
  <c r="B11" i="7" l="1"/>
  <c r="C10" i="7"/>
  <c r="B12" i="7" l="1"/>
  <c r="C11" i="7"/>
  <c r="B13" i="7" l="1"/>
  <c r="C12" i="7"/>
  <c r="B14" i="7" l="1"/>
  <c r="C13" i="7"/>
  <c r="B15" i="7" l="1"/>
  <c r="C14" i="7"/>
  <c r="B16" i="7" l="1"/>
  <c r="C15" i="7"/>
  <c r="B17" i="7" l="1"/>
  <c r="C16" i="7"/>
  <c r="B18" i="7" l="1"/>
  <c r="C17" i="7"/>
  <c r="B19" i="7" l="1"/>
  <c r="C18" i="7"/>
  <c r="B20" i="7" l="1"/>
  <c r="C19" i="7"/>
  <c r="B21" i="7" l="1"/>
  <c r="C20" i="7"/>
  <c r="B22" i="7" l="1"/>
  <c r="C21" i="7"/>
  <c r="B23" i="7" l="1"/>
  <c r="C22" i="7"/>
  <c r="B24" i="7" l="1"/>
  <c r="C23" i="7"/>
  <c r="B25" i="7" l="1"/>
  <c r="C24" i="7"/>
  <c r="B26" i="7" l="1"/>
  <c r="C25" i="7"/>
  <c r="B27" i="7" l="1"/>
  <c r="C26" i="7"/>
  <c r="B28" i="7" l="1"/>
  <c r="C27" i="7"/>
  <c r="B29" i="7" l="1"/>
  <c r="C28" i="7"/>
  <c r="B30" i="7" l="1"/>
  <c r="C29" i="7"/>
  <c r="B31" i="7" l="1"/>
  <c r="C30" i="7"/>
  <c r="B32" i="7" l="1"/>
  <c r="C31" i="7"/>
  <c r="B33" i="7" l="1"/>
  <c r="C32" i="7"/>
  <c r="D2" i="8"/>
  <c r="B4" i="8" l="1"/>
  <c r="C33" i="7"/>
  <c r="B5" i="8" l="1"/>
  <c r="C4" i="8"/>
  <c r="C5" i="8" l="1"/>
  <c r="B6" i="8"/>
  <c r="C6" i="8" l="1"/>
  <c r="B7" i="8"/>
  <c r="B8" i="8" l="1"/>
  <c r="C7" i="8"/>
  <c r="B9" i="8" l="1"/>
  <c r="C8" i="8"/>
  <c r="C9" i="8" l="1"/>
  <c r="B10" i="8"/>
  <c r="C10" i="8" l="1"/>
  <c r="B11" i="8"/>
  <c r="C11" i="8" l="1"/>
  <c r="B12" i="8"/>
  <c r="C12" i="8" l="1"/>
  <c r="B13" i="8"/>
  <c r="C13" i="8" l="1"/>
  <c r="B14" i="8"/>
  <c r="C14" i="8" l="1"/>
  <c r="B15" i="8"/>
  <c r="C15" i="8" l="1"/>
  <c r="B16" i="8"/>
  <c r="C16" i="8" l="1"/>
  <c r="B17" i="8"/>
  <c r="B18" i="8" l="1"/>
  <c r="C17" i="8"/>
  <c r="B19" i="8" l="1"/>
  <c r="C18" i="8"/>
  <c r="B20" i="8" l="1"/>
  <c r="C19" i="8"/>
  <c r="C20" i="8" l="1"/>
  <c r="B21" i="8"/>
  <c r="C21" i="8" l="1"/>
  <c r="B22" i="8"/>
  <c r="B23" i="8" l="1"/>
  <c r="C22" i="8"/>
  <c r="B24" i="8" l="1"/>
  <c r="C23" i="8"/>
  <c r="C24" i="8" l="1"/>
  <c r="B25" i="8"/>
  <c r="C25" i="8" l="1"/>
  <c r="B26" i="8"/>
  <c r="B27" i="8" l="1"/>
  <c r="C26" i="8"/>
  <c r="C27" i="8" l="1"/>
  <c r="B28" i="8"/>
  <c r="C28" i="8" l="1"/>
  <c r="B29" i="8"/>
  <c r="C29" i="8" l="1"/>
  <c r="B30" i="8"/>
  <c r="C30" i="8" l="1"/>
  <c r="B31" i="8"/>
  <c r="C31" i="8" l="1"/>
  <c r="B32" i="8"/>
  <c r="C32" i="8" l="1"/>
  <c r="B33" i="8"/>
  <c r="B34" i="8" l="1"/>
  <c r="C33" i="8"/>
  <c r="D2" i="9"/>
  <c r="B4" i="9" l="1"/>
  <c r="C34" i="8"/>
  <c r="B5" i="9" l="1"/>
  <c r="C4" i="9"/>
  <c r="B6" i="9" l="1"/>
  <c r="C5" i="9"/>
  <c r="B7" i="9" l="1"/>
  <c r="C6" i="9"/>
  <c r="C7" i="9" l="1"/>
  <c r="B8" i="9"/>
  <c r="C8" i="9" l="1"/>
  <c r="B9" i="9"/>
  <c r="C9" i="9" l="1"/>
  <c r="B10" i="9"/>
  <c r="B11" i="9" l="1"/>
  <c r="C10" i="9"/>
  <c r="C11" i="9" l="1"/>
  <c r="B12" i="9"/>
  <c r="B13" i="9" l="1"/>
  <c r="C12" i="9"/>
  <c r="C13" i="9" l="1"/>
  <c r="B14" i="9"/>
  <c r="B15" i="9" l="1"/>
  <c r="C14" i="9"/>
  <c r="C15" i="9" l="1"/>
  <c r="B16" i="9"/>
  <c r="B17" i="9" l="1"/>
  <c r="C16" i="9"/>
  <c r="C17" i="9" l="1"/>
  <c r="B18" i="9"/>
  <c r="B19" i="9" l="1"/>
  <c r="C18" i="9"/>
  <c r="C19" i="9" l="1"/>
  <c r="B20" i="9"/>
  <c r="B21" i="9" l="1"/>
  <c r="C20" i="9"/>
  <c r="C21" i="9" l="1"/>
  <c r="B22" i="9"/>
  <c r="B23" i="9" l="1"/>
  <c r="C22" i="9"/>
  <c r="C23" i="9" l="1"/>
  <c r="B24" i="9"/>
  <c r="B25" i="9" l="1"/>
  <c r="C24" i="9"/>
  <c r="C25" i="9" l="1"/>
  <c r="B26" i="9"/>
  <c r="B27" i="9" l="1"/>
  <c r="C26" i="9"/>
  <c r="B28" i="9" l="1"/>
  <c r="C27" i="9"/>
  <c r="B29" i="9" l="1"/>
  <c r="C28" i="9"/>
  <c r="B30" i="9" l="1"/>
  <c r="C29" i="9"/>
  <c r="B31" i="9" l="1"/>
  <c r="C30" i="9"/>
  <c r="B32" i="9" l="1"/>
  <c r="C31" i="9"/>
  <c r="B33" i="9" l="1"/>
  <c r="C32" i="9"/>
  <c r="B34" i="9" l="1"/>
  <c r="C33" i="9"/>
  <c r="D2" i="10"/>
  <c r="B4" i="10" l="1"/>
  <c r="C34" i="9"/>
  <c r="C4" i="10" l="1"/>
  <c r="B5" i="10"/>
  <c r="C5" i="10" l="1"/>
  <c r="B6" i="10"/>
  <c r="C6" i="10" l="1"/>
  <c r="B7" i="10"/>
  <c r="B8" i="10" l="1"/>
  <c r="C7" i="10"/>
  <c r="C8" i="10" l="1"/>
  <c r="B9" i="10"/>
  <c r="C9" i="10" l="1"/>
  <c r="B10" i="10"/>
  <c r="B11" i="10" l="1"/>
  <c r="C10" i="10"/>
  <c r="B12" i="10" l="1"/>
  <c r="C11" i="10"/>
  <c r="B13" i="10" l="1"/>
  <c r="C12" i="10"/>
  <c r="C13" i="10" l="1"/>
  <c r="B14" i="10"/>
  <c r="C14" i="10" l="1"/>
  <c r="B15" i="10"/>
  <c r="B16" i="10" l="1"/>
  <c r="C15" i="10"/>
  <c r="B17" i="10" l="1"/>
  <c r="C16" i="10"/>
  <c r="B18" i="10" l="1"/>
  <c r="C17" i="10"/>
  <c r="C18" i="10" l="1"/>
  <c r="B19" i="10"/>
  <c r="C19" i="10" l="1"/>
  <c r="B20" i="10"/>
  <c r="C20" i="10" l="1"/>
  <c r="B21" i="10"/>
  <c r="C21" i="10" l="1"/>
  <c r="B22" i="10"/>
  <c r="B23" i="10" l="1"/>
  <c r="C22" i="10"/>
  <c r="B24" i="10" l="1"/>
  <c r="C23" i="10"/>
  <c r="C24" i="10" l="1"/>
  <c r="B25" i="10"/>
  <c r="C25" i="10" l="1"/>
  <c r="B26" i="10"/>
  <c r="C26" i="10" l="1"/>
  <c r="B27" i="10"/>
  <c r="B28" i="10" l="1"/>
  <c r="C27" i="10"/>
  <c r="B29" i="10" l="1"/>
  <c r="C28" i="10"/>
  <c r="C29" i="10" l="1"/>
  <c r="B30" i="10"/>
  <c r="B31" i="10" l="1"/>
  <c r="C30" i="10"/>
  <c r="B32" i="10" l="1"/>
  <c r="C31" i="10"/>
  <c r="C32" i="10" l="1"/>
  <c r="B33" i="10"/>
  <c r="D2" i="11"/>
  <c r="B4" i="11" l="1"/>
  <c r="C33" i="10"/>
  <c r="C4" i="11" l="1"/>
  <c r="B5" i="11"/>
  <c r="B6" i="11" l="1"/>
  <c r="C5" i="11"/>
  <c r="C6" i="11" l="1"/>
  <c r="B7" i="11"/>
  <c r="B8" i="11" l="1"/>
  <c r="C7" i="11"/>
  <c r="C8" i="11" l="1"/>
  <c r="B9" i="11"/>
  <c r="B10" i="11" l="1"/>
  <c r="C9" i="11"/>
  <c r="C10" i="11" l="1"/>
  <c r="B11" i="11"/>
  <c r="B12" i="11" l="1"/>
  <c r="C11" i="11"/>
  <c r="B13" i="11" l="1"/>
  <c r="C12" i="11"/>
  <c r="B14" i="11" l="1"/>
  <c r="C13" i="11"/>
  <c r="B15" i="11" l="1"/>
  <c r="C14" i="11"/>
  <c r="B16" i="11" l="1"/>
  <c r="C15" i="11"/>
  <c r="B17" i="11" l="1"/>
  <c r="C16" i="11"/>
  <c r="C17" i="11" l="1"/>
  <c r="B18" i="11"/>
  <c r="C18" i="11" l="1"/>
  <c r="B19" i="11"/>
  <c r="C19" i="11" l="1"/>
  <c r="B20" i="11"/>
  <c r="C20" i="11" l="1"/>
  <c r="B21" i="11"/>
  <c r="C21" i="11" l="1"/>
  <c r="B22" i="11"/>
  <c r="C22" i="11" l="1"/>
  <c r="B23" i="11"/>
  <c r="C23" i="11" l="1"/>
  <c r="B24" i="11"/>
  <c r="B25" i="11" l="1"/>
  <c r="C24" i="11"/>
  <c r="C25" i="11" l="1"/>
  <c r="B26" i="11"/>
  <c r="B27" i="11" l="1"/>
  <c r="C26" i="11"/>
  <c r="C27" i="11" l="1"/>
  <c r="B28" i="11"/>
  <c r="B29" i="11" l="1"/>
  <c r="C28" i="11"/>
  <c r="C29" i="11" l="1"/>
  <c r="B30" i="11"/>
  <c r="B31" i="11" l="1"/>
  <c r="C30" i="11"/>
  <c r="B32" i="11" l="1"/>
  <c r="C31" i="11"/>
  <c r="B33" i="11" l="1"/>
  <c r="C32" i="11"/>
  <c r="B34" i="11" l="1"/>
  <c r="C33" i="11"/>
  <c r="D2" i="12"/>
  <c r="B4" i="12" l="1"/>
  <c r="C34" i="11"/>
  <c r="B5" i="12" l="1"/>
  <c r="C4" i="12"/>
  <c r="C5" i="12" l="1"/>
  <c r="B6" i="12"/>
  <c r="C6" i="12" l="1"/>
  <c r="B7" i="12"/>
  <c r="B8" i="12" l="1"/>
  <c r="C7" i="12"/>
  <c r="B9" i="12" l="1"/>
  <c r="C8" i="12"/>
  <c r="C9" i="12" l="1"/>
  <c r="B10" i="12"/>
  <c r="C10" i="12" l="1"/>
  <c r="B11" i="12"/>
  <c r="B12" i="12" l="1"/>
  <c r="C11" i="12"/>
  <c r="B13" i="12" l="1"/>
  <c r="C12" i="12"/>
  <c r="C13" i="12" l="1"/>
  <c r="B14" i="12"/>
  <c r="C14" i="12" l="1"/>
  <c r="B15" i="12"/>
  <c r="C15" i="12" l="1"/>
  <c r="B16" i="12"/>
  <c r="B17" i="12" l="1"/>
  <c r="C16" i="12"/>
  <c r="C17" i="12" l="1"/>
  <c r="B18" i="12"/>
  <c r="C18" i="12" l="1"/>
  <c r="B19" i="12"/>
  <c r="C19" i="12" l="1"/>
  <c r="B20" i="12"/>
  <c r="C20" i="12" l="1"/>
  <c r="B21" i="12"/>
  <c r="C21" i="12" l="1"/>
  <c r="B22" i="12"/>
  <c r="B23" i="12" l="1"/>
  <c r="C22" i="12"/>
  <c r="B24" i="12" l="1"/>
  <c r="C23" i="12"/>
  <c r="C24" i="12" l="1"/>
  <c r="B25" i="12"/>
  <c r="C25" i="12" l="1"/>
  <c r="B26" i="12"/>
  <c r="B27" i="12" l="1"/>
  <c r="C26" i="12"/>
  <c r="B28" i="12" l="1"/>
  <c r="C27" i="12"/>
  <c r="C28" i="12" l="1"/>
  <c r="B29" i="12"/>
  <c r="C29" i="12" l="1"/>
  <c r="B30" i="12"/>
  <c r="B31" i="12" l="1"/>
  <c r="C30" i="12"/>
  <c r="B32" i="12" l="1"/>
  <c r="C31" i="12"/>
  <c r="C32" i="12" l="1"/>
  <c r="B33" i="12"/>
  <c r="D2" i="13"/>
  <c r="B4" i="13" l="1"/>
  <c r="C33" i="12"/>
  <c r="C4" i="13" l="1"/>
  <c r="B5" i="13"/>
  <c r="B6" i="13" l="1"/>
  <c r="C5" i="13"/>
  <c r="C6" i="13" l="1"/>
  <c r="B7" i="13"/>
  <c r="B8" i="13" l="1"/>
  <c r="C7" i="13"/>
  <c r="C8" i="13" l="1"/>
  <c r="B9" i="13"/>
  <c r="B10" i="13" l="1"/>
  <c r="C9" i="13"/>
  <c r="C10" i="13" l="1"/>
  <c r="B11" i="13"/>
  <c r="B12" i="13" l="1"/>
  <c r="C11" i="13"/>
  <c r="C12" i="13" l="1"/>
  <c r="B13" i="13"/>
  <c r="B14" i="13" l="1"/>
  <c r="C13" i="13"/>
  <c r="B15" i="13" l="1"/>
  <c r="C14" i="13"/>
  <c r="B16" i="13" l="1"/>
  <c r="C15" i="13"/>
  <c r="B17" i="13" l="1"/>
  <c r="C16" i="13"/>
  <c r="B18" i="13" l="1"/>
  <c r="C17" i="13"/>
  <c r="B19" i="13" l="1"/>
  <c r="C18" i="13"/>
  <c r="B20" i="13" l="1"/>
  <c r="C19" i="13"/>
  <c r="B21" i="13" l="1"/>
  <c r="C20" i="13"/>
  <c r="B22" i="13" l="1"/>
  <c r="C21" i="13"/>
  <c r="B23" i="13" l="1"/>
  <c r="C22" i="13"/>
  <c r="B24" i="13" l="1"/>
  <c r="C23" i="13"/>
  <c r="B25" i="13" l="1"/>
  <c r="C24" i="13"/>
  <c r="B26" i="13" l="1"/>
  <c r="C25" i="13"/>
  <c r="B27" i="13" l="1"/>
  <c r="C26" i="13"/>
  <c r="B28" i="13" l="1"/>
  <c r="C27" i="13"/>
  <c r="B29" i="13" l="1"/>
  <c r="C28" i="13"/>
  <c r="B30" i="13" l="1"/>
  <c r="C29" i="13"/>
  <c r="B31" i="13" l="1"/>
  <c r="C30" i="13"/>
  <c r="B32" i="13" l="1"/>
  <c r="C31" i="13"/>
  <c r="B33" i="13" l="1"/>
  <c r="C32" i="13"/>
  <c r="B34" i="13" l="1"/>
  <c r="C34" i="13" s="1"/>
  <c r="C33" i="13"/>
</calcChain>
</file>

<file path=xl/sharedStrings.xml><?xml version="1.0" encoding="utf-8"?>
<sst xmlns="http://schemas.openxmlformats.org/spreadsheetml/2006/main" count="82" uniqueCount="8">
  <si>
    <t>nacht</t>
  </si>
  <si>
    <t>frei</t>
  </si>
  <si>
    <t>spät</t>
  </si>
  <si>
    <t>früh</t>
  </si>
  <si>
    <t>Monat:</t>
  </si>
  <si>
    <t>Jahr:</t>
  </si>
  <si>
    <t>Tag:</t>
  </si>
  <si>
    <t>erste Schicht: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</si>
</sst>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dd\,\ dd/mm/yyyy"/>
    <numFmt numFmtId="165" formatCode="mmmm"/>
  </numFmts>
  <fonts count="2" x14ac:knownFonts="1">
    <font>
      <sz val="14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 applyNumberFormat="1"/>
    <xf numFmtId="165" fontId="0" fillId="0" borderId="0" xfId="0" applyNumberFormat="1"/>
  </cellXfs>
  <cellStyles count="1">
    <cellStyle name="Standard" xfId="0" builtinId="0"/>
  </cellStyles>
  <dxfs count="39">
    <dxf>
      <font>
        <condense val="0"/>
        <extend val="0"/>
        <color indexed="11"/>
      </font>
    </dxf>
    <dxf>
      <font>
        <condense val="0"/>
        <extend val="0"/>
        <color indexed="48"/>
      </font>
    </dxf>
    <dxf>
      <font>
        <condense val="0"/>
        <extend val="0"/>
        <color indexed="9"/>
      </font>
      <fill>
        <patternFill>
          <bgColor indexed="8"/>
        </patternFill>
      </fill>
    </dxf>
    <dxf>
      <font>
        <condense val="0"/>
        <extend val="0"/>
        <color indexed="11"/>
      </font>
    </dxf>
    <dxf>
      <font>
        <condense val="0"/>
        <extend val="0"/>
        <color indexed="48"/>
      </font>
    </dxf>
    <dxf>
      <font>
        <condense val="0"/>
        <extend val="0"/>
        <color indexed="9"/>
      </font>
      <fill>
        <patternFill>
          <bgColor indexed="8"/>
        </patternFill>
      </fill>
    </dxf>
    <dxf>
      <font>
        <condense val="0"/>
        <extend val="0"/>
        <color indexed="11"/>
      </font>
    </dxf>
    <dxf>
      <font>
        <condense val="0"/>
        <extend val="0"/>
        <color indexed="48"/>
      </font>
    </dxf>
    <dxf>
      <font>
        <condense val="0"/>
        <extend val="0"/>
        <color indexed="9"/>
      </font>
      <fill>
        <patternFill>
          <bgColor indexed="8"/>
        </patternFill>
      </fill>
    </dxf>
    <dxf>
      <font>
        <condense val="0"/>
        <extend val="0"/>
        <color indexed="11"/>
      </font>
    </dxf>
    <dxf>
      <font>
        <condense val="0"/>
        <extend val="0"/>
        <color indexed="48"/>
      </font>
    </dxf>
    <dxf>
      <font>
        <condense val="0"/>
        <extend val="0"/>
        <color indexed="9"/>
      </font>
      <fill>
        <patternFill>
          <bgColor indexed="8"/>
        </patternFill>
      </fill>
    </dxf>
    <dxf>
      <font>
        <condense val="0"/>
        <extend val="0"/>
        <color indexed="11"/>
      </font>
    </dxf>
    <dxf>
      <font>
        <condense val="0"/>
        <extend val="0"/>
        <color indexed="48"/>
      </font>
    </dxf>
    <dxf>
      <font>
        <condense val="0"/>
        <extend val="0"/>
        <color indexed="9"/>
      </font>
      <fill>
        <patternFill>
          <bgColor indexed="8"/>
        </patternFill>
      </fill>
    </dxf>
    <dxf>
      <font>
        <condense val="0"/>
        <extend val="0"/>
        <color indexed="11"/>
      </font>
    </dxf>
    <dxf>
      <font>
        <condense val="0"/>
        <extend val="0"/>
        <color indexed="48"/>
      </font>
    </dxf>
    <dxf>
      <font>
        <condense val="0"/>
        <extend val="0"/>
        <color indexed="9"/>
      </font>
      <fill>
        <patternFill>
          <bgColor indexed="8"/>
        </patternFill>
      </fill>
    </dxf>
    <dxf>
      <font>
        <condense val="0"/>
        <extend val="0"/>
        <color indexed="11"/>
      </font>
    </dxf>
    <dxf>
      <font>
        <condense val="0"/>
        <extend val="0"/>
        <color indexed="48"/>
      </font>
    </dxf>
    <dxf>
      <font>
        <condense val="0"/>
        <extend val="0"/>
        <color indexed="9"/>
      </font>
      <fill>
        <patternFill>
          <bgColor indexed="8"/>
        </patternFill>
      </fill>
    </dxf>
    <dxf>
      <font>
        <condense val="0"/>
        <extend val="0"/>
        <color indexed="11"/>
      </font>
    </dxf>
    <dxf>
      <font>
        <condense val="0"/>
        <extend val="0"/>
        <color indexed="48"/>
      </font>
    </dxf>
    <dxf>
      <font>
        <condense val="0"/>
        <extend val="0"/>
        <color indexed="9"/>
      </font>
      <fill>
        <patternFill>
          <bgColor indexed="8"/>
        </patternFill>
      </fill>
    </dxf>
    <dxf>
      <font>
        <condense val="0"/>
        <extend val="0"/>
        <color indexed="11"/>
      </font>
    </dxf>
    <dxf>
      <font>
        <condense val="0"/>
        <extend val="0"/>
        <color indexed="48"/>
      </font>
    </dxf>
    <dxf>
      <font>
        <condense val="0"/>
        <extend val="0"/>
        <color indexed="9"/>
      </font>
      <fill>
        <patternFill>
          <bgColor indexed="8"/>
        </patternFill>
      </fill>
    </dxf>
    <dxf>
      <font>
        <condense val="0"/>
        <extend val="0"/>
        <color indexed="11"/>
      </font>
    </dxf>
    <dxf>
      <font>
        <condense val="0"/>
        <extend val="0"/>
        <color indexed="48"/>
      </font>
    </dxf>
    <dxf>
      <font>
        <condense val="0"/>
        <extend val="0"/>
        <color indexed="9"/>
      </font>
      <fill>
        <patternFill>
          <bgColor indexed="8"/>
        </patternFill>
      </fill>
    </dxf>
    <dxf>
      <font>
        <condense val="0"/>
        <extend val="0"/>
        <color indexed="11"/>
      </font>
    </dxf>
    <dxf>
      <font>
        <condense val="0"/>
        <extend val="0"/>
        <color indexed="48"/>
      </font>
    </dxf>
    <dxf>
      <font>
        <condense val="0"/>
        <extend val="0"/>
        <color indexed="9"/>
      </font>
      <fill>
        <patternFill>
          <bgColor indexed="8"/>
        </patternFill>
      </fill>
    </dxf>
    <dxf>
      <font>
        <condense val="0"/>
        <extend val="0"/>
        <color indexed="11"/>
      </font>
    </dxf>
    <dxf>
      <font>
        <condense val="0"/>
        <extend val="0"/>
        <color indexed="48"/>
      </font>
    </dxf>
    <dxf>
      <font>
        <condense val="0"/>
        <extend val="0"/>
        <color indexed="9"/>
      </font>
      <fill>
        <patternFill>
          <bgColor indexed="8"/>
        </patternFill>
      </fill>
    </dxf>
    <dxf>
      <font>
        <condense val="0"/>
        <extend val="0"/>
        <color indexed="48"/>
      </font>
    </dxf>
    <dxf>
      <font>
        <condense val="0"/>
        <extend val="0"/>
        <color indexed="11"/>
      </font>
    </dxf>
    <dxf>
      <font>
        <condense val="0"/>
        <extend val="0"/>
        <color indexed="9"/>
      </font>
      <fill>
        <patternFill>
          <bgColor indexed="8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B34"/>
  <sheetViews>
    <sheetView workbookViewId="0"/>
  </sheetViews>
  <sheetFormatPr baseColWidth="10" defaultRowHeight="18" x14ac:dyDescent="0.25"/>
  <sheetData>
    <row r="1" spans="1:2" x14ac:dyDescent="0.25">
      <c r="A1">
        <v>1</v>
      </c>
      <c r="B1" t="s">
        <v>2</v>
      </c>
    </row>
    <row r="2" spans="1:2" x14ac:dyDescent="0.25">
      <c r="A2">
        <v>2</v>
      </c>
      <c r="B2" t="s">
        <v>2</v>
      </c>
    </row>
    <row r="3" spans="1:2" x14ac:dyDescent="0.25">
      <c r="A3">
        <v>3</v>
      </c>
      <c r="B3" t="s">
        <v>2</v>
      </c>
    </row>
    <row r="4" spans="1:2" x14ac:dyDescent="0.25">
      <c r="A4">
        <v>4</v>
      </c>
      <c r="B4" t="s">
        <v>1</v>
      </c>
    </row>
    <row r="5" spans="1:2" x14ac:dyDescent="0.25">
      <c r="A5">
        <v>5</v>
      </c>
      <c r="B5" t="s">
        <v>0</v>
      </c>
    </row>
    <row r="6" spans="1:2" x14ac:dyDescent="0.25">
      <c r="A6">
        <v>6</v>
      </c>
      <c r="B6" t="s">
        <v>0</v>
      </c>
    </row>
    <row r="7" spans="1:2" x14ac:dyDescent="0.25">
      <c r="A7">
        <v>7</v>
      </c>
      <c r="B7" t="s">
        <v>0</v>
      </c>
    </row>
    <row r="8" spans="1:2" x14ac:dyDescent="0.25">
      <c r="A8">
        <v>8</v>
      </c>
      <c r="B8" t="s">
        <v>1</v>
      </c>
    </row>
    <row r="9" spans="1:2" x14ac:dyDescent="0.25">
      <c r="A9">
        <v>9</v>
      </c>
      <c r="B9" t="s">
        <v>3</v>
      </c>
    </row>
    <row r="10" spans="1:2" x14ac:dyDescent="0.25">
      <c r="A10">
        <v>10</v>
      </c>
      <c r="B10" t="s">
        <v>3</v>
      </c>
    </row>
    <row r="11" spans="1:2" x14ac:dyDescent="0.25">
      <c r="A11">
        <v>11</v>
      </c>
      <c r="B11" t="s">
        <v>3</v>
      </c>
    </row>
    <row r="12" spans="1:2" x14ac:dyDescent="0.25">
      <c r="A12">
        <v>12</v>
      </c>
      <c r="B12" t="s">
        <v>3</v>
      </c>
    </row>
    <row r="13" spans="1:2" x14ac:dyDescent="0.25">
      <c r="A13">
        <v>13</v>
      </c>
      <c r="B13" t="s">
        <v>3</v>
      </c>
    </row>
    <row r="14" spans="1:2" x14ac:dyDescent="0.25">
      <c r="A14">
        <v>14</v>
      </c>
      <c r="B14" t="s">
        <v>3</v>
      </c>
    </row>
    <row r="15" spans="1:2" x14ac:dyDescent="0.25">
      <c r="A15">
        <v>15</v>
      </c>
      <c r="B15" t="s">
        <v>3</v>
      </c>
    </row>
    <row r="16" spans="1:2" x14ac:dyDescent="0.25">
      <c r="A16">
        <v>16</v>
      </c>
      <c r="B16" t="s">
        <v>1</v>
      </c>
    </row>
    <row r="17" spans="1:2" x14ac:dyDescent="0.25">
      <c r="A17">
        <v>17</v>
      </c>
      <c r="B17" t="s">
        <v>2</v>
      </c>
    </row>
    <row r="18" spans="1:2" x14ac:dyDescent="0.25">
      <c r="A18">
        <v>18</v>
      </c>
      <c r="B18" t="s">
        <v>2</v>
      </c>
    </row>
    <row r="19" spans="1:2" x14ac:dyDescent="0.25">
      <c r="A19">
        <v>19</v>
      </c>
      <c r="B19" t="s">
        <v>2</v>
      </c>
    </row>
    <row r="20" spans="1:2" x14ac:dyDescent="0.25">
      <c r="A20">
        <v>20</v>
      </c>
      <c r="B20" t="s">
        <v>1</v>
      </c>
    </row>
    <row r="21" spans="1:2" x14ac:dyDescent="0.25">
      <c r="A21">
        <v>21</v>
      </c>
      <c r="B21" t="s">
        <v>0</v>
      </c>
    </row>
    <row r="22" spans="1:2" x14ac:dyDescent="0.25">
      <c r="A22">
        <v>22</v>
      </c>
      <c r="B22" t="s">
        <v>0</v>
      </c>
    </row>
    <row r="23" spans="1:2" x14ac:dyDescent="0.25">
      <c r="A23">
        <v>23</v>
      </c>
      <c r="B23" t="s">
        <v>0</v>
      </c>
    </row>
    <row r="24" spans="1:2" x14ac:dyDescent="0.25">
      <c r="A24">
        <v>24</v>
      </c>
      <c r="B24" t="s">
        <v>1</v>
      </c>
    </row>
    <row r="25" spans="1:2" x14ac:dyDescent="0.25">
      <c r="A25">
        <v>25</v>
      </c>
      <c r="B25" t="s">
        <v>1</v>
      </c>
    </row>
    <row r="26" spans="1:2" x14ac:dyDescent="0.25">
      <c r="A26">
        <v>26</v>
      </c>
      <c r="B26" t="s">
        <v>1</v>
      </c>
    </row>
    <row r="27" spans="1:2" x14ac:dyDescent="0.25">
      <c r="A27">
        <v>27</v>
      </c>
      <c r="B27" t="s">
        <v>1</v>
      </c>
    </row>
    <row r="28" spans="1:2" x14ac:dyDescent="0.25">
      <c r="A28">
        <v>28</v>
      </c>
      <c r="B28" t="s">
        <v>1</v>
      </c>
    </row>
    <row r="29" spans="1:2" x14ac:dyDescent="0.25">
      <c r="A29">
        <v>29</v>
      </c>
      <c r="B29" t="s">
        <v>1</v>
      </c>
    </row>
    <row r="30" spans="1:2" x14ac:dyDescent="0.25">
      <c r="A30">
        <v>30</v>
      </c>
      <c r="B30" t="s">
        <v>1</v>
      </c>
    </row>
    <row r="31" spans="1:2" x14ac:dyDescent="0.25">
      <c r="A31">
        <v>31</v>
      </c>
      <c r="B31" t="s">
        <v>1</v>
      </c>
    </row>
    <row r="32" spans="1:2" x14ac:dyDescent="0.25">
      <c r="A32">
        <v>32</v>
      </c>
      <c r="B32" t="s">
        <v>1</v>
      </c>
    </row>
    <row r="33" spans="1:2" x14ac:dyDescent="0.25">
      <c r="A33">
        <v>33</v>
      </c>
      <c r="B33" t="s">
        <v>1</v>
      </c>
    </row>
    <row r="34" spans="1:2" x14ac:dyDescent="0.25">
      <c r="A34">
        <v>34</v>
      </c>
      <c r="B34" t="s">
        <v>1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D34"/>
  <sheetViews>
    <sheetView workbookViewId="0">
      <selection activeCell="D1" sqref="D1"/>
    </sheetView>
  </sheetViews>
  <sheetFormatPr baseColWidth="10" defaultRowHeight="18" x14ac:dyDescent="0.25"/>
  <cols>
    <col min="1" max="1" width="19.6328125" bestFit="1" customWidth="1"/>
  </cols>
  <sheetData>
    <row r="1" spans="1:4" x14ac:dyDescent="0.25">
      <c r="A1" t="s">
        <v>4</v>
      </c>
      <c r="B1">
        <v>8</v>
      </c>
      <c r="C1" t="s">
        <v>5</v>
      </c>
      <c r="D1">
        <v>2022</v>
      </c>
    </row>
    <row r="2" spans="1:4" x14ac:dyDescent="0.25">
      <c r="C2" t="s">
        <v>7</v>
      </c>
      <c r="D2">
        <f ca="1">IF(INDIRECT(TEXT(DATE(D1,B1-1,1),"MMMM")&amp;"!B"&amp;DAY(DATE(D1,B1,1)-1)+3)=34,1,INDIRECT(TEXT(DATE(D1,B1-1,1),"MMMM")&amp;"!B"&amp;DAY(DATE(D1,B1,1)-1)+3)+1)</f>
        <v>9</v>
      </c>
    </row>
    <row r="3" spans="1:4" x14ac:dyDescent="0.25">
      <c r="A3" t="s">
        <v>6</v>
      </c>
    </row>
    <row r="4" spans="1:4" x14ac:dyDescent="0.25">
      <c r="A4" s="2">
        <f>DATE(D1,B1,1)</f>
        <v>44774</v>
      </c>
      <c r="B4">
        <f ca="1">D2</f>
        <v>9</v>
      </c>
      <c r="C4" t="str">
        <f ca="1">IF(B4="","",VLOOKUP(B4,Schichtplan!$A$1:$B$34,2,FALSE))</f>
        <v>früh</v>
      </c>
    </row>
    <row r="5" spans="1:4" x14ac:dyDescent="0.25">
      <c r="A5" s="2">
        <f t="shared" ref="A5:A34" si="0">IF(A4="","",IF(DAY(A4+1)=1,"",A4+1))</f>
        <v>44775</v>
      </c>
      <c r="B5">
        <f t="shared" ref="B5:B34" ca="1" si="1">IF(A5="","",IF(B4=34,1,B4+1))</f>
        <v>10</v>
      </c>
      <c r="C5" t="str">
        <f ca="1">IF(B5="","",VLOOKUP(B5,Schichtplan!$A$1:$B$34,2,FALSE))</f>
        <v>früh</v>
      </c>
    </row>
    <row r="6" spans="1:4" x14ac:dyDescent="0.25">
      <c r="A6" s="2">
        <f t="shared" si="0"/>
        <v>44776</v>
      </c>
      <c r="B6">
        <f t="shared" ca="1" si="1"/>
        <v>11</v>
      </c>
      <c r="C6" t="str">
        <f ca="1">IF(B6="","",VLOOKUP(B6,Schichtplan!$A$1:$B$34,2,FALSE))</f>
        <v>früh</v>
      </c>
    </row>
    <row r="7" spans="1:4" x14ac:dyDescent="0.25">
      <c r="A7" s="2">
        <f t="shared" si="0"/>
        <v>44777</v>
      </c>
      <c r="B7">
        <f t="shared" ca="1" si="1"/>
        <v>12</v>
      </c>
      <c r="C7" t="str">
        <f ca="1">IF(B7="","",VLOOKUP(B7,Schichtplan!$A$1:$B$34,2,FALSE))</f>
        <v>früh</v>
      </c>
    </row>
    <row r="8" spans="1:4" x14ac:dyDescent="0.25">
      <c r="A8" s="2">
        <f t="shared" si="0"/>
        <v>44778</v>
      </c>
      <c r="B8">
        <f t="shared" ca="1" si="1"/>
        <v>13</v>
      </c>
      <c r="C8" t="str">
        <f ca="1">IF(B8="","",VLOOKUP(B8,Schichtplan!$A$1:$B$34,2,FALSE))</f>
        <v>früh</v>
      </c>
    </row>
    <row r="9" spans="1:4" x14ac:dyDescent="0.25">
      <c r="A9" s="2">
        <f t="shared" si="0"/>
        <v>44779</v>
      </c>
      <c r="B9">
        <f t="shared" ca="1" si="1"/>
        <v>14</v>
      </c>
      <c r="C9" t="str">
        <f ca="1">IF(B9="","",VLOOKUP(B9,Schichtplan!$A$1:$B$34,2,FALSE))</f>
        <v>früh</v>
      </c>
    </row>
    <row r="10" spans="1:4" x14ac:dyDescent="0.25">
      <c r="A10" s="2">
        <f t="shared" si="0"/>
        <v>44780</v>
      </c>
      <c r="B10">
        <f t="shared" ca="1" si="1"/>
        <v>15</v>
      </c>
      <c r="C10" t="str">
        <f ca="1">IF(B10="","",VLOOKUP(B10,Schichtplan!$A$1:$B$34,2,FALSE))</f>
        <v>früh</v>
      </c>
    </row>
    <row r="11" spans="1:4" x14ac:dyDescent="0.25">
      <c r="A11" s="2">
        <f t="shared" si="0"/>
        <v>44781</v>
      </c>
      <c r="B11">
        <f t="shared" ca="1" si="1"/>
        <v>16</v>
      </c>
      <c r="C11" t="str">
        <f ca="1">IF(B11="","",VLOOKUP(B11,Schichtplan!$A$1:$B$34,2,FALSE))</f>
        <v>frei</v>
      </c>
    </row>
    <row r="12" spans="1:4" x14ac:dyDescent="0.25">
      <c r="A12" s="2">
        <f t="shared" si="0"/>
        <v>44782</v>
      </c>
      <c r="B12">
        <f t="shared" ca="1" si="1"/>
        <v>17</v>
      </c>
      <c r="C12" t="str">
        <f ca="1">IF(B12="","",VLOOKUP(B12,Schichtplan!$A$1:$B$34,2,FALSE))</f>
        <v>spät</v>
      </c>
    </row>
    <row r="13" spans="1:4" x14ac:dyDescent="0.25">
      <c r="A13" s="2">
        <f t="shared" si="0"/>
        <v>44783</v>
      </c>
      <c r="B13">
        <f t="shared" ca="1" si="1"/>
        <v>18</v>
      </c>
      <c r="C13" t="str">
        <f ca="1">IF(B13="","",VLOOKUP(B13,Schichtplan!$A$1:$B$34,2,FALSE))</f>
        <v>spät</v>
      </c>
    </row>
    <row r="14" spans="1:4" x14ac:dyDescent="0.25">
      <c r="A14" s="2">
        <f t="shared" si="0"/>
        <v>44784</v>
      </c>
      <c r="B14">
        <f t="shared" ca="1" si="1"/>
        <v>19</v>
      </c>
      <c r="C14" t="str">
        <f ca="1">IF(B14="","",VLOOKUP(B14,Schichtplan!$A$1:$B$34,2,FALSE))</f>
        <v>spät</v>
      </c>
    </row>
    <row r="15" spans="1:4" x14ac:dyDescent="0.25">
      <c r="A15" s="2">
        <f t="shared" si="0"/>
        <v>44785</v>
      </c>
      <c r="B15">
        <f t="shared" ca="1" si="1"/>
        <v>20</v>
      </c>
      <c r="C15" t="str">
        <f ca="1">IF(B15="","",VLOOKUP(B15,Schichtplan!$A$1:$B$34,2,FALSE))</f>
        <v>frei</v>
      </c>
    </row>
    <row r="16" spans="1:4" x14ac:dyDescent="0.25">
      <c r="A16" s="2">
        <f t="shared" si="0"/>
        <v>44786</v>
      </c>
      <c r="B16">
        <f t="shared" ca="1" si="1"/>
        <v>21</v>
      </c>
      <c r="C16" t="str">
        <f ca="1">IF(B16="","",VLOOKUP(B16,Schichtplan!$A$1:$B$34,2,FALSE))</f>
        <v>nacht</v>
      </c>
    </row>
    <row r="17" spans="1:3" x14ac:dyDescent="0.25">
      <c r="A17" s="2">
        <f t="shared" si="0"/>
        <v>44787</v>
      </c>
      <c r="B17">
        <f t="shared" ca="1" si="1"/>
        <v>22</v>
      </c>
      <c r="C17" t="str">
        <f ca="1">IF(B17="","",VLOOKUP(B17,Schichtplan!$A$1:$B$34,2,FALSE))</f>
        <v>nacht</v>
      </c>
    </row>
    <row r="18" spans="1:3" x14ac:dyDescent="0.25">
      <c r="A18" s="2">
        <f t="shared" si="0"/>
        <v>44788</v>
      </c>
      <c r="B18">
        <f t="shared" ca="1" si="1"/>
        <v>23</v>
      </c>
      <c r="C18" t="str">
        <f ca="1">IF(B18="","",VLOOKUP(B18,Schichtplan!$A$1:$B$34,2,FALSE))</f>
        <v>nacht</v>
      </c>
    </row>
    <row r="19" spans="1:3" x14ac:dyDescent="0.25">
      <c r="A19" s="2">
        <f t="shared" si="0"/>
        <v>44789</v>
      </c>
      <c r="B19">
        <f t="shared" ca="1" si="1"/>
        <v>24</v>
      </c>
      <c r="C19" t="str">
        <f ca="1">IF(B19="","",VLOOKUP(B19,Schichtplan!$A$1:$B$34,2,FALSE))</f>
        <v>frei</v>
      </c>
    </row>
    <row r="20" spans="1:3" x14ac:dyDescent="0.25">
      <c r="A20" s="2">
        <f t="shared" si="0"/>
        <v>44790</v>
      </c>
      <c r="B20">
        <f t="shared" ca="1" si="1"/>
        <v>25</v>
      </c>
      <c r="C20" t="str">
        <f ca="1">IF(B20="","",VLOOKUP(B20,Schichtplan!$A$1:$B$34,2,FALSE))</f>
        <v>frei</v>
      </c>
    </row>
    <row r="21" spans="1:3" x14ac:dyDescent="0.25">
      <c r="A21" s="2">
        <f t="shared" si="0"/>
        <v>44791</v>
      </c>
      <c r="B21">
        <f t="shared" ca="1" si="1"/>
        <v>26</v>
      </c>
      <c r="C21" t="str">
        <f ca="1">IF(B21="","",VLOOKUP(B21,Schichtplan!$A$1:$B$34,2,FALSE))</f>
        <v>frei</v>
      </c>
    </row>
    <row r="22" spans="1:3" x14ac:dyDescent="0.25">
      <c r="A22" s="2">
        <f t="shared" si="0"/>
        <v>44792</v>
      </c>
      <c r="B22">
        <f t="shared" ca="1" si="1"/>
        <v>27</v>
      </c>
      <c r="C22" t="str">
        <f ca="1">IF(B22="","",VLOOKUP(B22,Schichtplan!$A$1:$B$34,2,FALSE))</f>
        <v>frei</v>
      </c>
    </row>
    <row r="23" spans="1:3" x14ac:dyDescent="0.25">
      <c r="A23" s="2">
        <f t="shared" si="0"/>
        <v>44793</v>
      </c>
      <c r="B23">
        <f t="shared" ca="1" si="1"/>
        <v>28</v>
      </c>
      <c r="C23" t="str">
        <f ca="1">IF(B23="","",VLOOKUP(B23,Schichtplan!$A$1:$B$34,2,FALSE))</f>
        <v>frei</v>
      </c>
    </row>
    <row r="24" spans="1:3" x14ac:dyDescent="0.25">
      <c r="A24" s="2">
        <f t="shared" si="0"/>
        <v>44794</v>
      </c>
      <c r="B24">
        <f t="shared" ca="1" si="1"/>
        <v>29</v>
      </c>
      <c r="C24" t="str">
        <f ca="1">IF(B24="","",VLOOKUP(B24,Schichtplan!$A$1:$B$34,2,FALSE))</f>
        <v>frei</v>
      </c>
    </row>
    <row r="25" spans="1:3" x14ac:dyDescent="0.25">
      <c r="A25" s="2">
        <f t="shared" si="0"/>
        <v>44795</v>
      </c>
      <c r="B25">
        <f t="shared" ca="1" si="1"/>
        <v>30</v>
      </c>
      <c r="C25" t="str">
        <f ca="1">IF(B25="","",VLOOKUP(B25,Schichtplan!$A$1:$B$34,2,FALSE))</f>
        <v>frei</v>
      </c>
    </row>
    <row r="26" spans="1:3" x14ac:dyDescent="0.25">
      <c r="A26" s="2">
        <f t="shared" si="0"/>
        <v>44796</v>
      </c>
      <c r="B26">
        <f t="shared" ca="1" si="1"/>
        <v>31</v>
      </c>
      <c r="C26" t="str">
        <f ca="1">IF(B26="","",VLOOKUP(B26,Schichtplan!$A$1:$B$34,2,FALSE))</f>
        <v>frei</v>
      </c>
    </row>
    <row r="27" spans="1:3" x14ac:dyDescent="0.25">
      <c r="A27" s="2">
        <f t="shared" si="0"/>
        <v>44797</v>
      </c>
      <c r="B27">
        <f t="shared" ca="1" si="1"/>
        <v>32</v>
      </c>
      <c r="C27" t="str">
        <f ca="1">IF(B27="","",VLOOKUP(B27,Schichtplan!$A$1:$B$34,2,FALSE))</f>
        <v>frei</v>
      </c>
    </row>
    <row r="28" spans="1:3" x14ac:dyDescent="0.25">
      <c r="A28" s="2">
        <f t="shared" si="0"/>
        <v>44798</v>
      </c>
      <c r="B28">
        <f t="shared" ca="1" si="1"/>
        <v>33</v>
      </c>
      <c r="C28" t="str">
        <f ca="1">IF(B28="","",VLOOKUP(B28,Schichtplan!$A$1:$B$34,2,FALSE))</f>
        <v>frei</v>
      </c>
    </row>
    <row r="29" spans="1:3" x14ac:dyDescent="0.25">
      <c r="A29" s="2">
        <f t="shared" si="0"/>
        <v>44799</v>
      </c>
      <c r="B29">
        <f t="shared" ca="1" si="1"/>
        <v>34</v>
      </c>
      <c r="C29" t="str">
        <f ca="1">IF(B29="","",VLOOKUP(B29,Schichtplan!$A$1:$B$34,2,FALSE))</f>
        <v>frei</v>
      </c>
    </row>
    <row r="30" spans="1:3" x14ac:dyDescent="0.25">
      <c r="A30" s="2">
        <f t="shared" si="0"/>
        <v>44800</v>
      </c>
      <c r="B30">
        <f t="shared" ca="1" si="1"/>
        <v>1</v>
      </c>
      <c r="C30" t="str">
        <f ca="1">IF(B30="","",VLOOKUP(B30,Schichtplan!$A$1:$B$34,2,FALSE))</f>
        <v>spät</v>
      </c>
    </row>
    <row r="31" spans="1:3" x14ac:dyDescent="0.25">
      <c r="A31" s="2">
        <f t="shared" si="0"/>
        <v>44801</v>
      </c>
      <c r="B31">
        <f t="shared" ca="1" si="1"/>
        <v>2</v>
      </c>
      <c r="C31" t="str">
        <f ca="1">IF(B31="","",VLOOKUP(B31,Schichtplan!$A$1:$B$34,2,FALSE))</f>
        <v>spät</v>
      </c>
    </row>
    <row r="32" spans="1:3" x14ac:dyDescent="0.25">
      <c r="A32" s="2">
        <f t="shared" si="0"/>
        <v>44802</v>
      </c>
      <c r="B32">
        <f t="shared" ca="1" si="1"/>
        <v>3</v>
      </c>
      <c r="C32" t="str">
        <f ca="1">IF(B32="","",VLOOKUP(B32,Schichtplan!$A$1:$B$34,2,FALSE))</f>
        <v>spät</v>
      </c>
    </row>
    <row r="33" spans="1:3" x14ac:dyDescent="0.25">
      <c r="A33" s="2">
        <f t="shared" si="0"/>
        <v>44803</v>
      </c>
      <c r="B33">
        <f t="shared" ca="1" si="1"/>
        <v>4</v>
      </c>
      <c r="C33" t="str">
        <f ca="1">IF(B33="","",VLOOKUP(B33,Schichtplan!$A$1:$B$34,2,FALSE))</f>
        <v>frei</v>
      </c>
    </row>
    <row r="34" spans="1:3" x14ac:dyDescent="0.25">
      <c r="A34" s="2">
        <f t="shared" si="0"/>
        <v>44804</v>
      </c>
      <c r="B34">
        <f t="shared" ca="1" si="1"/>
        <v>5</v>
      </c>
      <c r="C34" t="str">
        <f ca="1">IF(B34="","",VLOOKUP(B34,Schichtplan!$A$1:$B$34,2,FALSE))</f>
        <v>nacht</v>
      </c>
    </row>
  </sheetData>
  <phoneticPr fontId="0" type="noConversion"/>
  <conditionalFormatting sqref="A4:A34">
    <cfRule type="expression" dxfId="14" priority="1" stopIfTrue="1">
      <formula>C4="nacht"</formula>
    </cfRule>
    <cfRule type="expression" dxfId="13" priority="2" stopIfTrue="1">
      <formula>C4="spät"</formula>
    </cfRule>
    <cfRule type="expression" dxfId="12" priority="3" stopIfTrue="1">
      <formula>C4="früh"</formula>
    </cfRule>
  </conditionalFormatting>
  <dataValidations count="1">
    <dataValidation type="whole" allowBlank="1" showInputMessage="1" showErrorMessage="1" sqref="D2" xr:uid="{00000000-0002-0000-0900-000000000000}">
      <formula1>1</formula1>
      <formula2>34</formula2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D34"/>
  <sheetViews>
    <sheetView workbookViewId="0">
      <selection activeCell="D1" sqref="D1"/>
    </sheetView>
  </sheetViews>
  <sheetFormatPr baseColWidth="10" defaultRowHeight="18" x14ac:dyDescent="0.25"/>
  <cols>
    <col min="1" max="1" width="19.6328125" bestFit="1" customWidth="1"/>
  </cols>
  <sheetData>
    <row r="1" spans="1:4" x14ac:dyDescent="0.25">
      <c r="A1" t="s">
        <v>4</v>
      </c>
      <c r="B1">
        <v>9</v>
      </c>
      <c r="C1" t="s">
        <v>5</v>
      </c>
      <c r="D1">
        <v>2022</v>
      </c>
    </row>
    <row r="2" spans="1:4" x14ac:dyDescent="0.25">
      <c r="C2" t="s">
        <v>7</v>
      </c>
      <c r="D2">
        <f ca="1">IF(INDIRECT(TEXT(DATE(D1,B1-1,1),"MMMM")&amp;"!B"&amp;DAY(DATE(D1,B1,1)-1)+3)=34,1,INDIRECT(TEXT(DATE(D1,B1-1,1),"MMMM")&amp;"!B"&amp;DAY(DATE(D1,B1,1)-1)+3)+1)</f>
        <v>6</v>
      </c>
    </row>
    <row r="3" spans="1:4" x14ac:dyDescent="0.25">
      <c r="A3" t="s">
        <v>6</v>
      </c>
    </row>
    <row r="4" spans="1:4" x14ac:dyDescent="0.25">
      <c r="A4" s="2">
        <f>DATE(D1,B1,1)</f>
        <v>44805</v>
      </c>
      <c r="B4">
        <f ca="1">D2</f>
        <v>6</v>
      </c>
      <c r="C4" t="str">
        <f ca="1">IF(B4="","",VLOOKUP(B4,Schichtplan!$A$1:$B$34,2,FALSE))</f>
        <v>nacht</v>
      </c>
    </row>
    <row r="5" spans="1:4" x14ac:dyDescent="0.25">
      <c r="A5" s="2">
        <f t="shared" ref="A5:A34" si="0">IF(A4="","",IF(DAY(A4+1)=1,"",A4+1))</f>
        <v>44806</v>
      </c>
      <c r="B5">
        <f t="shared" ref="B5:B34" ca="1" si="1">IF(A5="","",IF(B4=34,1,B4+1))</f>
        <v>7</v>
      </c>
      <c r="C5" t="str">
        <f ca="1">IF(B5="","",VLOOKUP(B5,Schichtplan!$A$1:$B$34,2,FALSE))</f>
        <v>nacht</v>
      </c>
    </row>
    <row r="6" spans="1:4" x14ac:dyDescent="0.25">
      <c r="A6" s="2">
        <f t="shared" si="0"/>
        <v>44807</v>
      </c>
      <c r="B6">
        <f t="shared" ca="1" si="1"/>
        <v>8</v>
      </c>
      <c r="C6" t="str">
        <f ca="1">IF(B6="","",VLOOKUP(B6,Schichtplan!$A$1:$B$34,2,FALSE))</f>
        <v>frei</v>
      </c>
    </row>
    <row r="7" spans="1:4" x14ac:dyDescent="0.25">
      <c r="A7" s="2">
        <f t="shared" si="0"/>
        <v>44808</v>
      </c>
      <c r="B7">
        <f t="shared" ca="1" si="1"/>
        <v>9</v>
      </c>
      <c r="C7" t="str">
        <f ca="1">IF(B7="","",VLOOKUP(B7,Schichtplan!$A$1:$B$34,2,FALSE))</f>
        <v>früh</v>
      </c>
    </row>
    <row r="8" spans="1:4" x14ac:dyDescent="0.25">
      <c r="A8" s="2">
        <f t="shared" si="0"/>
        <v>44809</v>
      </c>
      <c r="B8">
        <f t="shared" ca="1" si="1"/>
        <v>10</v>
      </c>
      <c r="C8" t="str">
        <f ca="1">IF(B8="","",VLOOKUP(B8,Schichtplan!$A$1:$B$34,2,FALSE))</f>
        <v>früh</v>
      </c>
    </row>
    <row r="9" spans="1:4" x14ac:dyDescent="0.25">
      <c r="A9" s="2">
        <f t="shared" si="0"/>
        <v>44810</v>
      </c>
      <c r="B9">
        <f t="shared" ca="1" si="1"/>
        <v>11</v>
      </c>
      <c r="C9" t="str">
        <f ca="1">IF(B9="","",VLOOKUP(B9,Schichtplan!$A$1:$B$34,2,FALSE))</f>
        <v>früh</v>
      </c>
    </row>
    <row r="10" spans="1:4" x14ac:dyDescent="0.25">
      <c r="A10" s="2">
        <f t="shared" si="0"/>
        <v>44811</v>
      </c>
      <c r="B10">
        <f t="shared" ca="1" si="1"/>
        <v>12</v>
      </c>
      <c r="C10" t="str">
        <f ca="1">IF(B10="","",VLOOKUP(B10,Schichtplan!$A$1:$B$34,2,FALSE))</f>
        <v>früh</v>
      </c>
    </row>
    <row r="11" spans="1:4" x14ac:dyDescent="0.25">
      <c r="A11" s="2">
        <f t="shared" si="0"/>
        <v>44812</v>
      </c>
      <c r="B11">
        <f t="shared" ca="1" si="1"/>
        <v>13</v>
      </c>
      <c r="C11" t="str">
        <f ca="1">IF(B11="","",VLOOKUP(B11,Schichtplan!$A$1:$B$34,2,FALSE))</f>
        <v>früh</v>
      </c>
    </row>
    <row r="12" spans="1:4" x14ac:dyDescent="0.25">
      <c r="A12" s="2">
        <f t="shared" si="0"/>
        <v>44813</v>
      </c>
      <c r="B12">
        <f t="shared" ca="1" si="1"/>
        <v>14</v>
      </c>
      <c r="C12" t="str">
        <f ca="1">IF(B12="","",VLOOKUP(B12,Schichtplan!$A$1:$B$34,2,FALSE))</f>
        <v>früh</v>
      </c>
    </row>
    <row r="13" spans="1:4" x14ac:dyDescent="0.25">
      <c r="A13" s="2">
        <f t="shared" si="0"/>
        <v>44814</v>
      </c>
      <c r="B13">
        <f t="shared" ca="1" si="1"/>
        <v>15</v>
      </c>
      <c r="C13" t="str">
        <f ca="1">IF(B13="","",VLOOKUP(B13,Schichtplan!$A$1:$B$34,2,FALSE))</f>
        <v>früh</v>
      </c>
    </row>
    <row r="14" spans="1:4" x14ac:dyDescent="0.25">
      <c r="A14" s="2">
        <f t="shared" si="0"/>
        <v>44815</v>
      </c>
      <c r="B14">
        <f t="shared" ca="1" si="1"/>
        <v>16</v>
      </c>
      <c r="C14" t="str">
        <f ca="1">IF(B14="","",VLOOKUP(B14,Schichtplan!$A$1:$B$34,2,FALSE))</f>
        <v>frei</v>
      </c>
    </row>
    <row r="15" spans="1:4" x14ac:dyDescent="0.25">
      <c r="A15" s="2">
        <f t="shared" si="0"/>
        <v>44816</v>
      </c>
      <c r="B15">
        <f t="shared" ca="1" si="1"/>
        <v>17</v>
      </c>
      <c r="C15" t="str">
        <f ca="1">IF(B15="","",VLOOKUP(B15,Schichtplan!$A$1:$B$34,2,FALSE))</f>
        <v>spät</v>
      </c>
    </row>
    <row r="16" spans="1:4" x14ac:dyDescent="0.25">
      <c r="A16" s="2">
        <f t="shared" si="0"/>
        <v>44817</v>
      </c>
      <c r="B16">
        <f t="shared" ca="1" si="1"/>
        <v>18</v>
      </c>
      <c r="C16" t="str">
        <f ca="1">IF(B16="","",VLOOKUP(B16,Schichtplan!$A$1:$B$34,2,FALSE))</f>
        <v>spät</v>
      </c>
    </row>
    <row r="17" spans="1:3" x14ac:dyDescent="0.25">
      <c r="A17" s="2">
        <f t="shared" si="0"/>
        <v>44818</v>
      </c>
      <c r="B17">
        <f t="shared" ca="1" si="1"/>
        <v>19</v>
      </c>
      <c r="C17" t="str">
        <f ca="1">IF(B17="","",VLOOKUP(B17,Schichtplan!$A$1:$B$34,2,FALSE))</f>
        <v>spät</v>
      </c>
    </row>
    <row r="18" spans="1:3" x14ac:dyDescent="0.25">
      <c r="A18" s="2">
        <f t="shared" si="0"/>
        <v>44819</v>
      </c>
      <c r="B18">
        <f t="shared" ca="1" si="1"/>
        <v>20</v>
      </c>
      <c r="C18" t="str">
        <f ca="1">IF(B18="","",VLOOKUP(B18,Schichtplan!$A$1:$B$34,2,FALSE))</f>
        <v>frei</v>
      </c>
    </row>
    <row r="19" spans="1:3" x14ac:dyDescent="0.25">
      <c r="A19" s="2">
        <f t="shared" si="0"/>
        <v>44820</v>
      </c>
      <c r="B19">
        <f t="shared" ca="1" si="1"/>
        <v>21</v>
      </c>
      <c r="C19" t="str">
        <f ca="1">IF(B19="","",VLOOKUP(B19,Schichtplan!$A$1:$B$34,2,FALSE))</f>
        <v>nacht</v>
      </c>
    </row>
    <row r="20" spans="1:3" x14ac:dyDescent="0.25">
      <c r="A20" s="2">
        <f t="shared" si="0"/>
        <v>44821</v>
      </c>
      <c r="B20">
        <f t="shared" ca="1" si="1"/>
        <v>22</v>
      </c>
      <c r="C20" t="str">
        <f ca="1">IF(B20="","",VLOOKUP(B20,Schichtplan!$A$1:$B$34,2,FALSE))</f>
        <v>nacht</v>
      </c>
    </row>
    <row r="21" spans="1:3" x14ac:dyDescent="0.25">
      <c r="A21" s="2">
        <f t="shared" si="0"/>
        <v>44822</v>
      </c>
      <c r="B21">
        <f t="shared" ca="1" si="1"/>
        <v>23</v>
      </c>
      <c r="C21" t="str">
        <f ca="1">IF(B21="","",VLOOKUP(B21,Schichtplan!$A$1:$B$34,2,FALSE))</f>
        <v>nacht</v>
      </c>
    </row>
    <row r="22" spans="1:3" x14ac:dyDescent="0.25">
      <c r="A22" s="2">
        <f t="shared" si="0"/>
        <v>44823</v>
      </c>
      <c r="B22">
        <f t="shared" ca="1" si="1"/>
        <v>24</v>
      </c>
      <c r="C22" t="str">
        <f ca="1">IF(B22="","",VLOOKUP(B22,Schichtplan!$A$1:$B$34,2,FALSE))</f>
        <v>frei</v>
      </c>
    </row>
    <row r="23" spans="1:3" x14ac:dyDescent="0.25">
      <c r="A23" s="2">
        <f t="shared" si="0"/>
        <v>44824</v>
      </c>
      <c r="B23">
        <f t="shared" ca="1" si="1"/>
        <v>25</v>
      </c>
      <c r="C23" t="str">
        <f ca="1">IF(B23="","",VLOOKUP(B23,Schichtplan!$A$1:$B$34,2,FALSE))</f>
        <v>frei</v>
      </c>
    </row>
    <row r="24" spans="1:3" x14ac:dyDescent="0.25">
      <c r="A24" s="2">
        <f t="shared" si="0"/>
        <v>44825</v>
      </c>
      <c r="B24">
        <f t="shared" ca="1" si="1"/>
        <v>26</v>
      </c>
      <c r="C24" t="str">
        <f ca="1">IF(B24="","",VLOOKUP(B24,Schichtplan!$A$1:$B$34,2,FALSE))</f>
        <v>frei</v>
      </c>
    </row>
    <row r="25" spans="1:3" x14ac:dyDescent="0.25">
      <c r="A25" s="2">
        <f t="shared" si="0"/>
        <v>44826</v>
      </c>
      <c r="B25">
        <f t="shared" ca="1" si="1"/>
        <v>27</v>
      </c>
      <c r="C25" t="str">
        <f ca="1">IF(B25="","",VLOOKUP(B25,Schichtplan!$A$1:$B$34,2,FALSE))</f>
        <v>frei</v>
      </c>
    </row>
    <row r="26" spans="1:3" x14ac:dyDescent="0.25">
      <c r="A26" s="2">
        <f t="shared" si="0"/>
        <v>44827</v>
      </c>
      <c r="B26">
        <f t="shared" ca="1" si="1"/>
        <v>28</v>
      </c>
      <c r="C26" t="str">
        <f ca="1">IF(B26="","",VLOOKUP(B26,Schichtplan!$A$1:$B$34,2,FALSE))</f>
        <v>frei</v>
      </c>
    </row>
    <row r="27" spans="1:3" x14ac:dyDescent="0.25">
      <c r="A27" s="2">
        <f t="shared" si="0"/>
        <v>44828</v>
      </c>
      <c r="B27">
        <f t="shared" ca="1" si="1"/>
        <v>29</v>
      </c>
      <c r="C27" t="str">
        <f ca="1">IF(B27="","",VLOOKUP(B27,Schichtplan!$A$1:$B$34,2,FALSE))</f>
        <v>frei</v>
      </c>
    </row>
    <row r="28" spans="1:3" x14ac:dyDescent="0.25">
      <c r="A28" s="2">
        <f t="shared" si="0"/>
        <v>44829</v>
      </c>
      <c r="B28">
        <f t="shared" ca="1" si="1"/>
        <v>30</v>
      </c>
      <c r="C28" t="str">
        <f ca="1">IF(B28="","",VLOOKUP(B28,Schichtplan!$A$1:$B$34,2,FALSE))</f>
        <v>frei</v>
      </c>
    </row>
    <row r="29" spans="1:3" x14ac:dyDescent="0.25">
      <c r="A29" s="2">
        <f t="shared" si="0"/>
        <v>44830</v>
      </c>
      <c r="B29">
        <f t="shared" ca="1" si="1"/>
        <v>31</v>
      </c>
      <c r="C29" t="str">
        <f ca="1">IF(B29="","",VLOOKUP(B29,Schichtplan!$A$1:$B$34,2,FALSE))</f>
        <v>frei</v>
      </c>
    </row>
    <row r="30" spans="1:3" x14ac:dyDescent="0.25">
      <c r="A30" s="2">
        <f t="shared" si="0"/>
        <v>44831</v>
      </c>
      <c r="B30">
        <f t="shared" ca="1" si="1"/>
        <v>32</v>
      </c>
      <c r="C30" t="str">
        <f ca="1">IF(B30="","",VLOOKUP(B30,Schichtplan!$A$1:$B$34,2,FALSE))</f>
        <v>frei</v>
      </c>
    </row>
    <row r="31" spans="1:3" x14ac:dyDescent="0.25">
      <c r="A31" s="2">
        <f t="shared" si="0"/>
        <v>44832</v>
      </c>
      <c r="B31">
        <f t="shared" ca="1" si="1"/>
        <v>33</v>
      </c>
      <c r="C31" t="str">
        <f ca="1">IF(B31="","",VLOOKUP(B31,Schichtplan!$A$1:$B$34,2,FALSE))</f>
        <v>frei</v>
      </c>
    </row>
    <row r="32" spans="1:3" x14ac:dyDescent="0.25">
      <c r="A32" s="2">
        <f t="shared" si="0"/>
        <v>44833</v>
      </c>
      <c r="B32">
        <f t="shared" ca="1" si="1"/>
        <v>34</v>
      </c>
      <c r="C32" t="str">
        <f ca="1">IF(B32="","",VLOOKUP(B32,Schichtplan!$A$1:$B$34,2,FALSE))</f>
        <v>frei</v>
      </c>
    </row>
    <row r="33" spans="1:3" x14ac:dyDescent="0.25">
      <c r="A33" s="2">
        <f t="shared" si="0"/>
        <v>44834</v>
      </c>
      <c r="B33">
        <f t="shared" ca="1" si="1"/>
        <v>1</v>
      </c>
      <c r="C33" t="str">
        <f ca="1">IF(B33="","",VLOOKUP(B33,Schichtplan!$A$1:$B$34,2,FALSE))</f>
        <v>spät</v>
      </c>
    </row>
    <row r="34" spans="1:3" x14ac:dyDescent="0.25">
      <c r="A34" s="2" t="str">
        <f t="shared" si="0"/>
        <v/>
      </c>
      <c r="B34" t="str">
        <f t="shared" si="1"/>
        <v/>
      </c>
      <c r="C34" t="str">
        <f>IF(B34="","",VLOOKUP(B34,Schichtplan!$A$1:$B$34,2,FALSE))</f>
        <v/>
      </c>
    </row>
  </sheetData>
  <phoneticPr fontId="0" type="noConversion"/>
  <conditionalFormatting sqref="A4:A34">
    <cfRule type="expression" dxfId="11" priority="1" stopIfTrue="1">
      <formula>C4="nacht"</formula>
    </cfRule>
    <cfRule type="expression" dxfId="10" priority="2" stopIfTrue="1">
      <formula>C4="spät"</formula>
    </cfRule>
    <cfRule type="expression" dxfId="9" priority="3" stopIfTrue="1">
      <formula>C4="früh"</formula>
    </cfRule>
  </conditionalFormatting>
  <dataValidations count="1">
    <dataValidation type="whole" allowBlank="1" showInputMessage="1" showErrorMessage="1" sqref="D2" xr:uid="{00000000-0002-0000-0A00-000000000000}">
      <formula1>1</formula1>
      <formula2>34</formula2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D34"/>
  <sheetViews>
    <sheetView workbookViewId="0">
      <selection activeCell="D1" sqref="D1"/>
    </sheetView>
  </sheetViews>
  <sheetFormatPr baseColWidth="10" defaultRowHeight="18" x14ac:dyDescent="0.25"/>
  <cols>
    <col min="1" max="1" width="19.6328125" bestFit="1" customWidth="1"/>
  </cols>
  <sheetData>
    <row r="1" spans="1:4" x14ac:dyDescent="0.25">
      <c r="A1" t="s">
        <v>4</v>
      </c>
      <c r="B1">
        <v>10</v>
      </c>
      <c r="C1" t="s">
        <v>5</v>
      </c>
      <c r="D1">
        <v>2022</v>
      </c>
    </row>
    <row r="2" spans="1:4" x14ac:dyDescent="0.25">
      <c r="C2" t="s">
        <v>7</v>
      </c>
      <c r="D2">
        <f ca="1">IF(INDIRECT(TEXT(DATE(D1,B1-1,1),"MMMM")&amp;"!B"&amp;DAY(DATE(D1,B1,1)-1)+3)=34,1,INDIRECT(TEXT(DATE(D1,B1-1,1),"MMMM")&amp;"!B"&amp;DAY(DATE(D1,B1,1)-1)+3)+1)</f>
        <v>2</v>
      </c>
    </row>
    <row r="3" spans="1:4" x14ac:dyDescent="0.25">
      <c r="A3" t="s">
        <v>6</v>
      </c>
    </row>
    <row r="4" spans="1:4" x14ac:dyDescent="0.25">
      <c r="A4" s="2">
        <f>DATE(D1,B1,1)</f>
        <v>44835</v>
      </c>
      <c r="B4">
        <f ca="1">D2</f>
        <v>2</v>
      </c>
      <c r="C4" t="str">
        <f ca="1">IF(B4="","",VLOOKUP(B4,Schichtplan!$A$1:$B$34,2,FALSE))</f>
        <v>spät</v>
      </c>
    </row>
    <row r="5" spans="1:4" x14ac:dyDescent="0.25">
      <c r="A5" s="2">
        <f t="shared" ref="A5:A34" si="0">IF(A4="","",IF(DAY(A4+1)=1,"",A4+1))</f>
        <v>44836</v>
      </c>
      <c r="B5">
        <f t="shared" ref="B5:B34" ca="1" si="1">IF(A5="","",IF(B4=34,1,B4+1))</f>
        <v>3</v>
      </c>
      <c r="C5" t="str">
        <f ca="1">IF(B5="","",VLOOKUP(B5,Schichtplan!$A$1:$B$34,2,FALSE))</f>
        <v>spät</v>
      </c>
    </row>
    <row r="6" spans="1:4" x14ac:dyDescent="0.25">
      <c r="A6" s="2">
        <f t="shared" si="0"/>
        <v>44837</v>
      </c>
      <c r="B6">
        <f t="shared" ca="1" si="1"/>
        <v>4</v>
      </c>
      <c r="C6" t="str">
        <f ca="1">IF(B6="","",VLOOKUP(B6,Schichtplan!$A$1:$B$34,2,FALSE))</f>
        <v>frei</v>
      </c>
    </row>
    <row r="7" spans="1:4" x14ac:dyDescent="0.25">
      <c r="A7" s="2">
        <f t="shared" si="0"/>
        <v>44838</v>
      </c>
      <c r="B7">
        <f t="shared" ca="1" si="1"/>
        <v>5</v>
      </c>
      <c r="C7" t="str">
        <f ca="1">IF(B7="","",VLOOKUP(B7,Schichtplan!$A$1:$B$34,2,FALSE))</f>
        <v>nacht</v>
      </c>
    </row>
    <row r="8" spans="1:4" x14ac:dyDescent="0.25">
      <c r="A8" s="2">
        <f t="shared" si="0"/>
        <v>44839</v>
      </c>
      <c r="B8">
        <f t="shared" ca="1" si="1"/>
        <v>6</v>
      </c>
      <c r="C8" t="str">
        <f ca="1">IF(B8="","",VLOOKUP(B8,Schichtplan!$A$1:$B$34,2,FALSE))</f>
        <v>nacht</v>
      </c>
    </row>
    <row r="9" spans="1:4" x14ac:dyDescent="0.25">
      <c r="A9" s="2">
        <f t="shared" si="0"/>
        <v>44840</v>
      </c>
      <c r="B9">
        <f t="shared" ca="1" si="1"/>
        <v>7</v>
      </c>
      <c r="C9" t="str">
        <f ca="1">IF(B9="","",VLOOKUP(B9,Schichtplan!$A$1:$B$34,2,FALSE))</f>
        <v>nacht</v>
      </c>
    </row>
    <row r="10" spans="1:4" x14ac:dyDescent="0.25">
      <c r="A10" s="2">
        <f t="shared" si="0"/>
        <v>44841</v>
      </c>
      <c r="B10">
        <f t="shared" ca="1" si="1"/>
        <v>8</v>
      </c>
      <c r="C10" t="str">
        <f ca="1">IF(B10="","",VLOOKUP(B10,Schichtplan!$A$1:$B$34,2,FALSE))</f>
        <v>frei</v>
      </c>
    </row>
    <row r="11" spans="1:4" x14ac:dyDescent="0.25">
      <c r="A11" s="2">
        <f t="shared" si="0"/>
        <v>44842</v>
      </c>
      <c r="B11">
        <f t="shared" ca="1" si="1"/>
        <v>9</v>
      </c>
      <c r="C11" t="str">
        <f ca="1">IF(B11="","",VLOOKUP(B11,Schichtplan!$A$1:$B$34,2,FALSE))</f>
        <v>früh</v>
      </c>
    </row>
    <row r="12" spans="1:4" x14ac:dyDescent="0.25">
      <c r="A12" s="2">
        <f t="shared" si="0"/>
        <v>44843</v>
      </c>
      <c r="B12">
        <f t="shared" ca="1" si="1"/>
        <v>10</v>
      </c>
      <c r="C12" t="str">
        <f ca="1">IF(B12="","",VLOOKUP(B12,Schichtplan!$A$1:$B$34,2,FALSE))</f>
        <v>früh</v>
      </c>
    </row>
    <row r="13" spans="1:4" x14ac:dyDescent="0.25">
      <c r="A13" s="2">
        <f t="shared" si="0"/>
        <v>44844</v>
      </c>
      <c r="B13">
        <f t="shared" ca="1" si="1"/>
        <v>11</v>
      </c>
      <c r="C13" t="str">
        <f ca="1">IF(B13="","",VLOOKUP(B13,Schichtplan!$A$1:$B$34,2,FALSE))</f>
        <v>früh</v>
      </c>
    </row>
    <row r="14" spans="1:4" x14ac:dyDescent="0.25">
      <c r="A14" s="2">
        <f t="shared" si="0"/>
        <v>44845</v>
      </c>
      <c r="B14">
        <f t="shared" ca="1" si="1"/>
        <v>12</v>
      </c>
      <c r="C14" t="str">
        <f ca="1">IF(B14="","",VLOOKUP(B14,Schichtplan!$A$1:$B$34,2,FALSE))</f>
        <v>früh</v>
      </c>
    </row>
    <row r="15" spans="1:4" x14ac:dyDescent="0.25">
      <c r="A15" s="2">
        <f t="shared" si="0"/>
        <v>44846</v>
      </c>
      <c r="B15">
        <f t="shared" ca="1" si="1"/>
        <v>13</v>
      </c>
      <c r="C15" t="str">
        <f ca="1">IF(B15="","",VLOOKUP(B15,Schichtplan!$A$1:$B$34,2,FALSE))</f>
        <v>früh</v>
      </c>
    </row>
    <row r="16" spans="1:4" x14ac:dyDescent="0.25">
      <c r="A16" s="2">
        <f t="shared" si="0"/>
        <v>44847</v>
      </c>
      <c r="B16">
        <f t="shared" ca="1" si="1"/>
        <v>14</v>
      </c>
      <c r="C16" t="str">
        <f ca="1">IF(B16="","",VLOOKUP(B16,Schichtplan!$A$1:$B$34,2,FALSE))</f>
        <v>früh</v>
      </c>
    </row>
    <row r="17" spans="1:3" x14ac:dyDescent="0.25">
      <c r="A17" s="2">
        <f t="shared" si="0"/>
        <v>44848</v>
      </c>
      <c r="B17">
        <f t="shared" ca="1" si="1"/>
        <v>15</v>
      </c>
      <c r="C17" t="str">
        <f ca="1">IF(B17="","",VLOOKUP(B17,Schichtplan!$A$1:$B$34,2,FALSE))</f>
        <v>früh</v>
      </c>
    </row>
    <row r="18" spans="1:3" x14ac:dyDescent="0.25">
      <c r="A18" s="2">
        <f t="shared" si="0"/>
        <v>44849</v>
      </c>
      <c r="B18">
        <f t="shared" ca="1" si="1"/>
        <v>16</v>
      </c>
      <c r="C18" t="str">
        <f ca="1">IF(B18="","",VLOOKUP(B18,Schichtplan!$A$1:$B$34,2,FALSE))</f>
        <v>frei</v>
      </c>
    </row>
    <row r="19" spans="1:3" x14ac:dyDescent="0.25">
      <c r="A19" s="2">
        <f t="shared" si="0"/>
        <v>44850</v>
      </c>
      <c r="B19">
        <f t="shared" ca="1" si="1"/>
        <v>17</v>
      </c>
      <c r="C19" t="str">
        <f ca="1">IF(B19="","",VLOOKUP(B19,Schichtplan!$A$1:$B$34,2,FALSE))</f>
        <v>spät</v>
      </c>
    </row>
    <row r="20" spans="1:3" x14ac:dyDescent="0.25">
      <c r="A20" s="2">
        <f t="shared" si="0"/>
        <v>44851</v>
      </c>
      <c r="B20">
        <f t="shared" ca="1" si="1"/>
        <v>18</v>
      </c>
      <c r="C20" t="str">
        <f ca="1">IF(B20="","",VLOOKUP(B20,Schichtplan!$A$1:$B$34,2,FALSE))</f>
        <v>spät</v>
      </c>
    </row>
    <row r="21" spans="1:3" x14ac:dyDescent="0.25">
      <c r="A21" s="2">
        <f t="shared" si="0"/>
        <v>44852</v>
      </c>
      <c r="B21">
        <f t="shared" ca="1" si="1"/>
        <v>19</v>
      </c>
      <c r="C21" t="str">
        <f ca="1">IF(B21="","",VLOOKUP(B21,Schichtplan!$A$1:$B$34,2,FALSE))</f>
        <v>spät</v>
      </c>
    </row>
    <row r="22" spans="1:3" x14ac:dyDescent="0.25">
      <c r="A22" s="2">
        <f t="shared" si="0"/>
        <v>44853</v>
      </c>
      <c r="B22">
        <f t="shared" ca="1" si="1"/>
        <v>20</v>
      </c>
      <c r="C22" t="str">
        <f ca="1">IF(B22="","",VLOOKUP(B22,Schichtplan!$A$1:$B$34,2,FALSE))</f>
        <v>frei</v>
      </c>
    </row>
    <row r="23" spans="1:3" x14ac:dyDescent="0.25">
      <c r="A23" s="2">
        <f t="shared" si="0"/>
        <v>44854</v>
      </c>
      <c r="B23">
        <f t="shared" ca="1" si="1"/>
        <v>21</v>
      </c>
      <c r="C23" t="str">
        <f ca="1">IF(B23="","",VLOOKUP(B23,Schichtplan!$A$1:$B$34,2,FALSE))</f>
        <v>nacht</v>
      </c>
    </row>
    <row r="24" spans="1:3" x14ac:dyDescent="0.25">
      <c r="A24" s="2">
        <f t="shared" si="0"/>
        <v>44855</v>
      </c>
      <c r="B24">
        <f t="shared" ca="1" si="1"/>
        <v>22</v>
      </c>
      <c r="C24" t="str">
        <f ca="1">IF(B24="","",VLOOKUP(B24,Schichtplan!$A$1:$B$34,2,FALSE))</f>
        <v>nacht</v>
      </c>
    </row>
    <row r="25" spans="1:3" x14ac:dyDescent="0.25">
      <c r="A25" s="2">
        <f t="shared" si="0"/>
        <v>44856</v>
      </c>
      <c r="B25">
        <f t="shared" ca="1" si="1"/>
        <v>23</v>
      </c>
      <c r="C25" t="str">
        <f ca="1">IF(B25="","",VLOOKUP(B25,Schichtplan!$A$1:$B$34,2,FALSE))</f>
        <v>nacht</v>
      </c>
    </row>
    <row r="26" spans="1:3" x14ac:dyDescent="0.25">
      <c r="A26" s="2">
        <f t="shared" si="0"/>
        <v>44857</v>
      </c>
      <c r="B26">
        <f t="shared" ca="1" si="1"/>
        <v>24</v>
      </c>
      <c r="C26" t="str">
        <f ca="1">IF(B26="","",VLOOKUP(B26,Schichtplan!$A$1:$B$34,2,FALSE))</f>
        <v>frei</v>
      </c>
    </row>
    <row r="27" spans="1:3" x14ac:dyDescent="0.25">
      <c r="A27" s="2">
        <f t="shared" si="0"/>
        <v>44858</v>
      </c>
      <c r="B27">
        <f t="shared" ca="1" si="1"/>
        <v>25</v>
      </c>
      <c r="C27" t="str">
        <f ca="1">IF(B27="","",VLOOKUP(B27,Schichtplan!$A$1:$B$34,2,FALSE))</f>
        <v>frei</v>
      </c>
    </row>
    <row r="28" spans="1:3" x14ac:dyDescent="0.25">
      <c r="A28" s="2">
        <f t="shared" si="0"/>
        <v>44859</v>
      </c>
      <c r="B28">
        <f t="shared" ca="1" si="1"/>
        <v>26</v>
      </c>
      <c r="C28" t="str">
        <f ca="1">IF(B28="","",VLOOKUP(B28,Schichtplan!$A$1:$B$34,2,FALSE))</f>
        <v>frei</v>
      </c>
    </row>
    <row r="29" spans="1:3" x14ac:dyDescent="0.25">
      <c r="A29" s="2">
        <f t="shared" si="0"/>
        <v>44860</v>
      </c>
      <c r="B29">
        <f t="shared" ca="1" si="1"/>
        <v>27</v>
      </c>
      <c r="C29" t="str">
        <f ca="1">IF(B29="","",VLOOKUP(B29,Schichtplan!$A$1:$B$34,2,FALSE))</f>
        <v>frei</v>
      </c>
    </row>
    <row r="30" spans="1:3" x14ac:dyDescent="0.25">
      <c r="A30" s="2">
        <f t="shared" si="0"/>
        <v>44861</v>
      </c>
      <c r="B30">
        <f t="shared" ca="1" si="1"/>
        <v>28</v>
      </c>
      <c r="C30" t="str">
        <f ca="1">IF(B30="","",VLOOKUP(B30,Schichtplan!$A$1:$B$34,2,FALSE))</f>
        <v>frei</v>
      </c>
    </row>
    <row r="31" spans="1:3" x14ac:dyDescent="0.25">
      <c r="A31" s="2">
        <f t="shared" si="0"/>
        <v>44862</v>
      </c>
      <c r="B31">
        <f t="shared" ca="1" si="1"/>
        <v>29</v>
      </c>
      <c r="C31" t="str">
        <f ca="1">IF(B31="","",VLOOKUP(B31,Schichtplan!$A$1:$B$34,2,FALSE))</f>
        <v>frei</v>
      </c>
    </row>
    <row r="32" spans="1:3" x14ac:dyDescent="0.25">
      <c r="A32" s="2">
        <f t="shared" si="0"/>
        <v>44863</v>
      </c>
      <c r="B32">
        <f t="shared" ca="1" si="1"/>
        <v>30</v>
      </c>
      <c r="C32" t="str">
        <f ca="1">IF(B32="","",VLOOKUP(B32,Schichtplan!$A$1:$B$34,2,FALSE))</f>
        <v>frei</v>
      </c>
    </row>
    <row r="33" spans="1:3" x14ac:dyDescent="0.25">
      <c r="A33" s="2">
        <f t="shared" si="0"/>
        <v>44864</v>
      </c>
      <c r="B33">
        <f t="shared" ca="1" si="1"/>
        <v>31</v>
      </c>
      <c r="C33" t="str">
        <f ca="1">IF(B33="","",VLOOKUP(B33,Schichtplan!$A$1:$B$34,2,FALSE))</f>
        <v>frei</v>
      </c>
    </row>
    <row r="34" spans="1:3" x14ac:dyDescent="0.25">
      <c r="A34" s="2">
        <f t="shared" si="0"/>
        <v>44865</v>
      </c>
      <c r="B34">
        <f t="shared" ca="1" si="1"/>
        <v>32</v>
      </c>
      <c r="C34" t="str">
        <f ca="1">IF(B34="","",VLOOKUP(B34,Schichtplan!$A$1:$B$34,2,FALSE))</f>
        <v>frei</v>
      </c>
    </row>
  </sheetData>
  <phoneticPr fontId="0" type="noConversion"/>
  <conditionalFormatting sqref="A4:A34">
    <cfRule type="expression" dxfId="8" priority="1" stopIfTrue="1">
      <formula>C4="nacht"</formula>
    </cfRule>
    <cfRule type="expression" dxfId="7" priority="2" stopIfTrue="1">
      <formula>C4="spät"</formula>
    </cfRule>
    <cfRule type="expression" dxfId="6" priority="3" stopIfTrue="1">
      <formula>C4="früh"</formula>
    </cfRule>
  </conditionalFormatting>
  <dataValidations count="1">
    <dataValidation type="whole" allowBlank="1" showInputMessage="1" showErrorMessage="1" sqref="D2" xr:uid="{00000000-0002-0000-0B00-000000000000}">
      <formula1>1</formula1>
      <formula2>34</formula2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D34"/>
  <sheetViews>
    <sheetView workbookViewId="0">
      <selection activeCell="D1" sqref="D1"/>
    </sheetView>
  </sheetViews>
  <sheetFormatPr baseColWidth="10" defaultRowHeight="18" x14ac:dyDescent="0.25"/>
  <cols>
    <col min="1" max="1" width="19.6328125" bestFit="1" customWidth="1"/>
  </cols>
  <sheetData>
    <row r="1" spans="1:4" x14ac:dyDescent="0.25">
      <c r="A1" t="s">
        <v>4</v>
      </c>
      <c r="B1">
        <v>11</v>
      </c>
      <c r="C1" t="s">
        <v>5</v>
      </c>
      <c r="D1">
        <v>2022</v>
      </c>
    </row>
    <row r="2" spans="1:4" x14ac:dyDescent="0.25">
      <c r="C2" t="s">
        <v>7</v>
      </c>
      <c r="D2">
        <f ca="1">IF(INDIRECT(TEXT(DATE(D1,B1-1,1),"MMMM")&amp;"!B"&amp;DAY(DATE(D1,B1,1)-1)+3)=34,1,INDIRECT(TEXT(DATE(D1,B1-1,1),"MMMM")&amp;"!B"&amp;DAY(DATE(D1,B1,1)-1)+3)+1)</f>
        <v>33</v>
      </c>
    </row>
    <row r="3" spans="1:4" x14ac:dyDescent="0.25">
      <c r="A3" t="s">
        <v>6</v>
      </c>
    </row>
    <row r="4" spans="1:4" x14ac:dyDescent="0.25">
      <c r="A4" s="2">
        <f>DATE(D1,B1,1)</f>
        <v>44866</v>
      </c>
      <c r="B4">
        <f ca="1">D2</f>
        <v>33</v>
      </c>
      <c r="C4" t="str">
        <f ca="1">IF(B4="","",VLOOKUP(B4,Schichtplan!$A$1:$B$34,2,FALSE))</f>
        <v>frei</v>
      </c>
    </row>
    <row r="5" spans="1:4" x14ac:dyDescent="0.25">
      <c r="A5" s="2">
        <f t="shared" ref="A5:A34" si="0">IF(A4="","",IF(DAY(A4+1)=1,"",A4+1))</f>
        <v>44867</v>
      </c>
      <c r="B5">
        <f t="shared" ref="B5:B34" ca="1" si="1">IF(A5="","",IF(B4=34,1,B4+1))</f>
        <v>34</v>
      </c>
      <c r="C5" t="str">
        <f ca="1">IF(B5="","",VLOOKUP(B5,Schichtplan!$A$1:$B$34,2,FALSE))</f>
        <v>frei</v>
      </c>
    </row>
    <row r="6" spans="1:4" x14ac:dyDescent="0.25">
      <c r="A6" s="2">
        <f t="shared" si="0"/>
        <v>44868</v>
      </c>
      <c r="B6">
        <f t="shared" ca="1" si="1"/>
        <v>1</v>
      </c>
      <c r="C6" t="str">
        <f ca="1">IF(B6="","",VLOOKUP(B6,Schichtplan!$A$1:$B$34,2,FALSE))</f>
        <v>spät</v>
      </c>
    </row>
    <row r="7" spans="1:4" x14ac:dyDescent="0.25">
      <c r="A7" s="2">
        <f t="shared" si="0"/>
        <v>44869</v>
      </c>
      <c r="B7">
        <f t="shared" ca="1" si="1"/>
        <v>2</v>
      </c>
      <c r="C7" t="str">
        <f ca="1">IF(B7="","",VLOOKUP(B7,Schichtplan!$A$1:$B$34,2,FALSE))</f>
        <v>spät</v>
      </c>
    </row>
    <row r="8" spans="1:4" x14ac:dyDescent="0.25">
      <c r="A8" s="2">
        <f t="shared" si="0"/>
        <v>44870</v>
      </c>
      <c r="B8">
        <f t="shared" ca="1" si="1"/>
        <v>3</v>
      </c>
      <c r="C8" t="str">
        <f ca="1">IF(B8="","",VLOOKUP(B8,Schichtplan!$A$1:$B$34,2,FALSE))</f>
        <v>spät</v>
      </c>
    </row>
    <row r="9" spans="1:4" x14ac:dyDescent="0.25">
      <c r="A9" s="2">
        <f t="shared" si="0"/>
        <v>44871</v>
      </c>
      <c r="B9">
        <f t="shared" ca="1" si="1"/>
        <v>4</v>
      </c>
      <c r="C9" t="str">
        <f ca="1">IF(B9="","",VLOOKUP(B9,Schichtplan!$A$1:$B$34,2,FALSE))</f>
        <v>frei</v>
      </c>
    </row>
    <row r="10" spans="1:4" x14ac:dyDescent="0.25">
      <c r="A10" s="2">
        <f t="shared" si="0"/>
        <v>44872</v>
      </c>
      <c r="B10">
        <f t="shared" ca="1" si="1"/>
        <v>5</v>
      </c>
      <c r="C10" t="str">
        <f ca="1">IF(B10="","",VLOOKUP(B10,Schichtplan!$A$1:$B$34,2,FALSE))</f>
        <v>nacht</v>
      </c>
    </row>
    <row r="11" spans="1:4" x14ac:dyDescent="0.25">
      <c r="A11" s="2">
        <f t="shared" si="0"/>
        <v>44873</v>
      </c>
      <c r="B11">
        <f t="shared" ca="1" si="1"/>
        <v>6</v>
      </c>
      <c r="C11" t="str">
        <f ca="1">IF(B11="","",VLOOKUP(B11,Schichtplan!$A$1:$B$34,2,FALSE))</f>
        <v>nacht</v>
      </c>
    </row>
    <row r="12" spans="1:4" x14ac:dyDescent="0.25">
      <c r="A12" s="2">
        <f t="shared" si="0"/>
        <v>44874</v>
      </c>
      <c r="B12">
        <f t="shared" ca="1" si="1"/>
        <v>7</v>
      </c>
      <c r="C12" t="str">
        <f ca="1">IF(B12="","",VLOOKUP(B12,Schichtplan!$A$1:$B$34,2,FALSE))</f>
        <v>nacht</v>
      </c>
    </row>
    <row r="13" spans="1:4" x14ac:dyDescent="0.25">
      <c r="A13" s="2">
        <f t="shared" si="0"/>
        <v>44875</v>
      </c>
      <c r="B13">
        <f t="shared" ca="1" si="1"/>
        <v>8</v>
      </c>
      <c r="C13" t="str">
        <f ca="1">IF(B13="","",VLOOKUP(B13,Schichtplan!$A$1:$B$34,2,FALSE))</f>
        <v>frei</v>
      </c>
    </row>
    <row r="14" spans="1:4" x14ac:dyDescent="0.25">
      <c r="A14" s="2">
        <f t="shared" si="0"/>
        <v>44876</v>
      </c>
      <c r="B14">
        <f t="shared" ca="1" si="1"/>
        <v>9</v>
      </c>
      <c r="C14" t="str">
        <f ca="1">IF(B14="","",VLOOKUP(B14,Schichtplan!$A$1:$B$34,2,FALSE))</f>
        <v>früh</v>
      </c>
    </row>
    <row r="15" spans="1:4" x14ac:dyDescent="0.25">
      <c r="A15" s="2">
        <f t="shared" si="0"/>
        <v>44877</v>
      </c>
      <c r="B15">
        <f t="shared" ca="1" si="1"/>
        <v>10</v>
      </c>
      <c r="C15" t="str">
        <f ca="1">IF(B15="","",VLOOKUP(B15,Schichtplan!$A$1:$B$34,2,FALSE))</f>
        <v>früh</v>
      </c>
    </row>
    <row r="16" spans="1:4" x14ac:dyDescent="0.25">
      <c r="A16" s="2">
        <f t="shared" si="0"/>
        <v>44878</v>
      </c>
      <c r="B16">
        <f t="shared" ca="1" si="1"/>
        <v>11</v>
      </c>
      <c r="C16" t="str">
        <f ca="1">IF(B16="","",VLOOKUP(B16,Schichtplan!$A$1:$B$34,2,FALSE))</f>
        <v>früh</v>
      </c>
    </row>
    <row r="17" spans="1:3" x14ac:dyDescent="0.25">
      <c r="A17" s="2">
        <f t="shared" si="0"/>
        <v>44879</v>
      </c>
      <c r="B17">
        <f t="shared" ca="1" si="1"/>
        <v>12</v>
      </c>
      <c r="C17" t="str">
        <f ca="1">IF(B17="","",VLOOKUP(B17,Schichtplan!$A$1:$B$34,2,FALSE))</f>
        <v>früh</v>
      </c>
    </row>
    <row r="18" spans="1:3" x14ac:dyDescent="0.25">
      <c r="A18" s="2">
        <f t="shared" si="0"/>
        <v>44880</v>
      </c>
      <c r="B18">
        <f t="shared" ca="1" si="1"/>
        <v>13</v>
      </c>
      <c r="C18" t="str">
        <f ca="1">IF(B18="","",VLOOKUP(B18,Schichtplan!$A$1:$B$34,2,FALSE))</f>
        <v>früh</v>
      </c>
    </row>
    <row r="19" spans="1:3" x14ac:dyDescent="0.25">
      <c r="A19" s="2">
        <f t="shared" si="0"/>
        <v>44881</v>
      </c>
      <c r="B19">
        <f t="shared" ca="1" si="1"/>
        <v>14</v>
      </c>
      <c r="C19" t="str">
        <f ca="1">IF(B19="","",VLOOKUP(B19,Schichtplan!$A$1:$B$34,2,FALSE))</f>
        <v>früh</v>
      </c>
    </row>
    <row r="20" spans="1:3" x14ac:dyDescent="0.25">
      <c r="A20" s="2">
        <f t="shared" si="0"/>
        <v>44882</v>
      </c>
      <c r="B20">
        <f t="shared" ca="1" si="1"/>
        <v>15</v>
      </c>
      <c r="C20" t="str">
        <f ca="1">IF(B20="","",VLOOKUP(B20,Schichtplan!$A$1:$B$34,2,FALSE))</f>
        <v>früh</v>
      </c>
    </row>
    <row r="21" spans="1:3" x14ac:dyDescent="0.25">
      <c r="A21" s="2">
        <f t="shared" si="0"/>
        <v>44883</v>
      </c>
      <c r="B21">
        <f t="shared" ca="1" si="1"/>
        <v>16</v>
      </c>
      <c r="C21" t="str">
        <f ca="1">IF(B21="","",VLOOKUP(B21,Schichtplan!$A$1:$B$34,2,FALSE))</f>
        <v>frei</v>
      </c>
    </row>
    <row r="22" spans="1:3" x14ac:dyDescent="0.25">
      <c r="A22" s="2">
        <f t="shared" si="0"/>
        <v>44884</v>
      </c>
      <c r="B22">
        <f t="shared" ca="1" si="1"/>
        <v>17</v>
      </c>
      <c r="C22" t="str">
        <f ca="1">IF(B22="","",VLOOKUP(B22,Schichtplan!$A$1:$B$34,2,FALSE))</f>
        <v>spät</v>
      </c>
    </row>
    <row r="23" spans="1:3" x14ac:dyDescent="0.25">
      <c r="A23" s="2">
        <f t="shared" si="0"/>
        <v>44885</v>
      </c>
      <c r="B23">
        <f t="shared" ca="1" si="1"/>
        <v>18</v>
      </c>
      <c r="C23" t="str">
        <f ca="1">IF(B23="","",VLOOKUP(B23,Schichtplan!$A$1:$B$34,2,FALSE))</f>
        <v>spät</v>
      </c>
    </row>
    <row r="24" spans="1:3" x14ac:dyDescent="0.25">
      <c r="A24" s="2">
        <f t="shared" si="0"/>
        <v>44886</v>
      </c>
      <c r="B24">
        <f t="shared" ca="1" si="1"/>
        <v>19</v>
      </c>
      <c r="C24" t="str">
        <f ca="1">IF(B24="","",VLOOKUP(B24,Schichtplan!$A$1:$B$34,2,FALSE))</f>
        <v>spät</v>
      </c>
    </row>
    <row r="25" spans="1:3" x14ac:dyDescent="0.25">
      <c r="A25" s="2">
        <f t="shared" si="0"/>
        <v>44887</v>
      </c>
      <c r="B25">
        <f t="shared" ca="1" si="1"/>
        <v>20</v>
      </c>
      <c r="C25" t="str">
        <f ca="1">IF(B25="","",VLOOKUP(B25,Schichtplan!$A$1:$B$34,2,FALSE))</f>
        <v>frei</v>
      </c>
    </row>
    <row r="26" spans="1:3" x14ac:dyDescent="0.25">
      <c r="A26" s="2">
        <f t="shared" si="0"/>
        <v>44888</v>
      </c>
      <c r="B26">
        <f t="shared" ca="1" si="1"/>
        <v>21</v>
      </c>
      <c r="C26" t="str">
        <f ca="1">IF(B26="","",VLOOKUP(B26,Schichtplan!$A$1:$B$34,2,FALSE))</f>
        <v>nacht</v>
      </c>
    </row>
    <row r="27" spans="1:3" x14ac:dyDescent="0.25">
      <c r="A27" s="2">
        <f t="shared" si="0"/>
        <v>44889</v>
      </c>
      <c r="B27">
        <f t="shared" ca="1" si="1"/>
        <v>22</v>
      </c>
      <c r="C27" t="str">
        <f ca="1">IF(B27="","",VLOOKUP(B27,Schichtplan!$A$1:$B$34,2,FALSE))</f>
        <v>nacht</v>
      </c>
    </row>
    <row r="28" spans="1:3" x14ac:dyDescent="0.25">
      <c r="A28" s="2">
        <f t="shared" si="0"/>
        <v>44890</v>
      </c>
      <c r="B28">
        <f t="shared" ca="1" si="1"/>
        <v>23</v>
      </c>
      <c r="C28" t="str">
        <f ca="1">IF(B28="","",VLOOKUP(B28,Schichtplan!$A$1:$B$34,2,FALSE))</f>
        <v>nacht</v>
      </c>
    </row>
    <row r="29" spans="1:3" x14ac:dyDescent="0.25">
      <c r="A29" s="2">
        <f t="shared" si="0"/>
        <v>44891</v>
      </c>
      <c r="B29">
        <f t="shared" ca="1" si="1"/>
        <v>24</v>
      </c>
      <c r="C29" t="str">
        <f ca="1">IF(B29="","",VLOOKUP(B29,Schichtplan!$A$1:$B$34,2,FALSE))</f>
        <v>frei</v>
      </c>
    </row>
    <row r="30" spans="1:3" x14ac:dyDescent="0.25">
      <c r="A30" s="2">
        <f t="shared" si="0"/>
        <v>44892</v>
      </c>
      <c r="B30">
        <f t="shared" ca="1" si="1"/>
        <v>25</v>
      </c>
      <c r="C30" t="str">
        <f ca="1">IF(B30="","",VLOOKUP(B30,Schichtplan!$A$1:$B$34,2,FALSE))</f>
        <v>frei</v>
      </c>
    </row>
    <row r="31" spans="1:3" x14ac:dyDescent="0.25">
      <c r="A31" s="2">
        <f t="shared" si="0"/>
        <v>44893</v>
      </c>
      <c r="B31">
        <f t="shared" ca="1" si="1"/>
        <v>26</v>
      </c>
      <c r="C31" t="str">
        <f ca="1">IF(B31="","",VLOOKUP(B31,Schichtplan!$A$1:$B$34,2,FALSE))</f>
        <v>frei</v>
      </c>
    </row>
    <row r="32" spans="1:3" x14ac:dyDescent="0.25">
      <c r="A32" s="2">
        <f t="shared" si="0"/>
        <v>44894</v>
      </c>
      <c r="B32">
        <f t="shared" ca="1" si="1"/>
        <v>27</v>
      </c>
      <c r="C32" t="str">
        <f ca="1">IF(B32="","",VLOOKUP(B32,Schichtplan!$A$1:$B$34,2,FALSE))</f>
        <v>frei</v>
      </c>
    </row>
    <row r="33" spans="1:3" x14ac:dyDescent="0.25">
      <c r="A33" s="2">
        <f t="shared" si="0"/>
        <v>44895</v>
      </c>
      <c r="B33">
        <f t="shared" ca="1" si="1"/>
        <v>28</v>
      </c>
      <c r="C33" t="str">
        <f ca="1">IF(B33="","",VLOOKUP(B33,Schichtplan!$A$1:$B$34,2,FALSE))</f>
        <v>frei</v>
      </c>
    </row>
    <row r="34" spans="1:3" x14ac:dyDescent="0.25">
      <c r="A34" s="2" t="str">
        <f t="shared" si="0"/>
        <v/>
      </c>
      <c r="B34" t="str">
        <f t="shared" si="1"/>
        <v/>
      </c>
      <c r="C34" t="str">
        <f>IF(B34="","",VLOOKUP(B34,Schichtplan!$A$1:$B$34,2,FALSE))</f>
        <v/>
      </c>
    </row>
  </sheetData>
  <phoneticPr fontId="0" type="noConversion"/>
  <conditionalFormatting sqref="A4:A34">
    <cfRule type="expression" dxfId="5" priority="1" stopIfTrue="1">
      <formula>C4="nacht"</formula>
    </cfRule>
    <cfRule type="expression" dxfId="4" priority="2" stopIfTrue="1">
      <formula>C4="spät"</formula>
    </cfRule>
    <cfRule type="expression" dxfId="3" priority="3" stopIfTrue="1">
      <formula>C4="früh"</formula>
    </cfRule>
  </conditionalFormatting>
  <dataValidations count="1">
    <dataValidation type="whole" allowBlank="1" showInputMessage="1" showErrorMessage="1" sqref="D2" xr:uid="{00000000-0002-0000-0C00-000000000000}">
      <formula1>1</formula1>
      <formula2>34</formula2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D34"/>
  <sheetViews>
    <sheetView workbookViewId="0">
      <selection activeCell="D1" sqref="D1"/>
    </sheetView>
  </sheetViews>
  <sheetFormatPr baseColWidth="10" defaultRowHeight="18" x14ac:dyDescent="0.25"/>
  <cols>
    <col min="1" max="1" width="19.6328125" bestFit="1" customWidth="1"/>
  </cols>
  <sheetData>
    <row r="1" spans="1:4" x14ac:dyDescent="0.25">
      <c r="A1" t="s">
        <v>4</v>
      </c>
      <c r="B1">
        <v>12</v>
      </c>
      <c r="C1" t="s">
        <v>5</v>
      </c>
      <c r="D1">
        <v>2022</v>
      </c>
    </row>
    <row r="2" spans="1:4" x14ac:dyDescent="0.25">
      <c r="C2" t="s">
        <v>7</v>
      </c>
      <c r="D2">
        <f ca="1">IF(INDIRECT(TEXT(DATE(D1,B1-1,1),"MMMM")&amp;"!B"&amp;DAY(DATE(D1,B1,1)-1)+3)=34,1,INDIRECT(TEXT(DATE(D1,B1-1,1),"MMMM")&amp;"!B"&amp;DAY(DATE(D1,B1,1)-1)+3)+1)</f>
        <v>29</v>
      </c>
    </row>
    <row r="3" spans="1:4" x14ac:dyDescent="0.25">
      <c r="A3" t="s">
        <v>6</v>
      </c>
    </row>
    <row r="4" spans="1:4" x14ac:dyDescent="0.25">
      <c r="A4" s="2">
        <f>DATE(D1,B1,1)</f>
        <v>44896</v>
      </c>
      <c r="B4">
        <f ca="1">D2</f>
        <v>29</v>
      </c>
      <c r="C4" t="str">
        <f ca="1">IF(B4="","",VLOOKUP(B4,Schichtplan!$A$1:$B$34,2,FALSE))</f>
        <v>frei</v>
      </c>
    </row>
    <row r="5" spans="1:4" x14ac:dyDescent="0.25">
      <c r="A5" s="2">
        <f t="shared" ref="A5:A34" si="0">IF(A4="","",IF(DAY(A4+1)=1,"",A4+1))</f>
        <v>44897</v>
      </c>
      <c r="B5">
        <f t="shared" ref="B5:B34" ca="1" si="1">IF(A5="","",IF(B4=34,1,B4+1))</f>
        <v>30</v>
      </c>
      <c r="C5" t="str">
        <f ca="1">IF(B5="","",VLOOKUP(B5,Schichtplan!$A$1:$B$34,2,FALSE))</f>
        <v>frei</v>
      </c>
    </row>
    <row r="6" spans="1:4" x14ac:dyDescent="0.25">
      <c r="A6" s="2">
        <f t="shared" si="0"/>
        <v>44898</v>
      </c>
      <c r="B6">
        <f t="shared" ca="1" si="1"/>
        <v>31</v>
      </c>
      <c r="C6" t="str">
        <f ca="1">IF(B6="","",VLOOKUP(B6,Schichtplan!$A$1:$B$34,2,FALSE))</f>
        <v>frei</v>
      </c>
    </row>
    <row r="7" spans="1:4" x14ac:dyDescent="0.25">
      <c r="A7" s="2">
        <f t="shared" si="0"/>
        <v>44899</v>
      </c>
      <c r="B7">
        <f t="shared" ca="1" si="1"/>
        <v>32</v>
      </c>
      <c r="C7" t="str">
        <f ca="1">IF(B7="","",VLOOKUP(B7,Schichtplan!$A$1:$B$34,2,FALSE))</f>
        <v>frei</v>
      </c>
    </row>
    <row r="8" spans="1:4" x14ac:dyDescent="0.25">
      <c r="A8" s="2">
        <f t="shared" si="0"/>
        <v>44900</v>
      </c>
      <c r="B8">
        <f t="shared" ca="1" si="1"/>
        <v>33</v>
      </c>
      <c r="C8" t="str">
        <f ca="1">IF(B8="","",VLOOKUP(B8,Schichtplan!$A$1:$B$34,2,FALSE))</f>
        <v>frei</v>
      </c>
    </row>
    <row r="9" spans="1:4" x14ac:dyDescent="0.25">
      <c r="A9" s="2">
        <f t="shared" si="0"/>
        <v>44901</v>
      </c>
      <c r="B9">
        <f t="shared" ca="1" si="1"/>
        <v>34</v>
      </c>
      <c r="C9" t="str">
        <f ca="1">IF(B9="","",VLOOKUP(B9,Schichtplan!$A$1:$B$34,2,FALSE))</f>
        <v>frei</v>
      </c>
    </row>
    <row r="10" spans="1:4" x14ac:dyDescent="0.25">
      <c r="A10" s="2">
        <f t="shared" si="0"/>
        <v>44902</v>
      </c>
      <c r="B10">
        <f t="shared" ca="1" si="1"/>
        <v>1</v>
      </c>
      <c r="C10" t="str">
        <f ca="1">IF(B10="","",VLOOKUP(B10,Schichtplan!$A$1:$B$34,2,FALSE))</f>
        <v>spät</v>
      </c>
    </row>
    <row r="11" spans="1:4" x14ac:dyDescent="0.25">
      <c r="A11" s="2">
        <f t="shared" si="0"/>
        <v>44903</v>
      </c>
      <c r="B11">
        <f t="shared" ca="1" si="1"/>
        <v>2</v>
      </c>
      <c r="C11" t="str">
        <f ca="1">IF(B11="","",VLOOKUP(B11,Schichtplan!$A$1:$B$34,2,FALSE))</f>
        <v>spät</v>
      </c>
    </row>
    <row r="12" spans="1:4" x14ac:dyDescent="0.25">
      <c r="A12" s="2">
        <f t="shared" si="0"/>
        <v>44904</v>
      </c>
      <c r="B12">
        <f t="shared" ca="1" si="1"/>
        <v>3</v>
      </c>
      <c r="C12" t="str">
        <f ca="1">IF(B12="","",VLOOKUP(B12,Schichtplan!$A$1:$B$34,2,FALSE))</f>
        <v>spät</v>
      </c>
    </row>
    <row r="13" spans="1:4" x14ac:dyDescent="0.25">
      <c r="A13" s="2">
        <f t="shared" si="0"/>
        <v>44905</v>
      </c>
      <c r="B13">
        <f t="shared" ca="1" si="1"/>
        <v>4</v>
      </c>
      <c r="C13" t="str">
        <f ca="1">IF(B13="","",VLOOKUP(B13,Schichtplan!$A$1:$B$34,2,FALSE))</f>
        <v>frei</v>
      </c>
    </row>
    <row r="14" spans="1:4" x14ac:dyDescent="0.25">
      <c r="A14" s="2">
        <f t="shared" si="0"/>
        <v>44906</v>
      </c>
      <c r="B14">
        <f t="shared" ca="1" si="1"/>
        <v>5</v>
      </c>
      <c r="C14" t="str">
        <f ca="1">IF(B14="","",VLOOKUP(B14,Schichtplan!$A$1:$B$34,2,FALSE))</f>
        <v>nacht</v>
      </c>
    </row>
    <row r="15" spans="1:4" x14ac:dyDescent="0.25">
      <c r="A15" s="2">
        <f t="shared" si="0"/>
        <v>44907</v>
      </c>
      <c r="B15">
        <f t="shared" ca="1" si="1"/>
        <v>6</v>
      </c>
      <c r="C15" t="str">
        <f ca="1">IF(B15="","",VLOOKUP(B15,Schichtplan!$A$1:$B$34,2,FALSE))</f>
        <v>nacht</v>
      </c>
    </row>
    <row r="16" spans="1:4" x14ac:dyDescent="0.25">
      <c r="A16" s="2">
        <f t="shared" si="0"/>
        <v>44908</v>
      </c>
      <c r="B16">
        <f t="shared" ca="1" si="1"/>
        <v>7</v>
      </c>
      <c r="C16" t="str">
        <f ca="1">IF(B16="","",VLOOKUP(B16,Schichtplan!$A$1:$B$34,2,FALSE))</f>
        <v>nacht</v>
      </c>
    </row>
    <row r="17" spans="1:3" x14ac:dyDescent="0.25">
      <c r="A17" s="2">
        <f t="shared" si="0"/>
        <v>44909</v>
      </c>
      <c r="B17">
        <f t="shared" ca="1" si="1"/>
        <v>8</v>
      </c>
      <c r="C17" t="str">
        <f ca="1">IF(B17="","",VLOOKUP(B17,Schichtplan!$A$1:$B$34,2,FALSE))</f>
        <v>frei</v>
      </c>
    </row>
    <row r="18" spans="1:3" x14ac:dyDescent="0.25">
      <c r="A18" s="2">
        <f t="shared" si="0"/>
        <v>44910</v>
      </c>
      <c r="B18">
        <f t="shared" ca="1" si="1"/>
        <v>9</v>
      </c>
      <c r="C18" t="str">
        <f ca="1">IF(B18="","",VLOOKUP(B18,Schichtplan!$A$1:$B$34,2,FALSE))</f>
        <v>früh</v>
      </c>
    </row>
    <row r="19" spans="1:3" x14ac:dyDescent="0.25">
      <c r="A19" s="2">
        <f t="shared" si="0"/>
        <v>44911</v>
      </c>
      <c r="B19">
        <f t="shared" ca="1" si="1"/>
        <v>10</v>
      </c>
      <c r="C19" t="str">
        <f ca="1">IF(B19="","",VLOOKUP(B19,Schichtplan!$A$1:$B$34,2,FALSE))</f>
        <v>früh</v>
      </c>
    </row>
    <row r="20" spans="1:3" x14ac:dyDescent="0.25">
      <c r="A20" s="2">
        <f t="shared" si="0"/>
        <v>44912</v>
      </c>
      <c r="B20">
        <f t="shared" ca="1" si="1"/>
        <v>11</v>
      </c>
      <c r="C20" t="str">
        <f ca="1">IF(B20="","",VLOOKUP(B20,Schichtplan!$A$1:$B$34,2,FALSE))</f>
        <v>früh</v>
      </c>
    </row>
    <row r="21" spans="1:3" x14ac:dyDescent="0.25">
      <c r="A21" s="2">
        <f t="shared" si="0"/>
        <v>44913</v>
      </c>
      <c r="B21">
        <f t="shared" ca="1" si="1"/>
        <v>12</v>
      </c>
      <c r="C21" t="str">
        <f ca="1">IF(B21="","",VLOOKUP(B21,Schichtplan!$A$1:$B$34,2,FALSE))</f>
        <v>früh</v>
      </c>
    </row>
    <row r="22" spans="1:3" x14ac:dyDescent="0.25">
      <c r="A22" s="2">
        <f t="shared" si="0"/>
        <v>44914</v>
      </c>
      <c r="B22">
        <f t="shared" ca="1" si="1"/>
        <v>13</v>
      </c>
      <c r="C22" t="str">
        <f ca="1">IF(B22="","",VLOOKUP(B22,Schichtplan!$A$1:$B$34,2,FALSE))</f>
        <v>früh</v>
      </c>
    </row>
    <row r="23" spans="1:3" x14ac:dyDescent="0.25">
      <c r="A23" s="2">
        <f t="shared" si="0"/>
        <v>44915</v>
      </c>
      <c r="B23">
        <f t="shared" ca="1" si="1"/>
        <v>14</v>
      </c>
      <c r="C23" t="str">
        <f ca="1">IF(B23="","",VLOOKUP(B23,Schichtplan!$A$1:$B$34,2,FALSE))</f>
        <v>früh</v>
      </c>
    </row>
    <row r="24" spans="1:3" x14ac:dyDescent="0.25">
      <c r="A24" s="2">
        <f t="shared" si="0"/>
        <v>44916</v>
      </c>
      <c r="B24">
        <f t="shared" ca="1" si="1"/>
        <v>15</v>
      </c>
      <c r="C24" t="str">
        <f ca="1">IF(B24="","",VLOOKUP(B24,Schichtplan!$A$1:$B$34,2,FALSE))</f>
        <v>früh</v>
      </c>
    </row>
    <row r="25" spans="1:3" x14ac:dyDescent="0.25">
      <c r="A25" s="2">
        <f t="shared" si="0"/>
        <v>44917</v>
      </c>
      <c r="B25">
        <f t="shared" ca="1" si="1"/>
        <v>16</v>
      </c>
      <c r="C25" t="str">
        <f ca="1">IF(B25="","",VLOOKUP(B25,Schichtplan!$A$1:$B$34,2,FALSE))</f>
        <v>frei</v>
      </c>
    </row>
    <row r="26" spans="1:3" x14ac:dyDescent="0.25">
      <c r="A26" s="2">
        <f t="shared" si="0"/>
        <v>44918</v>
      </c>
      <c r="B26">
        <f t="shared" ca="1" si="1"/>
        <v>17</v>
      </c>
      <c r="C26" t="str">
        <f ca="1">IF(B26="","",VLOOKUP(B26,Schichtplan!$A$1:$B$34,2,FALSE))</f>
        <v>spät</v>
      </c>
    </row>
    <row r="27" spans="1:3" x14ac:dyDescent="0.25">
      <c r="A27" s="2">
        <f t="shared" si="0"/>
        <v>44919</v>
      </c>
      <c r="B27">
        <f t="shared" ca="1" si="1"/>
        <v>18</v>
      </c>
      <c r="C27" t="str">
        <f ca="1">IF(B27="","",VLOOKUP(B27,Schichtplan!$A$1:$B$34,2,FALSE))</f>
        <v>spät</v>
      </c>
    </row>
    <row r="28" spans="1:3" x14ac:dyDescent="0.25">
      <c r="A28" s="2">
        <f t="shared" si="0"/>
        <v>44920</v>
      </c>
      <c r="B28">
        <f t="shared" ca="1" si="1"/>
        <v>19</v>
      </c>
      <c r="C28" t="str">
        <f ca="1">IF(B28="","",VLOOKUP(B28,Schichtplan!$A$1:$B$34,2,FALSE))</f>
        <v>spät</v>
      </c>
    </row>
    <row r="29" spans="1:3" x14ac:dyDescent="0.25">
      <c r="A29" s="2">
        <f t="shared" si="0"/>
        <v>44921</v>
      </c>
      <c r="B29">
        <f t="shared" ca="1" si="1"/>
        <v>20</v>
      </c>
      <c r="C29" t="str">
        <f ca="1">IF(B29="","",VLOOKUP(B29,Schichtplan!$A$1:$B$34,2,FALSE))</f>
        <v>frei</v>
      </c>
    </row>
    <row r="30" spans="1:3" x14ac:dyDescent="0.25">
      <c r="A30" s="2">
        <f t="shared" si="0"/>
        <v>44922</v>
      </c>
      <c r="B30">
        <f t="shared" ca="1" si="1"/>
        <v>21</v>
      </c>
      <c r="C30" t="str">
        <f ca="1">IF(B30="","",VLOOKUP(B30,Schichtplan!$A$1:$B$34,2,FALSE))</f>
        <v>nacht</v>
      </c>
    </row>
    <row r="31" spans="1:3" x14ac:dyDescent="0.25">
      <c r="A31" s="2">
        <f t="shared" si="0"/>
        <v>44923</v>
      </c>
      <c r="B31">
        <f t="shared" ca="1" si="1"/>
        <v>22</v>
      </c>
      <c r="C31" t="str">
        <f ca="1">IF(B31="","",VLOOKUP(B31,Schichtplan!$A$1:$B$34,2,FALSE))</f>
        <v>nacht</v>
      </c>
    </row>
    <row r="32" spans="1:3" x14ac:dyDescent="0.25">
      <c r="A32" s="2">
        <f t="shared" si="0"/>
        <v>44924</v>
      </c>
      <c r="B32">
        <f t="shared" ca="1" si="1"/>
        <v>23</v>
      </c>
      <c r="C32" t="str">
        <f ca="1">IF(B32="","",VLOOKUP(B32,Schichtplan!$A$1:$B$34,2,FALSE))</f>
        <v>nacht</v>
      </c>
    </row>
    <row r="33" spans="1:3" x14ac:dyDescent="0.25">
      <c r="A33" s="2">
        <f t="shared" si="0"/>
        <v>44925</v>
      </c>
      <c r="B33">
        <f t="shared" ca="1" si="1"/>
        <v>24</v>
      </c>
      <c r="C33" t="str">
        <f ca="1">IF(B33="","",VLOOKUP(B33,Schichtplan!$A$1:$B$34,2,FALSE))</f>
        <v>frei</v>
      </c>
    </row>
    <row r="34" spans="1:3" x14ac:dyDescent="0.25">
      <c r="A34" s="2">
        <f t="shared" si="0"/>
        <v>44926</v>
      </c>
      <c r="B34">
        <f t="shared" ca="1" si="1"/>
        <v>25</v>
      </c>
      <c r="C34" t="str">
        <f ca="1">IF(B34="","",VLOOKUP(B34,Schichtplan!$A$1:$B$34,2,FALSE))</f>
        <v>frei</v>
      </c>
    </row>
  </sheetData>
  <phoneticPr fontId="0" type="noConversion"/>
  <conditionalFormatting sqref="A4:A34">
    <cfRule type="expression" dxfId="2" priority="1" stopIfTrue="1">
      <formula>C4="nacht"</formula>
    </cfRule>
    <cfRule type="expression" dxfId="1" priority="2" stopIfTrue="1">
      <formula>C4="spät"</formula>
    </cfRule>
    <cfRule type="expression" dxfId="0" priority="3" stopIfTrue="1">
      <formula>C4="früh"</formula>
    </cfRule>
  </conditionalFormatting>
  <dataValidations count="1">
    <dataValidation type="whole" allowBlank="1" showInputMessage="1" showErrorMessage="1" sqref="D2" xr:uid="{00000000-0002-0000-0D00-000000000000}">
      <formula1>1</formula1>
      <formula2>34</formula2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L34"/>
  <sheetViews>
    <sheetView tabSelected="1" zoomScaleNormal="100" workbookViewId="0">
      <selection activeCell="B5" sqref="B5"/>
    </sheetView>
  </sheetViews>
  <sheetFormatPr baseColWidth="10" defaultRowHeight="18" x14ac:dyDescent="0.25"/>
  <sheetData>
    <row r="1" spans="1:12" x14ac:dyDescent="0.25">
      <c r="A1" s="4">
        <f>DATE(Januar!$D$1,COLUMN(),1)</f>
        <v>44562</v>
      </c>
      <c r="B1" s="4">
        <f>DATE(Januar!$D$1,COLUMN(),1)</f>
        <v>44593</v>
      </c>
      <c r="C1" s="4">
        <f>DATE(Januar!$D$1,COLUMN(),1)</f>
        <v>44621</v>
      </c>
      <c r="D1" s="4">
        <f>DATE(Januar!$D$1,COLUMN(),1)</f>
        <v>44652</v>
      </c>
      <c r="E1" s="4">
        <f>DATE(Januar!$D$1,COLUMN(),1)</f>
        <v>44682</v>
      </c>
      <c r="F1" s="4">
        <f>DATE(Januar!$D$1,COLUMN(),1)</f>
        <v>44713</v>
      </c>
      <c r="G1" s="4">
        <f>DATE(Januar!$D$1,COLUMN(),1)</f>
        <v>44743</v>
      </c>
      <c r="H1" s="4">
        <f>DATE(Januar!$D$1,COLUMN(),1)</f>
        <v>44774</v>
      </c>
      <c r="I1" s="4">
        <f>DATE(Januar!$D$1,COLUMN(),1)</f>
        <v>44805</v>
      </c>
      <c r="J1" s="4">
        <f>DATE(Januar!$D$1,COLUMN(),1)</f>
        <v>44835</v>
      </c>
      <c r="K1" s="4">
        <f>DATE(Januar!$D$1,COLUMN(),1)</f>
        <v>44866</v>
      </c>
      <c r="L1" s="4">
        <f>DATE(Januar!$D$1,COLUMN(),1)</f>
        <v>44896</v>
      </c>
    </row>
    <row r="2" spans="1:12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4" spans="1:12" x14ac:dyDescent="0.25">
      <c r="A4" s="1">
        <f>A1</f>
        <v>44562</v>
      </c>
      <c r="B4" s="1">
        <f t="shared" ref="B4:L4" si="0">B1</f>
        <v>44593</v>
      </c>
      <c r="C4" s="1">
        <f t="shared" si="0"/>
        <v>44621</v>
      </c>
      <c r="D4" s="1">
        <f t="shared" si="0"/>
        <v>44652</v>
      </c>
      <c r="E4" s="1">
        <f t="shared" si="0"/>
        <v>44682</v>
      </c>
      <c r="F4" s="1">
        <f t="shared" si="0"/>
        <v>44713</v>
      </c>
      <c r="G4" s="1">
        <f t="shared" si="0"/>
        <v>44743</v>
      </c>
      <c r="H4" s="1">
        <f t="shared" si="0"/>
        <v>44774</v>
      </c>
      <c r="I4" s="1">
        <f t="shared" si="0"/>
        <v>44805</v>
      </c>
      <c r="J4" s="1">
        <f t="shared" si="0"/>
        <v>44835</v>
      </c>
      <c r="K4" s="1">
        <f t="shared" si="0"/>
        <v>44866</v>
      </c>
      <c r="L4" s="1">
        <f t="shared" si="0"/>
        <v>44896</v>
      </c>
    </row>
    <row r="5" spans="1:12" x14ac:dyDescent="0.25">
      <c r="A5" s="1">
        <f>IF(A4="","",IF(DAY(A4+1)=1,"",A4+1))</f>
        <v>44563</v>
      </c>
      <c r="B5" s="1">
        <f t="shared" ref="B5:J20" si="1">IF(B4="","",IF(DAY(B4+1)=1,"",B4+1))</f>
        <v>44594</v>
      </c>
      <c r="C5" s="1">
        <f t="shared" si="1"/>
        <v>44622</v>
      </c>
      <c r="D5" s="1">
        <f t="shared" si="1"/>
        <v>44653</v>
      </c>
      <c r="E5" s="1">
        <f t="shared" si="1"/>
        <v>44683</v>
      </c>
      <c r="F5" s="1">
        <f t="shared" si="1"/>
        <v>44714</v>
      </c>
      <c r="G5" s="1">
        <f t="shared" si="1"/>
        <v>44744</v>
      </c>
      <c r="H5" s="1">
        <f t="shared" si="1"/>
        <v>44775</v>
      </c>
      <c r="I5" s="1">
        <f t="shared" si="1"/>
        <v>44806</v>
      </c>
      <c r="J5" s="1">
        <f t="shared" si="1"/>
        <v>44836</v>
      </c>
      <c r="K5" s="1">
        <f>IF(K4="","",IF(DAY(K4+1)=1,"",K4+1))</f>
        <v>44867</v>
      </c>
      <c r="L5" s="1">
        <f t="shared" ref="L5:L34" si="2">IF(L4="","",IF(DAY(L4+1)=1,"",L4+1))</f>
        <v>44897</v>
      </c>
    </row>
    <row r="6" spans="1:12" x14ac:dyDescent="0.25">
      <c r="A6" s="1">
        <f t="shared" ref="A6:A34" si="3">IF(A5="","",IF(DAY(A5+1)=1,"",A5+1))</f>
        <v>44564</v>
      </c>
      <c r="B6" s="1">
        <f t="shared" si="1"/>
        <v>44595</v>
      </c>
      <c r="C6" s="1">
        <f t="shared" si="1"/>
        <v>44623</v>
      </c>
      <c r="D6" s="1">
        <f t="shared" si="1"/>
        <v>44654</v>
      </c>
      <c r="E6" s="1">
        <f t="shared" si="1"/>
        <v>44684</v>
      </c>
      <c r="F6" s="1">
        <f t="shared" si="1"/>
        <v>44715</v>
      </c>
      <c r="G6" s="1">
        <f t="shared" si="1"/>
        <v>44745</v>
      </c>
      <c r="H6" s="1">
        <f t="shared" si="1"/>
        <v>44776</v>
      </c>
      <c r="I6" s="1">
        <f t="shared" si="1"/>
        <v>44807</v>
      </c>
      <c r="J6" s="1">
        <f t="shared" si="1"/>
        <v>44837</v>
      </c>
      <c r="K6" s="1">
        <f t="shared" ref="K6:K32" si="4">IF(K5="","",IF(DAY(K5+1)=1,"",K5+1))</f>
        <v>44868</v>
      </c>
      <c r="L6" s="1">
        <f t="shared" si="2"/>
        <v>44898</v>
      </c>
    </row>
    <row r="7" spans="1:12" x14ac:dyDescent="0.25">
      <c r="A7" s="1">
        <f t="shared" si="3"/>
        <v>44565</v>
      </c>
      <c r="B7" s="1">
        <f t="shared" si="1"/>
        <v>44596</v>
      </c>
      <c r="C7" s="1">
        <f t="shared" si="1"/>
        <v>44624</v>
      </c>
      <c r="D7" s="1">
        <f t="shared" si="1"/>
        <v>44655</v>
      </c>
      <c r="E7" s="1">
        <f t="shared" si="1"/>
        <v>44685</v>
      </c>
      <c r="F7" s="1">
        <f t="shared" si="1"/>
        <v>44716</v>
      </c>
      <c r="G7" s="1">
        <f t="shared" si="1"/>
        <v>44746</v>
      </c>
      <c r="H7" s="1">
        <f t="shared" si="1"/>
        <v>44777</v>
      </c>
      <c r="I7" s="1">
        <f t="shared" si="1"/>
        <v>44808</v>
      </c>
      <c r="J7" s="1">
        <f t="shared" si="1"/>
        <v>44838</v>
      </c>
      <c r="K7" s="1">
        <f t="shared" si="4"/>
        <v>44869</v>
      </c>
      <c r="L7" s="1">
        <f t="shared" si="2"/>
        <v>44899</v>
      </c>
    </row>
    <row r="8" spans="1:12" x14ac:dyDescent="0.25">
      <c r="A8" s="1">
        <f t="shared" si="3"/>
        <v>44566</v>
      </c>
      <c r="B8" s="1">
        <f t="shared" si="1"/>
        <v>44597</v>
      </c>
      <c r="C8" s="1">
        <f t="shared" si="1"/>
        <v>44625</v>
      </c>
      <c r="D8" s="1">
        <f t="shared" si="1"/>
        <v>44656</v>
      </c>
      <c r="E8" s="1">
        <f t="shared" si="1"/>
        <v>44686</v>
      </c>
      <c r="F8" s="1">
        <f t="shared" si="1"/>
        <v>44717</v>
      </c>
      <c r="G8" s="1">
        <f t="shared" si="1"/>
        <v>44747</v>
      </c>
      <c r="H8" s="1">
        <f t="shared" si="1"/>
        <v>44778</v>
      </c>
      <c r="I8" s="1">
        <f t="shared" si="1"/>
        <v>44809</v>
      </c>
      <c r="J8" s="1">
        <f t="shared" si="1"/>
        <v>44839</v>
      </c>
      <c r="K8" s="1">
        <f t="shared" si="4"/>
        <v>44870</v>
      </c>
      <c r="L8" s="1">
        <f t="shared" si="2"/>
        <v>44900</v>
      </c>
    </row>
    <row r="9" spans="1:12" x14ac:dyDescent="0.25">
      <c r="A9" s="1">
        <f t="shared" si="3"/>
        <v>44567</v>
      </c>
      <c r="B9" s="1">
        <f t="shared" si="1"/>
        <v>44598</v>
      </c>
      <c r="C9" s="1">
        <f t="shared" si="1"/>
        <v>44626</v>
      </c>
      <c r="D9" s="1">
        <f t="shared" si="1"/>
        <v>44657</v>
      </c>
      <c r="E9" s="1">
        <f t="shared" si="1"/>
        <v>44687</v>
      </c>
      <c r="F9" s="1">
        <f t="shared" si="1"/>
        <v>44718</v>
      </c>
      <c r="G9" s="1">
        <f t="shared" si="1"/>
        <v>44748</v>
      </c>
      <c r="H9" s="1">
        <f t="shared" si="1"/>
        <v>44779</v>
      </c>
      <c r="I9" s="1">
        <f t="shared" si="1"/>
        <v>44810</v>
      </c>
      <c r="J9" s="1">
        <f t="shared" si="1"/>
        <v>44840</v>
      </c>
      <c r="K9" s="1">
        <f t="shared" si="4"/>
        <v>44871</v>
      </c>
      <c r="L9" s="1">
        <f t="shared" si="2"/>
        <v>44901</v>
      </c>
    </row>
    <row r="10" spans="1:12" x14ac:dyDescent="0.25">
      <c r="A10" s="1">
        <f t="shared" si="3"/>
        <v>44568</v>
      </c>
      <c r="B10" s="1">
        <f t="shared" si="1"/>
        <v>44599</v>
      </c>
      <c r="C10" s="1">
        <f t="shared" si="1"/>
        <v>44627</v>
      </c>
      <c r="D10" s="1">
        <f t="shared" si="1"/>
        <v>44658</v>
      </c>
      <c r="E10" s="1">
        <f t="shared" si="1"/>
        <v>44688</v>
      </c>
      <c r="F10" s="1">
        <f t="shared" si="1"/>
        <v>44719</v>
      </c>
      <c r="G10" s="1">
        <f t="shared" si="1"/>
        <v>44749</v>
      </c>
      <c r="H10" s="1">
        <f t="shared" si="1"/>
        <v>44780</v>
      </c>
      <c r="I10" s="1">
        <f t="shared" si="1"/>
        <v>44811</v>
      </c>
      <c r="J10" s="1">
        <f t="shared" si="1"/>
        <v>44841</v>
      </c>
      <c r="K10" s="1">
        <f t="shared" si="4"/>
        <v>44872</v>
      </c>
      <c r="L10" s="1">
        <f t="shared" si="2"/>
        <v>44902</v>
      </c>
    </row>
    <row r="11" spans="1:12" x14ac:dyDescent="0.25">
      <c r="A11" s="1">
        <f t="shared" si="3"/>
        <v>44569</v>
      </c>
      <c r="B11" s="1">
        <f t="shared" si="1"/>
        <v>44600</v>
      </c>
      <c r="C11" s="1">
        <f t="shared" si="1"/>
        <v>44628</v>
      </c>
      <c r="D11" s="1">
        <f t="shared" si="1"/>
        <v>44659</v>
      </c>
      <c r="E11" s="1">
        <f t="shared" si="1"/>
        <v>44689</v>
      </c>
      <c r="F11" s="1">
        <f t="shared" si="1"/>
        <v>44720</v>
      </c>
      <c r="G11" s="1">
        <f t="shared" si="1"/>
        <v>44750</v>
      </c>
      <c r="H11" s="1">
        <f t="shared" si="1"/>
        <v>44781</v>
      </c>
      <c r="I11" s="1">
        <f t="shared" si="1"/>
        <v>44812</v>
      </c>
      <c r="J11" s="1">
        <f t="shared" si="1"/>
        <v>44842</v>
      </c>
      <c r="K11" s="1">
        <f t="shared" si="4"/>
        <v>44873</v>
      </c>
      <c r="L11" s="1">
        <f t="shared" si="2"/>
        <v>44903</v>
      </c>
    </row>
    <row r="12" spans="1:12" x14ac:dyDescent="0.25">
      <c r="A12" s="1">
        <f t="shared" si="3"/>
        <v>44570</v>
      </c>
      <c r="B12" s="1">
        <f t="shared" si="1"/>
        <v>44601</v>
      </c>
      <c r="C12" s="1">
        <f t="shared" si="1"/>
        <v>44629</v>
      </c>
      <c r="D12" s="1">
        <f t="shared" si="1"/>
        <v>44660</v>
      </c>
      <c r="E12" s="1">
        <f t="shared" si="1"/>
        <v>44690</v>
      </c>
      <c r="F12" s="1">
        <f t="shared" si="1"/>
        <v>44721</v>
      </c>
      <c r="G12" s="1">
        <f t="shared" si="1"/>
        <v>44751</v>
      </c>
      <c r="H12" s="1">
        <f t="shared" si="1"/>
        <v>44782</v>
      </c>
      <c r="I12" s="1">
        <f t="shared" si="1"/>
        <v>44813</v>
      </c>
      <c r="J12" s="1">
        <f t="shared" si="1"/>
        <v>44843</v>
      </c>
      <c r="K12" s="1">
        <f t="shared" si="4"/>
        <v>44874</v>
      </c>
      <c r="L12" s="1">
        <f t="shared" si="2"/>
        <v>44904</v>
      </c>
    </row>
    <row r="13" spans="1:12" x14ac:dyDescent="0.25">
      <c r="A13" s="1">
        <f t="shared" si="3"/>
        <v>44571</v>
      </c>
      <c r="B13" s="1">
        <f t="shared" si="1"/>
        <v>44602</v>
      </c>
      <c r="C13" s="1">
        <f t="shared" si="1"/>
        <v>44630</v>
      </c>
      <c r="D13" s="1">
        <f t="shared" si="1"/>
        <v>44661</v>
      </c>
      <c r="E13" s="1">
        <f t="shared" si="1"/>
        <v>44691</v>
      </c>
      <c r="F13" s="1">
        <f t="shared" si="1"/>
        <v>44722</v>
      </c>
      <c r="G13" s="1">
        <f t="shared" si="1"/>
        <v>44752</v>
      </c>
      <c r="H13" s="1">
        <f t="shared" si="1"/>
        <v>44783</v>
      </c>
      <c r="I13" s="1">
        <f t="shared" si="1"/>
        <v>44814</v>
      </c>
      <c r="J13" s="1">
        <f t="shared" si="1"/>
        <v>44844</v>
      </c>
      <c r="K13" s="1">
        <f t="shared" si="4"/>
        <v>44875</v>
      </c>
      <c r="L13" s="1">
        <f t="shared" si="2"/>
        <v>44905</v>
      </c>
    </row>
    <row r="14" spans="1:12" x14ac:dyDescent="0.25">
      <c r="A14" s="1">
        <f t="shared" si="3"/>
        <v>44572</v>
      </c>
      <c r="B14" s="1">
        <f t="shared" si="1"/>
        <v>44603</v>
      </c>
      <c r="C14" s="1">
        <f t="shared" si="1"/>
        <v>44631</v>
      </c>
      <c r="D14" s="1">
        <f t="shared" si="1"/>
        <v>44662</v>
      </c>
      <c r="E14" s="1">
        <f t="shared" si="1"/>
        <v>44692</v>
      </c>
      <c r="F14" s="1">
        <f t="shared" si="1"/>
        <v>44723</v>
      </c>
      <c r="G14" s="1">
        <f t="shared" si="1"/>
        <v>44753</v>
      </c>
      <c r="H14" s="1">
        <f t="shared" si="1"/>
        <v>44784</v>
      </c>
      <c r="I14" s="1">
        <f t="shared" si="1"/>
        <v>44815</v>
      </c>
      <c r="J14" s="1">
        <f t="shared" si="1"/>
        <v>44845</v>
      </c>
      <c r="K14" s="1">
        <f t="shared" si="4"/>
        <v>44876</v>
      </c>
      <c r="L14" s="1">
        <f t="shared" si="2"/>
        <v>44906</v>
      </c>
    </row>
    <row r="15" spans="1:12" x14ac:dyDescent="0.25">
      <c r="A15" s="1">
        <f t="shared" si="3"/>
        <v>44573</v>
      </c>
      <c r="B15" s="1">
        <f t="shared" si="1"/>
        <v>44604</v>
      </c>
      <c r="C15" s="1">
        <f t="shared" si="1"/>
        <v>44632</v>
      </c>
      <c r="D15" s="1">
        <f t="shared" si="1"/>
        <v>44663</v>
      </c>
      <c r="E15" s="1">
        <f t="shared" si="1"/>
        <v>44693</v>
      </c>
      <c r="F15" s="1">
        <f t="shared" si="1"/>
        <v>44724</v>
      </c>
      <c r="G15" s="1">
        <f t="shared" si="1"/>
        <v>44754</v>
      </c>
      <c r="H15" s="1">
        <f t="shared" si="1"/>
        <v>44785</v>
      </c>
      <c r="I15" s="1">
        <f t="shared" si="1"/>
        <v>44816</v>
      </c>
      <c r="J15" s="1">
        <f t="shared" si="1"/>
        <v>44846</v>
      </c>
      <c r="K15" s="1">
        <f t="shared" si="4"/>
        <v>44877</v>
      </c>
      <c r="L15" s="1">
        <f t="shared" si="2"/>
        <v>44907</v>
      </c>
    </row>
    <row r="16" spans="1:12" x14ac:dyDescent="0.25">
      <c r="A16" s="1">
        <f t="shared" si="3"/>
        <v>44574</v>
      </c>
      <c r="B16" s="1">
        <f t="shared" si="1"/>
        <v>44605</v>
      </c>
      <c r="C16" s="1">
        <f t="shared" si="1"/>
        <v>44633</v>
      </c>
      <c r="D16" s="1">
        <f t="shared" si="1"/>
        <v>44664</v>
      </c>
      <c r="E16" s="1">
        <f t="shared" si="1"/>
        <v>44694</v>
      </c>
      <c r="F16" s="1">
        <f t="shared" si="1"/>
        <v>44725</v>
      </c>
      <c r="G16" s="1">
        <f t="shared" si="1"/>
        <v>44755</v>
      </c>
      <c r="H16" s="1">
        <f t="shared" si="1"/>
        <v>44786</v>
      </c>
      <c r="I16" s="1">
        <f t="shared" si="1"/>
        <v>44817</v>
      </c>
      <c r="J16" s="1">
        <f t="shared" si="1"/>
        <v>44847</v>
      </c>
      <c r="K16" s="1">
        <f t="shared" si="4"/>
        <v>44878</v>
      </c>
      <c r="L16" s="1">
        <f t="shared" si="2"/>
        <v>44908</v>
      </c>
    </row>
    <row r="17" spans="1:12" x14ac:dyDescent="0.25">
      <c r="A17" s="1">
        <f t="shared" si="3"/>
        <v>44575</v>
      </c>
      <c r="B17" s="1">
        <f t="shared" si="1"/>
        <v>44606</v>
      </c>
      <c r="C17" s="1">
        <f t="shared" si="1"/>
        <v>44634</v>
      </c>
      <c r="D17" s="1">
        <f t="shared" si="1"/>
        <v>44665</v>
      </c>
      <c r="E17" s="1">
        <f t="shared" si="1"/>
        <v>44695</v>
      </c>
      <c r="F17" s="1">
        <f t="shared" si="1"/>
        <v>44726</v>
      </c>
      <c r="G17" s="1">
        <f t="shared" si="1"/>
        <v>44756</v>
      </c>
      <c r="H17" s="1">
        <f t="shared" si="1"/>
        <v>44787</v>
      </c>
      <c r="I17" s="1">
        <f t="shared" si="1"/>
        <v>44818</v>
      </c>
      <c r="J17" s="1">
        <f t="shared" si="1"/>
        <v>44848</v>
      </c>
      <c r="K17" s="1">
        <f t="shared" si="4"/>
        <v>44879</v>
      </c>
      <c r="L17" s="1">
        <f t="shared" si="2"/>
        <v>44909</v>
      </c>
    </row>
    <row r="18" spans="1:12" x14ac:dyDescent="0.25">
      <c r="A18" s="1">
        <f t="shared" si="3"/>
        <v>44576</v>
      </c>
      <c r="B18" s="1">
        <f t="shared" si="1"/>
        <v>44607</v>
      </c>
      <c r="C18" s="1">
        <f t="shared" si="1"/>
        <v>44635</v>
      </c>
      <c r="D18" s="1">
        <f t="shared" si="1"/>
        <v>44666</v>
      </c>
      <c r="E18" s="1">
        <f t="shared" si="1"/>
        <v>44696</v>
      </c>
      <c r="F18" s="1">
        <f t="shared" si="1"/>
        <v>44727</v>
      </c>
      <c r="G18" s="1">
        <f t="shared" si="1"/>
        <v>44757</v>
      </c>
      <c r="H18" s="1">
        <f t="shared" si="1"/>
        <v>44788</v>
      </c>
      <c r="I18" s="1">
        <f t="shared" si="1"/>
        <v>44819</v>
      </c>
      <c r="J18" s="1">
        <f t="shared" si="1"/>
        <v>44849</v>
      </c>
      <c r="K18" s="1">
        <f t="shared" si="4"/>
        <v>44880</v>
      </c>
      <c r="L18" s="1">
        <f t="shared" si="2"/>
        <v>44910</v>
      </c>
    </row>
    <row r="19" spans="1:12" x14ac:dyDescent="0.25">
      <c r="A19" s="1">
        <f t="shared" si="3"/>
        <v>44577</v>
      </c>
      <c r="B19" s="1">
        <f t="shared" si="1"/>
        <v>44608</v>
      </c>
      <c r="C19" s="1">
        <f t="shared" si="1"/>
        <v>44636</v>
      </c>
      <c r="D19" s="1">
        <f t="shared" si="1"/>
        <v>44667</v>
      </c>
      <c r="E19" s="1">
        <f t="shared" si="1"/>
        <v>44697</v>
      </c>
      <c r="F19" s="1">
        <f t="shared" si="1"/>
        <v>44728</v>
      </c>
      <c r="G19" s="1">
        <f t="shared" si="1"/>
        <v>44758</v>
      </c>
      <c r="H19" s="1">
        <f t="shared" si="1"/>
        <v>44789</v>
      </c>
      <c r="I19" s="1">
        <f t="shared" si="1"/>
        <v>44820</v>
      </c>
      <c r="J19" s="1">
        <f t="shared" si="1"/>
        <v>44850</v>
      </c>
      <c r="K19" s="1">
        <f t="shared" si="4"/>
        <v>44881</v>
      </c>
      <c r="L19" s="1">
        <f t="shared" si="2"/>
        <v>44911</v>
      </c>
    </row>
    <row r="20" spans="1:12" x14ac:dyDescent="0.25">
      <c r="A20" s="1">
        <f t="shared" si="3"/>
        <v>44578</v>
      </c>
      <c r="B20" s="1">
        <f t="shared" si="1"/>
        <v>44609</v>
      </c>
      <c r="C20" s="1">
        <f t="shared" si="1"/>
        <v>44637</v>
      </c>
      <c r="D20" s="1">
        <f t="shared" si="1"/>
        <v>44668</v>
      </c>
      <c r="E20" s="1">
        <f t="shared" si="1"/>
        <v>44698</v>
      </c>
      <c r="F20" s="1">
        <f t="shared" si="1"/>
        <v>44729</v>
      </c>
      <c r="G20" s="1">
        <f t="shared" si="1"/>
        <v>44759</v>
      </c>
      <c r="H20" s="1">
        <f t="shared" si="1"/>
        <v>44790</v>
      </c>
      <c r="I20" s="1">
        <f t="shared" si="1"/>
        <v>44821</v>
      </c>
      <c r="J20" s="1">
        <f t="shared" si="1"/>
        <v>44851</v>
      </c>
      <c r="K20" s="1">
        <f t="shared" si="4"/>
        <v>44882</v>
      </c>
      <c r="L20" s="1">
        <f t="shared" si="2"/>
        <v>44912</v>
      </c>
    </row>
    <row r="21" spans="1:12" x14ac:dyDescent="0.25">
      <c r="A21" s="1">
        <f t="shared" si="3"/>
        <v>44579</v>
      </c>
      <c r="B21" s="1">
        <f t="shared" ref="B21:B34" si="5">IF(B20="","",IF(DAY(B20+1)=1,"",B20+1))</f>
        <v>44610</v>
      </c>
      <c r="C21" s="1">
        <f t="shared" ref="C21:C34" si="6">IF(C20="","",IF(DAY(C20+1)=1,"",C20+1))</f>
        <v>44638</v>
      </c>
      <c r="D21" s="1">
        <f t="shared" ref="D21:D34" si="7">IF(D20="","",IF(DAY(D20+1)=1,"",D20+1))</f>
        <v>44669</v>
      </c>
      <c r="E21" s="1">
        <f t="shared" ref="E21:E34" si="8">IF(E20="","",IF(DAY(E20+1)=1,"",E20+1))</f>
        <v>44699</v>
      </c>
      <c r="F21" s="1">
        <f t="shared" ref="F21:F34" si="9">IF(F20="","",IF(DAY(F20+1)=1,"",F20+1))</f>
        <v>44730</v>
      </c>
      <c r="G21" s="1">
        <f t="shared" ref="G21:G34" si="10">IF(G20="","",IF(DAY(G20+1)=1,"",G20+1))</f>
        <v>44760</v>
      </c>
      <c r="H21" s="1">
        <f t="shared" ref="H21:H34" si="11">IF(H20="","",IF(DAY(H20+1)=1,"",H20+1))</f>
        <v>44791</v>
      </c>
      <c r="I21" s="1">
        <f t="shared" ref="I21:I34" si="12">IF(I20="","",IF(DAY(I20+1)=1,"",I20+1))</f>
        <v>44822</v>
      </c>
      <c r="J21" s="1">
        <f t="shared" ref="J21:J34" si="13">IF(J20="","",IF(DAY(J20+1)=1,"",J20+1))</f>
        <v>44852</v>
      </c>
      <c r="K21" s="1">
        <f t="shared" si="4"/>
        <v>44883</v>
      </c>
      <c r="L21" s="1">
        <f t="shared" si="2"/>
        <v>44913</v>
      </c>
    </row>
    <row r="22" spans="1:12" x14ac:dyDescent="0.25">
      <c r="A22" s="1">
        <f t="shared" si="3"/>
        <v>44580</v>
      </c>
      <c r="B22" s="1">
        <f t="shared" si="5"/>
        <v>44611</v>
      </c>
      <c r="C22" s="1">
        <f t="shared" si="6"/>
        <v>44639</v>
      </c>
      <c r="D22" s="1">
        <f t="shared" si="7"/>
        <v>44670</v>
      </c>
      <c r="E22" s="1">
        <f t="shared" si="8"/>
        <v>44700</v>
      </c>
      <c r="F22" s="1">
        <f t="shared" si="9"/>
        <v>44731</v>
      </c>
      <c r="G22" s="1">
        <f t="shared" si="10"/>
        <v>44761</v>
      </c>
      <c r="H22" s="1">
        <f t="shared" si="11"/>
        <v>44792</v>
      </c>
      <c r="I22" s="1">
        <f t="shared" si="12"/>
        <v>44823</v>
      </c>
      <c r="J22" s="1">
        <f t="shared" si="13"/>
        <v>44853</v>
      </c>
      <c r="K22" s="1">
        <f t="shared" si="4"/>
        <v>44884</v>
      </c>
      <c r="L22" s="1">
        <f t="shared" si="2"/>
        <v>44914</v>
      </c>
    </row>
    <row r="23" spans="1:12" x14ac:dyDescent="0.25">
      <c r="A23" s="1">
        <f t="shared" si="3"/>
        <v>44581</v>
      </c>
      <c r="B23" s="1">
        <f t="shared" si="5"/>
        <v>44612</v>
      </c>
      <c r="C23" s="1">
        <f t="shared" si="6"/>
        <v>44640</v>
      </c>
      <c r="D23" s="1">
        <f t="shared" si="7"/>
        <v>44671</v>
      </c>
      <c r="E23" s="1">
        <f t="shared" si="8"/>
        <v>44701</v>
      </c>
      <c r="F23" s="1">
        <f t="shared" si="9"/>
        <v>44732</v>
      </c>
      <c r="G23" s="1">
        <f t="shared" si="10"/>
        <v>44762</v>
      </c>
      <c r="H23" s="1">
        <f t="shared" si="11"/>
        <v>44793</v>
      </c>
      <c r="I23" s="1">
        <f t="shared" si="12"/>
        <v>44824</v>
      </c>
      <c r="J23" s="1">
        <f t="shared" si="13"/>
        <v>44854</v>
      </c>
      <c r="K23" s="1">
        <f t="shared" si="4"/>
        <v>44885</v>
      </c>
      <c r="L23" s="1">
        <f t="shared" si="2"/>
        <v>44915</v>
      </c>
    </row>
    <row r="24" spans="1:12" x14ac:dyDescent="0.25">
      <c r="A24" s="1">
        <f t="shared" si="3"/>
        <v>44582</v>
      </c>
      <c r="B24" s="1">
        <f t="shared" si="5"/>
        <v>44613</v>
      </c>
      <c r="C24" s="1">
        <f t="shared" si="6"/>
        <v>44641</v>
      </c>
      <c r="D24" s="1">
        <f t="shared" si="7"/>
        <v>44672</v>
      </c>
      <c r="E24" s="1">
        <f t="shared" si="8"/>
        <v>44702</v>
      </c>
      <c r="F24" s="1">
        <f t="shared" si="9"/>
        <v>44733</v>
      </c>
      <c r="G24" s="1">
        <f t="shared" si="10"/>
        <v>44763</v>
      </c>
      <c r="H24" s="1">
        <f t="shared" si="11"/>
        <v>44794</v>
      </c>
      <c r="I24" s="1">
        <f t="shared" si="12"/>
        <v>44825</v>
      </c>
      <c r="J24" s="1">
        <f t="shared" si="13"/>
        <v>44855</v>
      </c>
      <c r="K24" s="1">
        <f t="shared" si="4"/>
        <v>44886</v>
      </c>
      <c r="L24" s="1">
        <f t="shared" si="2"/>
        <v>44916</v>
      </c>
    </row>
    <row r="25" spans="1:12" x14ac:dyDescent="0.25">
      <c r="A25" s="1">
        <f t="shared" si="3"/>
        <v>44583</v>
      </c>
      <c r="B25" s="1">
        <f t="shared" si="5"/>
        <v>44614</v>
      </c>
      <c r="C25" s="1">
        <f t="shared" si="6"/>
        <v>44642</v>
      </c>
      <c r="D25" s="1">
        <f t="shared" si="7"/>
        <v>44673</v>
      </c>
      <c r="E25" s="1">
        <f t="shared" si="8"/>
        <v>44703</v>
      </c>
      <c r="F25" s="1">
        <f t="shared" si="9"/>
        <v>44734</v>
      </c>
      <c r="G25" s="1">
        <f t="shared" si="10"/>
        <v>44764</v>
      </c>
      <c r="H25" s="1">
        <f t="shared" si="11"/>
        <v>44795</v>
      </c>
      <c r="I25" s="1">
        <f t="shared" si="12"/>
        <v>44826</v>
      </c>
      <c r="J25" s="1">
        <f t="shared" si="13"/>
        <v>44856</v>
      </c>
      <c r="K25" s="1">
        <f t="shared" si="4"/>
        <v>44887</v>
      </c>
      <c r="L25" s="1">
        <f t="shared" si="2"/>
        <v>44917</v>
      </c>
    </row>
    <row r="26" spans="1:12" x14ac:dyDescent="0.25">
      <c r="A26" s="1">
        <f t="shared" si="3"/>
        <v>44584</v>
      </c>
      <c r="B26" s="1">
        <f t="shared" si="5"/>
        <v>44615</v>
      </c>
      <c r="C26" s="1">
        <f t="shared" si="6"/>
        <v>44643</v>
      </c>
      <c r="D26" s="1">
        <f t="shared" si="7"/>
        <v>44674</v>
      </c>
      <c r="E26" s="1">
        <f t="shared" si="8"/>
        <v>44704</v>
      </c>
      <c r="F26" s="1">
        <f t="shared" si="9"/>
        <v>44735</v>
      </c>
      <c r="G26" s="1">
        <f t="shared" si="10"/>
        <v>44765</v>
      </c>
      <c r="H26" s="1">
        <f t="shared" si="11"/>
        <v>44796</v>
      </c>
      <c r="I26" s="1">
        <f t="shared" si="12"/>
        <v>44827</v>
      </c>
      <c r="J26" s="1">
        <f t="shared" si="13"/>
        <v>44857</v>
      </c>
      <c r="K26" s="1">
        <f t="shared" si="4"/>
        <v>44888</v>
      </c>
      <c r="L26" s="1">
        <f t="shared" si="2"/>
        <v>44918</v>
      </c>
    </row>
    <row r="27" spans="1:12" x14ac:dyDescent="0.25">
      <c r="A27" s="1">
        <f t="shared" si="3"/>
        <v>44585</v>
      </c>
      <c r="B27" s="1">
        <f t="shared" si="5"/>
        <v>44616</v>
      </c>
      <c r="C27" s="1">
        <f t="shared" si="6"/>
        <v>44644</v>
      </c>
      <c r="D27" s="1">
        <f t="shared" si="7"/>
        <v>44675</v>
      </c>
      <c r="E27" s="1">
        <f t="shared" si="8"/>
        <v>44705</v>
      </c>
      <c r="F27" s="1">
        <f t="shared" si="9"/>
        <v>44736</v>
      </c>
      <c r="G27" s="1">
        <f t="shared" si="10"/>
        <v>44766</v>
      </c>
      <c r="H27" s="1">
        <f t="shared" si="11"/>
        <v>44797</v>
      </c>
      <c r="I27" s="1">
        <f t="shared" si="12"/>
        <v>44828</v>
      </c>
      <c r="J27" s="1">
        <f t="shared" si="13"/>
        <v>44858</v>
      </c>
      <c r="K27" s="1">
        <f t="shared" si="4"/>
        <v>44889</v>
      </c>
      <c r="L27" s="1">
        <f t="shared" si="2"/>
        <v>44919</v>
      </c>
    </row>
    <row r="28" spans="1:12" x14ac:dyDescent="0.25">
      <c r="A28" s="1">
        <f t="shared" si="3"/>
        <v>44586</v>
      </c>
      <c r="B28" s="1">
        <f t="shared" si="5"/>
        <v>44617</v>
      </c>
      <c r="C28" s="1">
        <f t="shared" si="6"/>
        <v>44645</v>
      </c>
      <c r="D28" s="1">
        <f t="shared" si="7"/>
        <v>44676</v>
      </c>
      <c r="E28" s="1">
        <f t="shared" si="8"/>
        <v>44706</v>
      </c>
      <c r="F28" s="1">
        <f t="shared" si="9"/>
        <v>44737</v>
      </c>
      <c r="G28" s="1">
        <f t="shared" si="10"/>
        <v>44767</v>
      </c>
      <c r="H28" s="1">
        <f t="shared" si="11"/>
        <v>44798</v>
      </c>
      <c r="I28" s="1">
        <f t="shared" si="12"/>
        <v>44829</v>
      </c>
      <c r="J28" s="1">
        <f t="shared" si="13"/>
        <v>44859</v>
      </c>
      <c r="K28" s="1">
        <f t="shared" si="4"/>
        <v>44890</v>
      </c>
      <c r="L28" s="1">
        <f t="shared" si="2"/>
        <v>44920</v>
      </c>
    </row>
    <row r="29" spans="1:12" x14ac:dyDescent="0.25">
      <c r="A29" s="1">
        <f t="shared" si="3"/>
        <v>44587</v>
      </c>
      <c r="B29" s="1">
        <f t="shared" si="5"/>
        <v>44618</v>
      </c>
      <c r="C29" s="1">
        <f t="shared" si="6"/>
        <v>44646</v>
      </c>
      <c r="D29" s="1">
        <f t="shared" si="7"/>
        <v>44677</v>
      </c>
      <c r="E29" s="1">
        <f t="shared" si="8"/>
        <v>44707</v>
      </c>
      <c r="F29" s="1">
        <f t="shared" si="9"/>
        <v>44738</v>
      </c>
      <c r="G29" s="1">
        <f t="shared" si="10"/>
        <v>44768</v>
      </c>
      <c r="H29" s="1">
        <f t="shared" si="11"/>
        <v>44799</v>
      </c>
      <c r="I29" s="1">
        <f t="shared" si="12"/>
        <v>44830</v>
      </c>
      <c r="J29" s="1">
        <f t="shared" si="13"/>
        <v>44860</v>
      </c>
      <c r="K29" s="1">
        <f t="shared" si="4"/>
        <v>44891</v>
      </c>
      <c r="L29" s="1">
        <f t="shared" si="2"/>
        <v>44921</v>
      </c>
    </row>
    <row r="30" spans="1:12" x14ac:dyDescent="0.25">
      <c r="A30" s="1">
        <f t="shared" si="3"/>
        <v>44588</v>
      </c>
      <c r="B30" s="1">
        <f t="shared" si="5"/>
        <v>44619</v>
      </c>
      <c r="C30" s="1">
        <f t="shared" si="6"/>
        <v>44647</v>
      </c>
      <c r="D30" s="1">
        <f t="shared" si="7"/>
        <v>44678</v>
      </c>
      <c r="E30" s="1">
        <f t="shared" si="8"/>
        <v>44708</v>
      </c>
      <c r="F30" s="1">
        <f t="shared" si="9"/>
        <v>44739</v>
      </c>
      <c r="G30" s="1">
        <f t="shared" si="10"/>
        <v>44769</v>
      </c>
      <c r="H30" s="1">
        <f t="shared" si="11"/>
        <v>44800</v>
      </c>
      <c r="I30" s="1">
        <f t="shared" si="12"/>
        <v>44831</v>
      </c>
      <c r="J30" s="1">
        <f t="shared" si="13"/>
        <v>44861</v>
      </c>
      <c r="K30" s="1">
        <f t="shared" si="4"/>
        <v>44892</v>
      </c>
      <c r="L30" s="1">
        <f t="shared" si="2"/>
        <v>44922</v>
      </c>
    </row>
    <row r="31" spans="1:12" x14ac:dyDescent="0.25">
      <c r="A31" s="1">
        <f t="shared" si="3"/>
        <v>44589</v>
      </c>
      <c r="B31" s="1">
        <f t="shared" si="5"/>
        <v>44620</v>
      </c>
      <c r="C31" s="1">
        <f t="shared" si="6"/>
        <v>44648</v>
      </c>
      <c r="D31" s="1">
        <f t="shared" si="7"/>
        <v>44679</v>
      </c>
      <c r="E31" s="1">
        <f t="shared" si="8"/>
        <v>44709</v>
      </c>
      <c r="F31" s="1">
        <f t="shared" si="9"/>
        <v>44740</v>
      </c>
      <c r="G31" s="1">
        <f t="shared" si="10"/>
        <v>44770</v>
      </c>
      <c r="H31" s="1">
        <f t="shared" si="11"/>
        <v>44801</v>
      </c>
      <c r="I31" s="1">
        <f t="shared" si="12"/>
        <v>44832</v>
      </c>
      <c r="J31" s="1">
        <f t="shared" si="13"/>
        <v>44862</v>
      </c>
      <c r="K31" s="1">
        <f t="shared" si="4"/>
        <v>44893</v>
      </c>
      <c r="L31" s="1">
        <f t="shared" si="2"/>
        <v>44923</v>
      </c>
    </row>
    <row r="32" spans="1:12" x14ac:dyDescent="0.25">
      <c r="A32" s="1">
        <f t="shared" si="3"/>
        <v>44590</v>
      </c>
      <c r="B32" s="1" t="str">
        <f t="shared" si="5"/>
        <v/>
      </c>
      <c r="C32" s="1">
        <f t="shared" si="6"/>
        <v>44649</v>
      </c>
      <c r="D32" s="1">
        <f t="shared" si="7"/>
        <v>44680</v>
      </c>
      <c r="E32" s="1">
        <f t="shared" si="8"/>
        <v>44710</v>
      </c>
      <c r="F32" s="1">
        <f t="shared" si="9"/>
        <v>44741</v>
      </c>
      <c r="G32" s="1">
        <f t="shared" si="10"/>
        <v>44771</v>
      </c>
      <c r="H32" s="1">
        <f t="shared" si="11"/>
        <v>44802</v>
      </c>
      <c r="I32" s="1">
        <f t="shared" si="12"/>
        <v>44833</v>
      </c>
      <c r="J32" s="1">
        <f t="shared" si="13"/>
        <v>44863</v>
      </c>
      <c r="K32" s="1">
        <f t="shared" si="4"/>
        <v>44894</v>
      </c>
      <c r="L32" s="1">
        <f t="shared" si="2"/>
        <v>44924</v>
      </c>
    </row>
    <row r="33" spans="1:12" x14ac:dyDescent="0.25">
      <c r="A33" s="1">
        <f>IF(A32="","",IF(DAY(A32+1)=1,"",A32+1))</f>
        <v>44591</v>
      </c>
      <c r="B33" s="1" t="str">
        <f t="shared" si="5"/>
        <v/>
      </c>
      <c r="C33" s="1">
        <f t="shared" si="6"/>
        <v>44650</v>
      </c>
      <c r="D33" s="1">
        <f t="shared" si="7"/>
        <v>44681</v>
      </c>
      <c r="E33" s="1">
        <f t="shared" si="8"/>
        <v>44711</v>
      </c>
      <c r="F33" s="1">
        <f t="shared" si="9"/>
        <v>44742</v>
      </c>
      <c r="G33" s="1">
        <f t="shared" si="10"/>
        <v>44772</v>
      </c>
      <c r="H33" s="1">
        <f t="shared" si="11"/>
        <v>44803</v>
      </c>
      <c r="I33" s="1">
        <f t="shared" si="12"/>
        <v>44834</v>
      </c>
      <c r="J33" s="1">
        <f t="shared" si="13"/>
        <v>44864</v>
      </c>
      <c r="K33" s="1">
        <f>IF(K32="","",IF(DAY(K32+1)=1,"",K32+1))</f>
        <v>44895</v>
      </c>
      <c r="L33" s="1">
        <f t="shared" si="2"/>
        <v>44925</v>
      </c>
    </row>
    <row r="34" spans="1:12" x14ac:dyDescent="0.25">
      <c r="A34" s="1">
        <f t="shared" si="3"/>
        <v>44592</v>
      </c>
      <c r="B34" s="1" t="str">
        <f t="shared" si="5"/>
        <v/>
      </c>
      <c r="C34" s="1">
        <f t="shared" si="6"/>
        <v>44651</v>
      </c>
      <c r="D34" s="1" t="str">
        <f t="shared" si="7"/>
        <v/>
      </c>
      <c r="E34" s="1">
        <f t="shared" si="8"/>
        <v>44712</v>
      </c>
      <c r="F34" s="1" t="str">
        <f t="shared" si="9"/>
        <v/>
      </c>
      <c r="G34" s="1">
        <f t="shared" si="10"/>
        <v>44773</v>
      </c>
      <c r="H34" s="1">
        <f t="shared" si="11"/>
        <v>44804</v>
      </c>
      <c r="I34" s="1" t="str">
        <f t="shared" si="12"/>
        <v/>
      </c>
      <c r="J34" s="1">
        <f t="shared" si="13"/>
        <v>44865</v>
      </c>
      <c r="K34" s="1" t="str">
        <f>IF(K33="","",IF(DAY(K33+1)=1,"",K33+1))</f>
        <v/>
      </c>
      <c r="L34" s="1">
        <f t="shared" si="2"/>
        <v>44926</v>
      </c>
    </row>
  </sheetData>
  <phoneticPr fontId="1" type="noConversion"/>
  <conditionalFormatting sqref="A4:L34">
    <cfRule type="expression" dxfId="38" priority="1" stopIfTrue="1">
      <formula>INDIRECT(TEXT(A$1,"MMMM")&amp;"!C"&amp;ROW())="nacht"</formula>
    </cfRule>
    <cfRule type="expression" dxfId="37" priority="2" stopIfTrue="1">
      <formula>INDIRECT(TEXT(A$1,"MMMM")&amp;"!C"&amp;ROW())="früh"</formula>
    </cfRule>
    <cfRule type="expression" dxfId="36" priority="3" stopIfTrue="1">
      <formula>INDIRECT(TEXT(A$1,"MMMM")&amp;"!C"&amp;ROW())="spät"</formula>
    </cfRule>
  </conditionalFormatting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D34"/>
  <sheetViews>
    <sheetView workbookViewId="0">
      <selection activeCell="C4" sqref="C4"/>
    </sheetView>
  </sheetViews>
  <sheetFormatPr baseColWidth="10" defaultRowHeight="18" x14ac:dyDescent="0.25"/>
  <cols>
    <col min="1" max="1" width="19.6328125" bestFit="1" customWidth="1"/>
  </cols>
  <sheetData>
    <row r="1" spans="1:4" x14ac:dyDescent="0.25">
      <c r="A1" t="s">
        <v>4</v>
      </c>
      <c r="B1">
        <v>1</v>
      </c>
      <c r="C1" t="s">
        <v>5</v>
      </c>
      <c r="D1">
        <v>2022</v>
      </c>
    </row>
    <row r="2" spans="1:4" x14ac:dyDescent="0.25">
      <c r="C2" t="s">
        <v>7</v>
      </c>
      <c r="D2">
        <v>1</v>
      </c>
    </row>
    <row r="3" spans="1:4" x14ac:dyDescent="0.25">
      <c r="A3" t="s">
        <v>6</v>
      </c>
    </row>
    <row r="4" spans="1:4" x14ac:dyDescent="0.25">
      <c r="A4" s="2">
        <f>DATE(D1,B1,1)</f>
        <v>44562</v>
      </c>
      <c r="B4">
        <f>D2</f>
        <v>1</v>
      </c>
      <c r="C4" t="str">
        <f>IF(B4="","",VLOOKUP(B4,Schichtplan!$A$1:$B$34,2,FALSE))</f>
        <v>spät</v>
      </c>
    </row>
    <row r="5" spans="1:4" x14ac:dyDescent="0.25">
      <c r="A5" s="2">
        <f>IF(A4="","",IF(DAY(A4+1)=1,"",A4+1))</f>
        <v>44563</v>
      </c>
      <c r="B5">
        <f>IF(A5="","",IF(B4=34,1,B4+1))</f>
        <v>2</v>
      </c>
      <c r="C5" t="str">
        <f>IF(B5="","",VLOOKUP(B5,Schichtplan!$A$1:$B$34,2,FALSE))</f>
        <v>spät</v>
      </c>
    </row>
    <row r="6" spans="1:4" x14ac:dyDescent="0.25">
      <c r="A6" s="2">
        <f t="shared" ref="A6:A34" si="0">IF(A5="","",IF(DAY(A5+1)=1,"",A5+1))</f>
        <v>44564</v>
      </c>
      <c r="B6">
        <f t="shared" ref="B6:B34" si="1">IF(A6="","",IF(B5=34,1,B5+1))</f>
        <v>3</v>
      </c>
      <c r="C6" t="str">
        <f>IF(B6="","",VLOOKUP(B6,Schichtplan!$A$1:$B$34,2,FALSE))</f>
        <v>spät</v>
      </c>
    </row>
    <row r="7" spans="1:4" x14ac:dyDescent="0.25">
      <c r="A7" s="2">
        <f t="shared" si="0"/>
        <v>44565</v>
      </c>
      <c r="B7">
        <f t="shared" si="1"/>
        <v>4</v>
      </c>
      <c r="C7" t="str">
        <f>IF(B7="","",VLOOKUP(B7,Schichtplan!$A$1:$B$34,2,FALSE))</f>
        <v>frei</v>
      </c>
    </row>
    <row r="8" spans="1:4" x14ac:dyDescent="0.25">
      <c r="A8" s="2">
        <f t="shared" si="0"/>
        <v>44566</v>
      </c>
      <c r="B8">
        <f t="shared" si="1"/>
        <v>5</v>
      </c>
      <c r="C8" t="str">
        <f>IF(B8="","",VLOOKUP(B8,Schichtplan!$A$1:$B$34,2,FALSE))</f>
        <v>nacht</v>
      </c>
    </row>
    <row r="9" spans="1:4" x14ac:dyDescent="0.25">
      <c r="A9" s="2">
        <f t="shared" si="0"/>
        <v>44567</v>
      </c>
      <c r="B9">
        <f t="shared" si="1"/>
        <v>6</v>
      </c>
      <c r="C9" t="str">
        <f>IF(B9="","",VLOOKUP(B9,Schichtplan!$A$1:$B$34,2,FALSE))</f>
        <v>nacht</v>
      </c>
    </row>
    <row r="10" spans="1:4" x14ac:dyDescent="0.25">
      <c r="A10" s="2">
        <f t="shared" si="0"/>
        <v>44568</v>
      </c>
      <c r="B10">
        <f t="shared" si="1"/>
        <v>7</v>
      </c>
      <c r="C10" t="str">
        <f>IF(B10="","",VLOOKUP(B10,Schichtplan!$A$1:$B$34,2,FALSE))</f>
        <v>nacht</v>
      </c>
    </row>
    <row r="11" spans="1:4" x14ac:dyDescent="0.25">
      <c r="A11" s="2">
        <f t="shared" si="0"/>
        <v>44569</v>
      </c>
      <c r="B11">
        <f t="shared" si="1"/>
        <v>8</v>
      </c>
      <c r="C11" t="str">
        <f>IF(B11="","",VLOOKUP(B11,Schichtplan!$A$1:$B$34,2,FALSE))</f>
        <v>frei</v>
      </c>
    </row>
    <row r="12" spans="1:4" x14ac:dyDescent="0.25">
      <c r="A12" s="2">
        <f t="shared" si="0"/>
        <v>44570</v>
      </c>
      <c r="B12">
        <f t="shared" si="1"/>
        <v>9</v>
      </c>
      <c r="C12" t="str">
        <f>IF(B12="","",VLOOKUP(B12,Schichtplan!$A$1:$B$34,2,FALSE))</f>
        <v>früh</v>
      </c>
    </row>
    <row r="13" spans="1:4" x14ac:dyDescent="0.25">
      <c r="A13" s="2">
        <f t="shared" si="0"/>
        <v>44571</v>
      </c>
      <c r="B13">
        <f t="shared" si="1"/>
        <v>10</v>
      </c>
      <c r="C13" t="str">
        <f>IF(B13="","",VLOOKUP(B13,Schichtplan!$A$1:$B$34,2,FALSE))</f>
        <v>früh</v>
      </c>
    </row>
    <row r="14" spans="1:4" x14ac:dyDescent="0.25">
      <c r="A14" s="2">
        <f t="shared" si="0"/>
        <v>44572</v>
      </c>
      <c r="B14">
        <f t="shared" si="1"/>
        <v>11</v>
      </c>
      <c r="C14" t="str">
        <f>IF(B14="","",VLOOKUP(B14,Schichtplan!$A$1:$B$34,2,FALSE))</f>
        <v>früh</v>
      </c>
    </row>
    <row r="15" spans="1:4" x14ac:dyDescent="0.25">
      <c r="A15" s="2">
        <f t="shared" si="0"/>
        <v>44573</v>
      </c>
      <c r="B15">
        <f t="shared" si="1"/>
        <v>12</v>
      </c>
      <c r="C15" t="str">
        <f>IF(B15="","",VLOOKUP(B15,Schichtplan!$A$1:$B$34,2,FALSE))</f>
        <v>früh</v>
      </c>
    </row>
    <row r="16" spans="1:4" x14ac:dyDescent="0.25">
      <c r="A16" s="2">
        <f t="shared" si="0"/>
        <v>44574</v>
      </c>
      <c r="B16">
        <f t="shared" si="1"/>
        <v>13</v>
      </c>
      <c r="C16" t="str">
        <f>IF(B16="","",VLOOKUP(B16,Schichtplan!$A$1:$B$34,2,FALSE))</f>
        <v>früh</v>
      </c>
    </row>
    <row r="17" spans="1:3" x14ac:dyDescent="0.25">
      <c r="A17" s="2">
        <f t="shared" si="0"/>
        <v>44575</v>
      </c>
      <c r="B17">
        <f t="shared" si="1"/>
        <v>14</v>
      </c>
      <c r="C17" t="str">
        <f>IF(B17="","",VLOOKUP(B17,Schichtplan!$A$1:$B$34,2,FALSE))</f>
        <v>früh</v>
      </c>
    </row>
    <row r="18" spans="1:3" x14ac:dyDescent="0.25">
      <c r="A18" s="2">
        <f t="shared" si="0"/>
        <v>44576</v>
      </c>
      <c r="B18">
        <f t="shared" si="1"/>
        <v>15</v>
      </c>
      <c r="C18" t="str">
        <f>IF(B18="","",VLOOKUP(B18,Schichtplan!$A$1:$B$34,2,FALSE))</f>
        <v>früh</v>
      </c>
    </row>
    <row r="19" spans="1:3" x14ac:dyDescent="0.25">
      <c r="A19" s="2">
        <f t="shared" si="0"/>
        <v>44577</v>
      </c>
      <c r="B19">
        <f t="shared" si="1"/>
        <v>16</v>
      </c>
      <c r="C19" t="str">
        <f>IF(B19="","",VLOOKUP(B19,Schichtplan!$A$1:$B$34,2,FALSE))</f>
        <v>frei</v>
      </c>
    </row>
    <row r="20" spans="1:3" x14ac:dyDescent="0.25">
      <c r="A20" s="2">
        <f t="shared" si="0"/>
        <v>44578</v>
      </c>
      <c r="B20">
        <f t="shared" si="1"/>
        <v>17</v>
      </c>
      <c r="C20" t="str">
        <f>IF(B20="","",VLOOKUP(B20,Schichtplan!$A$1:$B$34,2,FALSE))</f>
        <v>spät</v>
      </c>
    </row>
    <row r="21" spans="1:3" x14ac:dyDescent="0.25">
      <c r="A21" s="2">
        <f t="shared" si="0"/>
        <v>44579</v>
      </c>
      <c r="B21">
        <f t="shared" si="1"/>
        <v>18</v>
      </c>
      <c r="C21" t="str">
        <f>IF(B21="","",VLOOKUP(B21,Schichtplan!$A$1:$B$34,2,FALSE))</f>
        <v>spät</v>
      </c>
    </row>
    <row r="22" spans="1:3" x14ac:dyDescent="0.25">
      <c r="A22" s="2">
        <f t="shared" si="0"/>
        <v>44580</v>
      </c>
      <c r="B22">
        <f t="shared" si="1"/>
        <v>19</v>
      </c>
      <c r="C22" t="str">
        <f>IF(B22="","",VLOOKUP(B22,Schichtplan!$A$1:$B$34,2,FALSE))</f>
        <v>spät</v>
      </c>
    </row>
    <row r="23" spans="1:3" x14ac:dyDescent="0.25">
      <c r="A23" s="2">
        <f t="shared" si="0"/>
        <v>44581</v>
      </c>
      <c r="B23">
        <f t="shared" si="1"/>
        <v>20</v>
      </c>
      <c r="C23" t="str">
        <f>IF(B23="","",VLOOKUP(B23,Schichtplan!$A$1:$B$34,2,FALSE))</f>
        <v>frei</v>
      </c>
    </row>
    <row r="24" spans="1:3" x14ac:dyDescent="0.25">
      <c r="A24" s="2">
        <f t="shared" si="0"/>
        <v>44582</v>
      </c>
      <c r="B24">
        <f t="shared" si="1"/>
        <v>21</v>
      </c>
      <c r="C24" t="str">
        <f>IF(B24="","",VLOOKUP(B24,Schichtplan!$A$1:$B$34,2,FALSE))</f>
        <v>nacht</v>
      </c>
    </row>
    <row r="25" spans="1:3" x14ac:dyDescent="0.25">
      <c r="A25" s="2">
        <f t="shared" si="0"/>
        <v>44583</v>
      </c>
      <c r="B25">
        <f t="shared" si="1"/>
        <v>22</v>
      </c>
      <c r="C25" t="str">
        <f>IF(B25="","",VLOOKUP(B25,Schichtplan!$A$1:$B$34,2,FALSE))</f>
        <v>nacht</v>
      </c>
    </row>
    <row r="26" spans="1:3" x14ac:dyDescent="0.25">
      <c r="A26" s="2">
        <f t="shared" si="0"/>
        <v>44584</v>
      </c>
      <c r="B26">
        <f t="shared" si="1"/>
        <v>23</v>
      </c>
      <c r="C26" t="str">
        <f>IF(B26="","",VLOOKUP(B26,Schichtplan!$A$1:$B$34,2,FALSE))</f>
        <v>nacht</v>
      </c>
    </row>
    <row r="27" spans="1:3" x14ac:dyDescent="0.25">
      <c r="A27" s="2">
        <f t="shared" si="0"/>
        <v>44585</v>
      </c>
      <c r="B27">
        <f t="shared" si="1"/>
        <v>24</v>
      </c>
      <c r="C27" t="str">
        <f>IF(B27="","",VLOOKUP(B27,Schichtplan!$A$1:$B$34,2,FALSE))</f>
        <v>frei</v>
      </c>
    </row>
    <row r="28" spans="1:3" x14ac:dyDescent="0.25">
      <c r="A28" s="2">
        <f t="shared" si="0"/>
        <v>44586</v>
      </c>
      <c r="B28">
        <f t="shared" si="1"/>
        <v>25</v>
      </c>
      <c r="C28" t="str">
        <f>IF(B28="","",VLOOKUP(B28,Schichtplan!$A$1:$B$34,2,FALSE))</f>
        <v>frei</v>
      </c>
    </row>
    <row r="29" spans="1:3" x14ac:dyDescent="0.25">
      <c r="A29" s="2">
        <f t="shared" si="0"/>
        <v>44587</v>
      </c>
      <c r="B29">
        <f t="shared" si="1"/>
        <v>26</v>
      </c>
      <c r="C29" t="str">
        <f>IF(B29="","",VLOOKUP(B29,Schichtplan!$A$1:$B$34,2,FALSE))</f>
        <v>frei</v>
      </c>
    </row>
    <row r="30" spans="1:3" x14ac:dyDescent="0.25">
      <c r="A30" s="2">
        <f t="shared" si="0"/>
        <v>44588</v>
      </c>
      <c r="B30">
        <f t="shared" si="1"/>
        <v>27</v>
      </c>
      <c r="C30" t="str">
        <f>IF(B30="","",VLOOKUP(B30,Schichtplan!$A$1:$B$34,2,FALSE))</f>
        <v>frei</v>
      </c>
    </row>
    <row r="31" spans="1:3" x14ac:dyDescent="0.25">
      <c r="A31" s="2">
        <f t="shared" si="0"/>
        <v>44589</v>
      </c>
      <c r="B31">
        <f t="shared" si="1"/>
        <v>28</v>
      </c>
      <c r="C31" t="str">
        <f>IF(B31="","",VLOOKUP(B31,Schichtplan!$A$1:$B$34,2,FALSE))</f>
        <v>frei</v>
      </c>
    </row>
    <row r="32" spans="1:3" x14ac:dyDescent="0.25">
      <c r="A32" s="2">
        <f t="shared" si="0"/>
        <v>44590</v>
      </c>
      <c r="B32">
        <f t="shared" si="1"/>
        <v>29</v>
      </c>
      <c r="C32" t="str">
        <f>IF(B32="","",VLOOKUP(B32,Schichtplan!$A$1:$B$34,2,FALSE))</f>
        <v>frei</v>
      </c>
    </row>
    <row r="33" spans="1:3" x14ac:dyDescent="0.25">
      <c r="A33" s="2">
        <f t="shared" si="0"/>
        <v>44591</v>
      </c>
      <c r="B33">
        <f t="shared" si="1"/>
        <v>30</v>
      </c>
      <c r="C33" t="str">
        <f>IF(B33="","",VLOOKUP(B33,Schichtplan!$A$1:$B$34,2,FALSE))</f>
        <v>frei</v>
      </c>
    </row>
    <row r="34" spans="1:3" x14ac:dyDescent="0.25">
      <c r="A34" s="2">
        <f t="shared" si="0"/>
        <v>44592</v>
      </c>
      <c r="B34">
        <f t="shared" si="1"/>
        <v>31</v>
      </c>
      <c r="C34" t="str">
        <f>IF(B34="","",VLOOKUP(B34,Schichtplan!$A$1:$B$34,2,FALSE))</f>
        <v>frei</v>
      </c>
    </row>
  </sheetData>
  <phoneticPr fontId="0" type="noConversion"/>
  <conditionalFormatting sqref="A4:A34">
    <cfRule type="expression" dxfId="35" priority="1" stopIfTrue="1">
      <formula>C4="nacht"</formula>
    </cfRule>
    <cfRule type="expression" dxfId="34" priority="2" stopIfTrue="1">
      <formula>C4="spät"</formula>
    </cfRule>
    <cfRule type="expression" dxfId="33" priority="3" stopIfTrue="1">
      <formula>C4="früh"</formula>
    </cfRule>
  </conditionalFormatting>
  <dataValidations count="1">
    <dataValidation type="whole" allowBlank="1" showInputMessage="1" showErrorMessage="1" sqref="D2" xr:uid="{00000000-0002-0000-0200-000000000000}">
      <formula1>1</formula1>
      <formula2>34</formula2>
    </dataValidation>
  </dataValidations>
  <pageMargins left="0.78740157499999996" right="0.78740157499999996" top="0.984251969" bottom="0.984251969" header="0.4921259845" footer="0.4921259845"/>
  <pageSetup paperSize="9" orientation="portrait" horizontalDpi="360" verticalDpi="36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D34"/>
  <sheetViews>
    <sheetView workbookViewId="0">
      <selection activeCell="D1" sqref="D1"/>
    </sheetView>
  </sheetViews>
  <sheetFormatPr baseColWidth="10" defaultRowHeight="18" x14ac:dyDescent="0.25"/>
  <cols>
    <col min="1" max="1" width="19.6328125" bestFit="1" customWidth="1"/>
  </cols>
  <sheetData>
    <row r="1" spans="1:4" x14ac:dyDescent="0.25">
      <c r="A1" t="s">
        <v>4</v>
      </c>
      <c r="B1">
        <v>2</v>
      </c>
      <c r="C1" t="s">
        <v>5</v>
      </c>
      <c r="D1">
        <v>2022</v>
      </c>
    </row>
    <row r="2" spans="1:4" x14ac:dyDescent="0.25">
      <c r="C2" t="s">
        <v>7</v>
      </c>
      <c r="D2">
        <f ca="1">IF(INDIRECT(TEXT(DATE(D1,B1-1,1),"MMMM")&amp;"!B"&amp;DAY(DATE(D1,B1,1)-1)+3)=34,1,INDIRECT(TEXT(DATE(D1,B1-1,1),"MMMM")&amp;"!B"&amp;DAY(DATE(D1,B1,1)-1)+3)+1)</f>
        <v>32</v>
      </c>
    </row>
    <row r="3" spans="1:4" x14ac:dyDescent="0.25">
      <c r="A3" t="s">
        <v>6</v>
      </c>
      <c r="D3" s="3"/>
    </row>
    <row r="4" spans="1:4" x14ac:dyDescent="0.25">
      <c r="A4" s="2">
        <f>DATE(D1,B1,1)</f>
        <v>44593</v>
      </c>
      <c r="B4">
        <f ca="1">D2</f>
        <v>32</v>
      </c>
      <c r="C4" t="str">
        <f ca="1">IF(B4="","",VLOOKUP(B4,Schichtplan!$A$1:$B$34,2,FALSE))</f>
        <v>frei</v>
      </c>
    </row>
    <row r="5" spans="1:4" x14ac:dyDescent="0.25">
      <c r="A5" s="2">
        <f>IF(A4="","",IF(DAY(A4+1)=1,"",A4+1))</f>
        <v>44594</v>
      </c>
      <c r="B5">
        <f ca="1">IF(A5="","",IF(B4=34,1,B4+1))</f>
        <v>33</v>
      </c>
      <c r="C5" t="str">
        <f ca="1">IF(B5="","",VLOOKUP(B5,Schichtplan!$A$1:$B$34,2,FALSE))</f>
        <v>frei</v>
      </c>
    </row>
    <row r="6" spans="1:4" x14ac:dyDescent="0.25">
      <c r="A6" s="2">
        <f t="shared" ref="A6:A34" si="0">IF(A5="","",IF(DAY(A5+1)=1,"",A5+1))</f>
        <v>44595</v>
      </c>
      <c r="B6">
        <f t="shared" ref="B6:B34" ca="1" si="1">IF(A6="","",IF(B5=34,1,B5+1))</f>
        <v>34</v>
      </c>
      <c r="C6" t="str">
        <f ca="1">IF(B6="","",VLOOKUP(B6,Schichtplan!$A$1:$B$34,2,FALSE))</f>
        <v>frei</v>
      </c>
    </row>
    <row r="7" spans="1:4" x14ac:dyDescent="0.25">
      <c r="A7" s="2">
        <f t="shared" si="0"/>
        <v>44596</v>
      </c>
      <c r="B7">
        <f t="shared" ca="1" si="1"/>
        <v>1</v>
      </c>
      <c r="C7" t="str">
        <f ca="1">IF(B7="","",VLOOKUP(B7,Schichtplan!$A$1:$B$34,2,FALSE))</f>
        <v>spät</v>
      </c>
    </row>
    <row r="8" spans="1:4" x14ac:dyDescent="0.25">
      <c r="A8" s="2">
        <f t="shared" si="0"/>
        <v>44597</v>
      </c>
      <c r="B8">
        <f t="shared" ca="1" si="1"/>
        <v>2</v>
      </c>
      <c r="C8" t="str">
        <f ca="1">IF(B8="","",VLOOKUP(B8,Schichtplan!$A$1:$B$34,2,FALSE))</f>
        <v>spät</v>
      </c>
    </row>
    <row r="9" spans="1:4" x14ac:dyDescent="0.25">
      <c r="A9" s="2">
        <f t="shared" si="0"/>
        <v>44598</v>
      </c>
      <c r="B9">
        <f t="shared" ca="1" si="1"/>
        <v>3</v>
      </c>
      <c r="C9" t="str">
        <f ca="1">IF(B9="","",VLOOKUP(B9,Schichtplan!$A$1:$B$34,2,FALSE))</f>
        <v>spät</v>
      </c>
    </row>
    <row r="10" spans="1:4" x14ac:dyDescent="0.25">
      <c r="A10" s="2">
        <f t="shared" si="0"/>
        <v>44599</v>
      </c>
      <c r="B10">
        <f t="shared" ca="1" si="1"/>
        <v>4</v>
      </c>
      <c r="C10" t="str">
        <f ca="1">IF(B10="","",VLOOKUP(B10,Schichtplan!$A$1:$B$34,2,FALSE))</f>
        <v>frei</v>
      </c>
    </row>
    <row r="11" spans="1:4" x14ac:dyDescent="0.25">
      <c r="A11" s="2">
        <f t="shared" si="0"/>
        <v>44600</v>
      </c>
      <c r="B11">
        <f t="shared" ca="1" si="1"/>
        <v>5</v>
      </c>
      <c r="C11" t="str">
        <f ca="1">IF(B11="","",VLOOKUP(B11,Schichtplan!$A$1:$B$34,2,FALSE))</f>
        <v>nacht</v>
      </c>
    </row>
    <row r="12" spans="1:4" x14ac:dyDescent="0.25">
      <c r="A12" s="2">
        <f t="shared" si="0"/>
        <v>44601</v>
      </c>
      <c r="B12">
        <f t="shared" ca="1" si="1"/>
        <v>6</v>
      </c>
      <c r="C12" t="str">
        <f ca="1">IF(B12="","",VLOOKUP(B12,Schichtplan!$A$1:$B$34,2,FALSE))</f>
        <v>nacht</v>
      </c>
    </row>
    <row r="13" spans="1:4" x14ac:dyDescent="0.25">
      <c r="A13" s="2">
        <f t="shared" si="0"/>
        <v>44602</v>
      </c>
      <c r="B13">
        <f t="shared" ca="1" si="1"/>
        <v>7</v>
      </c>
      <c r="C13" t="str">
        <f ca="1">IF(B13="","",VLOOKUP(B13,Schichtplan!$A$1:$B$34,2,FALSE))</f>
        <v>nacht</v>
      </c>
    </row>
    <row r="14" spans="1:4" x14ac:dyDescent="0.25">
      <c r="A14" s="2">
        <f t="shared" si="0"/>
        <v>44603</v>
      </c>
      <c r="B14">
        <f t="shared" ca="1" si="1"/>
        <v>8</v>
      </c>
      <c r="C14" t="str">
        <f ca="1">IF(B14="","",VLOOKUP(B14,Schichtplan!$A$1:$B$34,2,FALSE))</f>
        <v>frei</v>
      </c>
    </row>
    <row r="15" spans="1:4" x14ac:dyDescent="0.25">
      <c r="A15" s="2">
        <f t="shared" si="0"/>
        <v>44604</v>
      </c>
      <c r="B15">
        <f t="shared" ca="1" si="1"/>
        <v>9</v>
      </c>
      <c r="C15" t="str">
        <f ca="1">IF(B15="","",VLOOKUP(B15,Schichtplan!$A$1:$B$34,2,FALSE))</f>
        <v>früh</v>
      </c>
    </row>
    <row r="16" spans="1:4" x14ac:dyDescent="0.25">
      <c r="A16" s="2">
        <f t="shared" si="0"/>
        <v>44605</v>
      </c>
      <c r="B16">
        <f t="shared" ca="1" si="1"/>
        <v>10</v>
      </c>
      <c r="C16" t="str">
        <f ca="1">IF(B16="","",VLOOKUP(B16,Schichtplan!$A$1:$B$34,2,FALSE))</f>
        <v>früh</v>
      </c>
    </row>
    <row r="17" spans="1:3" x14ac:dyDescent="0.25">
      <c r="A17" s="2">
        <f t="shared" si="0"/>
        <v>44606</v>
      </c>
      <c r="B17">
        <f t="shared" ca="1" si="1"/>
        <v>11</v>
      </c>
      <c r="C17" t="str">
        <f ca="1">IF(B17="","",VLOOKUP(B17,Schichtplan!$A$1:$B$34,2,FALSE))</f>
        <v>früh</v>
      </c>
    </row>
    <row r="18" spans="1:3" x14ac:dyDescent="0.25">
      <c r="A18" s="2">
        <f t="shared" si="0"/>
        <v>44607</v>
      </c>
      <c r="B18">
        <f t="shared" ca="1" si="1"/>
        <v>12</v>
      </c>
      <c r="C18" t="str">
        <f ca="1">IF(B18="","",VLOOKUP(B18,Schichtplan!$A$1:$B$34,2,FALSE))</f>
        <v>früh</v>
      </c>
    </row>
    <row r="19" spans="1:3" x14ac:dyDescent="0.25">
      <c r="A19" s="2">
        <f t="shared" si="0"/>
        <v>44608</v>
      </c>
      <c r="B19">
        <f t="shared" ca="1" si="1"/>
        <v>13</v>
      </c>
      <c r="C19" t="str">
        <f ca="1">IF(B19="","",VLOOKUP(B19,Schichtplan!$A$1:$B$34,2,FALSE))</f>
        <v>früh</v>
      </c>
    </row>
    <row r="20" spans="1:3" x14ac:dyDescent="0.25">
      <c r="A20" s="2">
        <f t="shared" si="0"/>
        <v>44609</v>
      </c>
      <c r="B20">
        <f t="shared" ca="1" si="1"/>
        <v>14</v>
      </c>
      <c r="C20" t="str">
        <f ca="1">IF(B20="","",VLOOKUP(B20,Schichtplan!$A$1:$B$34,2,FALSE))</f>
        <v>früh</v>
      </c>
    </row>
    <row r="21" spans="1:3" x14ac:dyDescent="0.25">
      <c r="A21" s="2">
        <f t="shared" si="0"/>
        <v>44610</v>
      </c>
      <c r="B21">
        <f t="shared" ca="1" si="1"/>
        <v>15</v>
      </c>
      <c r="C21" t="str">
        <f ca="1">IF(B21="","",VLOOKUP(B21,Schichtplan!$A$1:$B$34,2,FALSE))</f>
        <v>früh</v>
      </c>
    </row>
    <row r="22" spans="1:3" x14ac:dyDescent="0.25">
      <c r="A22" s="2">
        <f t="shared" si="0"/>
        <v>44611</v>
      </c>
      <c r="B22">
        <f t="shared" ca="1" si="1"/>
        <v>16</v>
      </c>
      <c r="C22" t="str">
        <f ca="1">IF(B22="","",VLOOKUP(B22,Schichtplan!$A$1:$B$34,2,FALSE))</f>
        <v>frei</v>
      </c>
    </row>
    <row r="23" spans="1:3" x14ac:dyDescent="0.25">
      <c r="A23" s="2">
        <f t="shared" si="0"/>
        <v>44612</v>
      </c>
      <c r="B23">
        <f t="shared" ca="1" si="1"/>
        <v>17</v>
      </c>
      <c r="C23" t="str">
        <f ca="1">IF(B23="","",VLOOKUP(B23,Schichtplan!$A$1:$B$34,2,FALSE))</f>
        <v>spät</v>
      </c>
    </row>
    <row r="24" spans="1:3" x14ac:dyDescent="0.25">
      <c r="A24" s="2">
        <f t="shared" si="0"/>
        <v>44613</v>
      </c>
      <c r="B24">
        <f t="shared" ca="1" si="1"/>
        <v>18</v>
      </c>
      <c r="C24" t="str">
        <f ca="1">IF(B24="","",VLOOKUP(B24,Schichtplan!$A$1:$B$34,2,FALSE))</f>
        <v>spät</v>
      </c>
    </row>
    <row r="25" spans="1:3" x14ac:dyDescent="0.25">
      <c r="A25" s="2">
        <f t="shared" si="0"/>
        <v>44614</v>
      </c>
      <c r="B25">
        <f t="shared" ca="1" si="1"/>
        <v>19</v>
      </c>
      <c r="C25" t="str">
        <f ca="1">IF(B25="","",VLOOKUP(B25,Schichtplan!$A$1:$B$34,2,FALSE))</f>
        <v>spät</v>
      </c>
    </row>
    <row r="26" spans="1:3" x14ac:dyDescent="0.25">
      <c r="A26" s="2">
        <f t="shared" si="0"/>
        <v>44615</v>
      </c>
      <c r="B26">
        <f t="shared" ca="1" si="1"/>
        <v>20</v>
      </c>
      <c r="C26" t="str">
        <f ca="1">IF(B26="","",VLOOKUP(B26,Schichtplan!$A$1:$B$34,2,FALSE))</f>
        <v>frei</v>
      </c>
    </row>
    <row r="27" spans="1:3" x14ac:dyDescent="0.25">
      <c r="A27" s="2">
        <f t="shared" si="0"/>
        <v>44616</v>
      </c>
      <c r="B27">
        <f t="shared" ca="1" si="1"/>
        <v>21</v>
      </c>
      <c r="C27" t="str">
        <f ca="1">IF(B27="","",VLOOKUP(B27,Schichtplan!$A$1:$B$34,2,FALSE))</f>
        <v>nacht</v>
      </c>
    </row>
    <row r="28" spans="1:3" x14ac:dyDescent="0.25">
      <c r="A28" s="2">
        <f t="shared" si="0"/>
        <v>44617</v>
      </c>
      <c r="B28">
        <f t="shared" ca="1" si="1"/>
        <v>22</v>
      </c>
      <c r="C28" t="str">
        <f ca="1">IF(B28="","",VLOOKUP(B28,Schichtplan!$A$1:$B$34,2,FALSE))</f>
        <v>nacht</v>
      </c>
    </row>
    <row r="29" spans="1:3" x14ac:dyDescent="0.25">
      <c r="A29" s="2">
        <f t="shared" si="0"/>
        <v>44618</v>
      </c>
      <c r="B29">
        <f t="shared" ca="1" si="1"/>
        <v>23</v>
      </c>
      <c r="C29" t="str">
        <f ca="1">IF(B29="","",VLOOKUP(B29,Schichtplan!$A$1:$B$34,2,FALSE))</f>
        <v>nacht</v>
      </c>
    </row>
    <row r="30" spans="1:3" x14ac:dyDescent="0.25">
      <c r="A30" s="2">
        <f t="shared" si="0"/>
        <v>44619</v>
      </c>
      <c r="B30">
        <f t="shared" ca="1" si="1"/>
        <v>24</v>
      </c>
      <c r="C30" t="str">
        <f ca="1">IF(B30="","",VLOOKUP(B30,Schichtplan!$A$1:$B$34,2,FALSE))</f>
        <v>frei</v>
      </c>
    </row>
    <row r="31" spans="1:3" x14ac:dyDescent="0.25">
      <c r="A31" s="2">
        <f t="shared" si="0"/>
        <v>44620</v>
      </c>
      <c r="B31">
        <f t="shared" ca="1" si="1"/>
        <v>25</v>
      </c>
      <c r="C31" t="str">
        <f ca="1">IF(B31="","",VLOOKUP(B31,Schichtplan!$A$1:$B$34,2,FALSE))</f>
        <v>frei</v>
      </c>
    </row>
    <row r="32" spans="1:3" x14ac:dyDescent="0.25">
      <c r="A32" s="2" t="str">
        <f t="shared" si="0"/>
        <v/>
      </c>
      <c r="B32" t="str">
        <f t="shared" si="1"/>
        <v/>
      </c>
      <c r="C32" t="str">
        <f>IF(B32="","",VLOOKUP(B32,Schichtplan!$A$1:$B$34,2,FALSE))</f>
        <v/>
      </c>
    </row>
    <row r="33" spans="1:3" x14ac:dyDescent="0.25">
      <c r="A33" s="2" t="str">
        <f t="shared" si="0"/>
        <v/>
      </c>
      <c r="B33" t="str">
        <f t="shared" si="1"/>
        <v/>
      </c>
      <c r="C33" t="str">
        <f>IF(B33="","",VLOOKUP(B33,Schichtplan!$A$1:$B$34,2,FALSE))</f>
        <v/>
      </c>
    </row>
    <row r="34" spans="1:3" x14ac:dyDescent="0.25">
      <c r="A34" s="2" t="str">
        <f t="shared" si="0"/>
        <v/>
      </c>
      <c r="B34" t="str">
        <f t="shared" si="1"/>
        <v/>
      </c>
      <c r="C34" t="str">
        <f>IF(B34="","",VLOOKUP(B34,Schichtplan!$A$1:$B$34,2,FALSE))</f>
        <v/>
      </c>
    </row>
  </sheetData>
  <phoneticPr fontId="0" type="noConversion"/>
  <conditionalFormatting sqref="A4:A34">
    <cfRule type="expression" dxfId="32" priority="1" stopIfTrue="1">
      <formula>C4="nacht"</formula>
    </cfRule>
    <cfRule type="expression" dxfId="31" priority="2" stopIfTrue="1">
      <formula>C4="spät"</formula>
    </cfRule>
    <cfRule type="expression" dxfId="30" priority="3" stopIfTrue="1">
      <formula>C4="früh"</formula>
    </cfRule>
  </conditionalFormatting>
  <dataValidations count="1">
    <dataValidation type="whole" allowBlank="1" showInputMessage="1" showErrorMessage="1" sqref="D2" xr:uid="{00000000-0002-0000-0300-000000000000}">
      <formula1>1</formula1>
      <formula2>34</formula2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D34"/>
  <sheetViews>
    <sheetView workbookViewId="0">
      <selection activeCell="D1" sqref="D1"/>
    </sheetView>
  </sheetViews>
  <sheetFormatPr baseColWidth="10" defaultRowHeight="18" x14ac:dyDescent="0.25"/>
  <cols>
    <col min="1" max="1" width="19.6328125" bestFit="1" customWidth="1"/>
  </cols>
  <sheetData>
    <row r="1" spans="1:4" x14ac:dyDescent="0.25">
      <c r="A1" t="s">
        <v>4</v>
      </c>
      <c r="B1">
        <v>3</v>
      </c>
      <c r="C1" t="s">
        <v>5</v>
      </c>
      <c r="D1">
        <v>2022</v>
      </c>
    </row>
    <row r="2" spans="1:4" x14ac:dyDescent="0.25">
      <c r="C2" t="s">
        <v>7</v>
      </c>
      <c r="D2">
        <f ca="1">IF(INDIRECT(TEXT(DATE(D1,B1-1,1),"MMMM")&amp;"!B"&amp;DAY(DATE(D1,B1,1)-1)+3)=34,1,INDIRECT(TEXT(DATE(D1,B1-1,1),"MMMM")&amp;"!B"&amp;DAY(DATE(D1,B1,1)-1)+3)+1)</f>
        <v>26</v>
      </c>
    </row>
    <row r="3" spans="1:4" x14ac:dyDescent="0.25">
      <c r="A3" t="s">
        <v>6</v>
      </c>
    </row>
    <row r="4" spans="1:4" x14ac:dyDescent="0.25">
      <c r="A4" s="2">
        <f>DATE(D1,B1,1)</f>
        <v>44621</v>
      </c>
      <c r="B4">
        <f ca="1">D2</f>
        <v>26</v>
      </c>
      <c r="C4" t="str">
        <f ca="1">IF(B4="","",VLOOKUP(B4,Schichtplan!$A$1:$B$34,2,FALSE))</f>
        <v>frei</v>
      </c>
    </row>
    <row r="5" spans="1:4" x14ac:dyDescent="0.25">
      <c r="A5" s="2">
        <f t="shared" ref="A5:A34" si="0">IF(A4="","",IF(DAY(A4+1)=1,"",A4+1))</f>
        <v>44622</v>
      </c>
      <c r="B5">
        <f t="shared" ref="B5:B34" ca="1" si="1">IF(A5="","",IF(B4=34,1,B4+1))</f>
        <v>27</v>
      </c>
      <c r="C5" t="str">
        <f ca="1">IF(B5="","",VLOOKUP(B5,Schichtplan!$A$1:$B$34,2,FALSE))</f>
        <v>frei</v>
      </c>
    </row>
    <row r="6" spans="1:4" x14ac:dyDescent="0.25">
      <c r="A6" s="2">
        <f t="shared" si="0"/>
        <v>44623</v>
      </c>
      <c r="B6">
        <f t="shared" ca="1" si="1"/>
        <v>28</v>
      </c>
      <c r="C6" t="str">
        <f ca="1">IF(B6="","",VLOOKUP(B6,Schichtplan!$A$1:$B$34,2,FALSE))</f>
        <v>frei</v>
      </c>
    </row>
    <row r="7" spans="1:4" x14ac:dyDescent="0.25">
      <c r="A7" s="2">
        <f t="shared" si="0"/>
        <v>44624</v>
      </c>
      <c r="B7">
        <f t="shared" ca="1" si="1"/>
        <v>29</v>
      </c>
      <c r="C7" t="str">
        <f ca="1">IF(B7="","",VLOOKUP(B7,Schichtplan!$A$1:$B$34,2,FALSE))</f>
        <v>frei</v>
      </c>
    </row>
    <row r="8" spans="1:4" x14ac:dyDescent="0.25">
      <c r="A8" s="2">
        <f t="shared" si="0"/>
        <v>44625</v>
      </c>
      <c r="B8">
        <f t="shared" ca="1" si="1"/>
        <v>30</v>
      </c>
      <c r="C8" t="str">
        <f ca="1">IF(B8="","",VLOOKUP(B8,Schichtplan!$A$1:$B$34,2,FALSE))</f>
        <v>frei</v>
      </c>
    </row>
    <row r="9" spans="1:4" x14ac:dyDescent="0.25">
      <c r="A9" s="2">
        <f t="shared" si="0"/>
        <v>44626</v>
      </c>
      <c r="B9">
        <f t="shared" ca="1" si="1"/>
        <v>31</v>
      </c>
      <c r="C9" t="str">
        <f ca="1">IF(B9="","",VLOOKUP(B9,Schichtplan!$A$1:$B$34,2,FALSE))</f>
        <v>frei</v>
      </c>
    </row>
    <row r="10" spans="1:4" x14ac:dyDescent="0.25">
      <c r="A10" s="2">
        <f t="shared" si="0"/>
        <v>44627</v>
      </c>
      <c r="B10">
        <f t="shared" ca="1" si="1"/>
        <v>32</v>
      </c>
      <c r="C10" t="str">
        <f ca="1">IF(B10="","",VLOOKUP(B10,Schichtplan!$A$1:$B$34,2,FALSE))</f>
        <v>frei</v>
      </c>
    </row>
    <row r="11" spans="1:4" x14ac:dyDescent="0.25">
      <c r="A11" s="2">
        <f t="shared" si="0"/>
        <v>44628</v>
      </c>
      <c r="B11">
        <f t="shared" ca="1" si="1"/>
        <v>33</v>
      </c>
      <c r="C11" t="str">
        <f ca="1">IF(B11="","",VLOOKUP(B11,Schichtplan!$A$1:$B$34,2,FALSE))</f>
        <v>frei</v>
      </c>
    </row>
    <row r="12" spans="1:4" x14ac:dyDescent="0.25">
      <c r="A12" s="2">
        <f t="shared" si="0"/>
        <v>44629</v>
      </c>
      <c r="B12">
        <f t="shared" ca="1" si="1"/>
        <v>34</v>
      </c>
      <c r="C12" t="str">
        <f ca="1">IF(B12="","",VLOOKUP(B12,Schichtplan!$A$1:$B$34,2,FALSE))</f>
        <v>frei</v>
      </c>
    </row>
    <row r="13" spans="1:4" x14ac:dyDescent="0.25">
      <c r="A13" s="2">
        <f t="shared" si="0"/>
        <v>44630</v>
      </c>
      <c r="B13">
        <f t="shared" ca="1" si="1"/>
        <v>1</v>
      </c>
      <c r="C13" t="str">
        <f ca="1">IF(B13="","",VLOOKUP(B13,Schichtplan!$A$1:$B$34,2,FALSE))</f>
        <v>spät</v>
      </c>
    </row>
    <row r="14" spans="1:4" x14ac:dyDescent="0.25">
      <c r="A14" s="2">
        <f t="shared" si="0"/>
        <v>44631</v>
      </c>
      <c r="B14">
        <f t="shared" ca="1" si="1"/>
        <v>2</v>
      </c>
      <c r="C14" t="str">
        <f ca="1">IF(B14="","",VLOOKUP(B14,Schichtplan!$A$1:$B$34,2,FALSE))</f>
        <v>spät</v>
      </c>
    </row>
    <row r="15" spans="1:4" x14ac:dyDescent="0.25">
      <c r="A15" s="2">
        <f t="shared" si="0"/>
        <v>44632</v>
      </c>
      <c r="B15">
        <f t="shared" ca="1" si="1"/>
        <v>3</v>
      </c>
      <c r="C15" t="str">
        <f ca="1">IF(B15="","",VLOOKUP(B15,Schichtplan!$A$1:$B$34,2,FALSE))</f>
        <v>spät</v>
      </c>
    </row>
    <row r="16" spans="1:4" x14ac:dyDescent="0.25">
      <c r="A16" s="2">
        <f t="shared" si="0"/>
        <v>44633</v>
      </c>
      <c r="B16">
        <f t="shared" ca="1" si="1"/>
        <v>4</v>
      </c>
      <c r="C16" t="str">
        <f ca="1">IF(B16="","",VLOOKUP(B16,Schichtplan!$A$1:$B$34,2,FALSE))</f>
        <v>frei</v>
      </c>
    </row>
    <row r="17" spans="1:3" x14ac:dyDescent="0.25">
      <c r="A17" s="2">
        <f t="shared" si="0"/>
        <v>44634</v>
      </c>
      <c r="B17">
        <f t="shared" ca="1" si="1"/>
        <v>5</v>
      </c>
      <c r="C17" t="str">
        <f ca="1">IF(B17="","",VLOOKUP(B17,Schichtplan!$A$1:$B$34,2,FALSE))</f>
        <v>nacht</v>
      </c>
    </row>
    <row r="18" spans="1:3" x14ac:dyDescent="0.25">
      <c r="A18" s="2">
        <f t="shared" si="0"/>
        <v>44635</v>
      </c>
      <c r="B18">
        <f t="shared" ca="1" si="1"/>
        <v>6</v>
      </c>
      <c r="C18" t="str">
        <f ca="1">IF(B18="","",VLOOKUP(B18,Schichtplan!$A$1:$B$34,2,FALSE))</f>
        <v>nacht</v>
      </c>
    </row>
    <row r="19" spans="1:3" x14ac:dyDescent="0.25">
      <c r="A19" s="2">
        <f t="shared" si="0"/>
        <v>44636</v>
      </c>
      <c r="B19">
        <f t="shared" ca="1" si="1"/>
        <v>7</v>
      </c>
      <c r="C19" t="str">
        <f ca="1">IF(B19="","",VLOOKUP(B19,Schichtplan!$A$1:$B$34,2,FALSE))</f>
        <v>nacht</v>
      </c>
    </row>
    <row r="20" spans="1:3" x14ac:dyDescent="0.25">
      <c r="A20" s="2">
        <f t="shared" si="0"/>
        <v>44637</v>
      </c>
      <c r="B20">
        <f t="shared" ca="1" si="1"/>
        <v>8</v>
      </c>
      <c r="C20" t="str">
        <f ca="1">IF(B20="","",VLOOKUP(B20,Schichtplan!$A$1:$B$34,2,FALSE))</f>
        <v>frei</v>
      </c>
    </row>
    <row r="21" spans="1:3" x14ac:dyDescent="0.25">
      <c r="A21" s="2">
        <f t="shared" si="0"/>
        <v>44638</v>
      </c>
      <c r="B21">
        <f t="shared" ca="1" si="1"/>
        <v>9</v>
      </c>
      <c r="C21" t="str">
        <f ca="1">IF(B21="","",VLOOKUP(B21,Schichtplan!$A$1:$B$34,2,FALSE))</f>
        <v>früh</v>
      </c>
    </row>
    <row r="22" spans="1:3" x14ac:dyDescent="0.25">
      <c r="A22" s="2">
        <f t="shared" si="0"/>
        <v>44639</v>
      </c>
      <c r="B22">
        <f t="shared" ca="1" si="1"/>
        <v>10</v>
      </c>
      <c r="C22" t="str">
        <f ca="1">IF(B22="","",VLOOKUP(B22,Schichtplan!$A$1:$B$34,2,FALSE))</f>
        <v>früh</v>
      </c>
    </row>
    <row r="23" spans="1:3" x14ac:dyDescent="0.25">
      <c r="A23" s="2">
        <f t="shared" si="0"/>
        <v>44640</v>
      </c>
      <c r="B23">
        <f t="shared" ca="1" si="1"/>
        <v>11</v>
      </c>
      <c r="C23" t="str">
        <f ca="1">IF(B23="","",VLOOKUP(B23,Schichtplan!$A$1:$B$34,2,FALSE))</f>
        <v>früh</v>
      </c>
    </row>
    <row r="24" spans="1:3" x14ac:dyDescent="0.25">
      <c r="A24" s="2">
        <f t="shared" si="0"/>
        <v>44641</v>
      </c>
      <c r="B24">
        <f t="shared" ca="1" si="1"/>
        <v>12</v>
      </c>
      <c r="C24" t="str">
        <f ca="1">IF(B24="","",VLOOKUP(B24,Schichtplan!$A$1:$B$34,2,FALSE))</f>
        <v>früh</v>
      </c>
    </row>
    <row r="25" spans="1:3" x14ac:dyDescent="0.25">
      <c r="A25" s="2">
        <f t="shared" si="0"/>
        <v>44642</v>
      </c>
      <c r="B25">
        <f t="shared" ca="1" si="1"/>
        <v>13</v>
      </c>
      <c r="C25" t="str">
        <f ca="1">IF(B25="","",VLOOKUP(B25,Schichtplan!$A$1:$B$34,2,FALSE))</f>
        <v>früh</v>
      </c>
    </row>
    <row r="26" spans="1:3" x14ac:dyDescent="0.25">
      <c r="A26" s="2">
        <f t="shared" si="0"/>
        <v>44643</v>
      </c>
      <c r="B26">
        <f t="shared" ca="1" si="1"/>
        <v>14</v>
      </c>
      <c r="C26" t="str">
        <f ca="1">IF(B26="","",VLOOKUP(B26,Schichtplan!$A$1:$B$34,2,FALSE))</f>
        <v>früh</v>
      </c>
    </row>
    <row r="27" spans="1:3" x14ac:dyDescent="0.25">
      <c r="A27" s="2">
        <f t="shared" si="0"/>
        <v>44644</v>
      </c>
      <c r="B27">
        <f t="shared" ca="1" si="1"/>
        <v>15</v>
      </c>
      <c r="C27" t="str">
        <f ca="1">IF(B27="","",VLOOKUP(B27,Schichtplan!$A$1:$B$34,2,FALSE))</f>
        <v>früh</v>
      </c>
    </row>
    <row r="28" spans="1:3" x14ac:dyDescent="0.25">
      <c r="A28" s="2">
        <f t="shared" si="0"/>
        <v>44645</v>
      </c>
      <c r="B28">
        <f t="shared" ca="1" si="1"/>
        <v>16</v>
      </c>
      <c r="C28" t="str">
        <f ca="1">IF(B28="","",VLOOKUP(B28,Schichtplan!$A$1:$B$34,2,FALSE))</f>
        <v>frei</v>
      </c>
    </row>
    <row r="29" spans="1:3" x14ac:dyDescent="0.25">
      <c r="A29" s="2">
        <f t="shared" si="0"/>
        <v>44646</v>
      </c>
      <c r="B29">
        <f t="shared" ca="1" si="1"/>
        <v>17</v>
      </c>
      <c r="C29" t="str">
        <f ca="1">IF(B29="","",VLOOKUP(B29,Schichtplan!$A$1:$B$34,2,FALSE))</f>
        <v>spät</v>
      </c>
    </row>
    <row r="30" spans="1:3" x14ac:dyDescent="0.25">
      <c r="A30" s="2">
        <f t="shared" si="0"/>
        <v>44647</v>
      </c>
      <c r="B30">
        <f t="shared" ca="1" si="1"/>
        <v>18</v>
      </c>
      <c r="C30" t="str">
        <f ca="1">IF(B30="","",VLOOKUP(B30,Schichtplan!$A$1:$B$34,2,FALSE))</f>
        <v>spät</v>
      </c>
    </row>
    <row r="31" spans="1:3" x14ac:dyDescent="0.25">
      <c r="A31" s="2">
        <f t="shared" si="0"/>
        <v>44648</v>
      </c>
      <c r="B31">
        <f t="shared" ca="1" si="1"/>
        <v>19</v>
      </c>
      <c r="C31" t="str">
        <f ca="1">IF(B31="","",VLOOKUP(B31,Schichtplan!$A$1:$B$34,2,FALSE))</f>
        <v>spät</v>
      </c>
    </row>
    <row r="32" spans="1:3" x14ac:dyDescent="0.25">
      <c r="A32" s="2">
        <f t="shared" si="0"/>
        <v>44649</v>
      </c>
      <c r="B32">
        <f t="shared" ca="1" si="1"/>
        <v>20</v>
      </c>
      <c r="C32" t="str">
        <f ca="1">IF(B32="","",VLOOKUP(B32,Schichtplan!$A$1:$B$34,2,FALSE))</f>
        <v>frei</v>
      </c>
    </row>
    <row r="33" spans="1:3" x14ac:dyDescent="0.25">
      <c r="A33" s="2">
        <f t="shared" si="0"/>
        <v>44650</v>
      </c>
      <c r="B33">
        <f t="shared" ca="1" si="1"/>
        <v>21</v>
      </c>
      <c r="C33" t="str">
        <f ca="1">IF(B33="","",VLOOKUP(B33,Schichtplan!$A$1:$B$34,2,FALSE))</f>
        <v>nacht</v>
      </c>
    </row>
    <row r="34" spans="1:3" x14ac:dyDescent="0.25">
      <c r="A34" s="2">
        <f t="shared" si="0"/>
        <v>44651</v>
      </c>
      <c r="B34">
        <f t="shared" ca="1" si="1"/>
        <v>22</v>
      </c>
      <c r="C34" t="str">
        <f ca="1">IF(B34="","",VLOOKUP(B34,Schichtplan!$A$1:$B$34,2,FALSE))</f>
        <v>nacht</v>
      </c>
    </row>
  </sheetData>
  <phoneticPr fontId="0" type="noConversion"/>
  <conditionalFormatting sqref="A4:A34">
    <cfRule type="expression" dxfId="29" priority="1" stopIfTrue="1">
      <formula>C4="nacht"</formula>
    </cfRule>
    <cfRule type="expression" dxfId="28" priority="2" stopIfTrue="1">
      <formula>C4="spät"</formula>
    </cfRule>
    <cfRule type="expression" dxfId="27" priority="3" stopIfTrue="1">
      <formula>C4="früh"</formula>
    </cfRule>
  </conditionalFormatting>
  <dataValidations count="1">
    <dataValidation type="whole" allowBlank="1" showInputMessage="1" showErrorMessage="1" sqref="D2" xr:uid="{00000000-0002-0000-0400-000000000000}">
      <formula1>1</formula1>
      <formula2>34</formula2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D34"/>
  <sheetViews>
    <sheetView workbookViewId="0">
      <selection activeCell="D1" sqref="D1"/>
    </sheetView>
  </sheetViews>
  <sheetFormatPr baseColWidth="10" defaultRowHeight="18" x14ac:dyDescent="0.25"/>
  <cols>
    <col min="1" max="1" width="19.6328125" bestFit="1" customWidth="1"/>
  </cols>
  <sheetData>
    <row r="1" spans="1:4" x14ac:dyDescent="0.25">
      <c r="A1" t="s">
        <v>4</v>
      </c>
      <c r="B1">
        <v>4</v>
      </c>
      <c r="C1" t="s">
        <v>5</v>
      </c>
      <c r="D1">
        <v>2022</v>
      </c>
    </row>
    <row r="2" spans="1:4" x14ac:dyDescent="0.25">
      <c r="C2" t="s">
        <v>7</v>
      </c>
      <c r="D2">
        <f ca="1">IF(INDIRECT(TEXT(DATE(D1,B1-1,1),"MMMM")&amp;"!B"&amp;DAY(DATE(D1,B1,1)-1)+3)=34,1,INDIRECT(TEXT(DATE(D1,B1-1,1),"MMMM")&amp;"!B"&amp;DAY(DATE(D1,B1,1)-1)+3)+1)</f>
        <v>23</v>
      </c>
    </row>
    <row r="3" spans="1:4" x14ac:dyDescent="0.25">
      <c r="A3" t="s">
        <v>6</v>
      </c>
    </row>
    <row r="4" spans="1:4" x14ac:dyDescent="0.25">
      <c r="A4" s="2">
        <f>DATE(D1,B1,1)</f>
        <v>44652</v>
      </c>
      <c r="B4">
        <f ca="1">D2</f>
        <v>23</v>
      </c>
      <c r="C4" t="str">
        <f ca="1">IF(B4="","",VLOOKUP(B4,Schichtplan!$A$1:$B$34,2,FALSE))</f>
        <v>nacht</v>
      </c>
    </row>
    <row r="5" spans="1:4" x14ac:dyDescent="0.25">
      <c r="A5" s="2">
        <f t="shared" ref="A5:A34" si="0">IF(A4="","",IF(DAY(A4+1)=1,"",A4+1))</f>
        <v>44653</v>
      </c>
      <c r="B5">
        <f t="shared" ref="B5:B34" ca="1" si="1">IF(A5="","",IF(B4=34,1,B4+1))</f>
        <v>24</v>
      </c>
      <c r="C5" t="str">
        <f ca="1">IF(B5="","",VLOOKUP(B5,Schichtplan!$A$1:$B$34,2,FALSE))</f>
        <v>frei</v>
      </c>
    </row>
    <row r="6" spans="1:4" x14ac:dyDescent="0.25">
      <c r="A6" s="2">
        <f t="shared" si="0"/>
        <v>44654</v>
      </c>
      <c r="B6">
        <f t="shared" ca="1" si="1"/>
        <v>25</v>
      </c>
      <c r="C6" t="str">
        <f ca="1">IF(B6="","",VLOOKUP(B6,Schichtplan!$A$1:$B$34,2,FALSE))</f>
        <v>frei</v>
      </c>
    </row>
    <row r="7" spans="1:4" x14ac:dyDescent="0.25">
      <c r="A7" s="2">
        <f t="shared" si="0"/>
        <v>44655</v>
      </c>
      <c r="B7">
        <f t="shared" ca="1" si="1"/>
        <v>26</v>
      </c>
      <c r="C7" t="str">
        <f ca="1">IF(B7="","",VLOOKUP(B7,Schichtplan!$A$1:$B$34,2,FALSE))</f>
        <v>frei</v>
      </c>
    </row>
    <row r="8" spans="1:4" x14ac:dyDescent="0.25">
      <c r="A8" s="2">
        <f t="shared" si="0"/>
        <v>44656</v>
      </c>
      <c r="B8">
        <f t="shared" ca="1" si="1"/>
        <v>27</v>
      </c>
      <c r="C8" t="str">
        <f ca="1">IF(B8="","",VLOOKUP(B8,Schichtplan!$A$1:$B$34,2,FALSE))</f>
        <v>frei</v>
      </c>
    </row>
    <row r="9" spans="1:4" x14ac:dyDescent="0.25">
      <c r="A9" s="2">
        <f t="shared" si="0"/>
        <v>44657</v>
      </c>
      <c r="B9">
        <f t="shared" ca="1" si="1"/>
        <v>28</v>
      </c>
      <c r="C9" t="str">
        <f ca="1">IF(B9="","",VLOOKUP(B9,Schichtplan!$A$1:$B$34,2,FALSE))</f>
        <v>frei</v>
      </c>
    </row>
    <row r="10" spans="1:4" x14ac:dyDescent="0.25">
      <c r="A10" s="2">
        <f t="shared" si="0"/>
        <v>44658</v>
      </c>
      <c r="B10">
        <f t="shared" ca="1" si="1"/>
        <v>29</v>
      </c>
      <c r="C10" t="str">
        <f ca="1">IF(B10="","",VLOOKUP(B10,Schichtplan!$A$1:$B$34,2,FALSE))</f>
        <v>frei</v>
      </c>
    </row>
    <row r="11" spans="1:4" x14ac:dyDescent="0.25">
      <c r="A11" s="2">
        <f t="shared" si="0"/>
        <v>44659</v>
      </c>
      <c r="B11">
        <f t="shared" ca="1" si="1"/>
        <v>30</v>
      </c>
      <c r="C11" t="str">
        <f ca="1">IF(B11="","",VLOOKUP(B11,Schichtplan!$A$1:$B$34,2,FALSE))</f>
        <v>frei</v>
      </c>
    </row>
    <row r="12" spans="1:4" x14ac:dyDescent="0.25">
      <c r="A12" s="2">
        <f t="shared" si="0"/>
        <v>44660</v>
      </c>
      <c r="B12">
        <f t="shared" ca="1" si="1"/>
        <v>31</v>
      </c>
      <c r="C12" t="str">
        <f ca="1">IF(B12="","",VLOOKUP(B12,Schichtplan!$A$1:$B$34,2,FALSE))</f>
        <v>frei</v>
      </c>
    </row>
    <row r="13" spans="1:4" x14ac:dyDescent="0.25">
      <c r="A13" s="2">
        <f t="shared" si="0"/>
        <v>44661</v>
      </c>
      <c r="B13">
        <f t="shared" ca="1" si="1"/>
        <v>32</v>
      </c>
      <c r="C13" t="str">
        <f ca="1">IF(B13="","",VLOOKUP(B13,Schichtplan!$A$1:$B$34,2,FALSE))</f>
        <v>frei</v>
      </c>
    </row>
    <row r="14" spans="1:4" x14ac:dyDescent="0.25">
      <c r="A14" s="2">
        <f t="shared" si="0"/>
        <v>44662</v>
      </c>
      <c r="B14">
        <f t="shared" ca="1" si="1"/>
        <v>33</v>
      </c>
      <c r="C14" t="str">
        <f ca="1">IF(B14="","",VLOOKUP(B14,Schichtplan!$A$1:$B$34,2,FALSE))</f>
        <v>frei</v>
      </c>
    </row>
    <row r="15" spans="1:4" x14ac:dyDescent="0.25">
      <c r="A15" s="2">
        <f t="shared" si="0"/>
        <v>44663</v>
      </c>
      <c r="B15">
        <f t="shared" ca="1" si="1"/>
        <v>34</v>
      </c>
      <c r="C15" t="str">
        <f ca="1">IF(B15="","",VLOOKUP(B15,Schichtplan!$A$1:$B$34,2,FALSE))</f>
        <v>frei</v>
      </c>
    </row>
    <row r="16" spans="1:4" x14ac:dyDescent="0.25">
      <c r="A16" s="2">
        <f t="shared" si="0"/>
        <v>44664</v>
      </c>
      <c r="B16">
        <f t="shared" ca="1" si="1"/>
        <v>1</v>
      </c>
      <c r="C16" t="str">
        <f ca="1">IF(B16="","",VLOOKUP(B16,Schichtplan!$A$1:$B$34,2,FALSE))</f>
        <v>spät</v>
      </c>
    </row>
    <row r="17" spans="1:3" x14ac:dyDescent="0.25">
      <c r="A17" s="2">
        <f t="shared" si="0"/>
        <v>44665</v>
      </c>
      <c r="B17">
        <f t="shared" ca="1" si="1"/>
        <v>2</v>
      </c>
      <c r="C17" t="str">
        <f ca="1">IF(B17="","",VLOOKUP(B17,Schichtplan!$A$1:$B$34,2,FALSE))</f>
        <v>spät</v>
      </c>
    </row>
    <row r="18" spans="1:3" x14ac:dyDescent="0.25">
      <c r="A18" s="2">
        <f t="shared" si="0"/>
        <v>44666</v>
      </c>
      <c r="B18">
        <f t="shared" ca="1" si="1"/>
        <v>3</v>
      </c>
      <c r="C18" t="str">
        <f ca="1">IF(B18="","",VLOOKUP(B18,Schichtplan!$A$1:$B$34,2,FALSE))</f>
        <v>spät</v>
      </c>
    </row>
    <row r="19" spans="1:3" x14ac:dyDescent="0.25">
      <c r="A19" s="2">
        <f t="shared" si="0"/>
        <v>44667</v>
      </c>
      <c r="B19">
        <f t="shared" ca="1" si="1"/>
        <v>4</v>
      </c>
      <c r="C19" t="str">
        <f ca="1">IF(B19="","",VLOOKUP(B19,Schichtplan!$A$1:$B$34,2,FALSE))</f>
        <v>frei</v>
      </c>
    </row>
    <row r="20" spans="1:3" x14ac:dyDescent="0.25">
      <c r="A20" s="2">
        <f t="shared" si="0"/>
        <v>44668</v>
      </c>
      <c r="B20">
        <f t="shared" ca="1" si="1"/>
        <v>5</v>
      </c>
      <c r="C20" t="str">
        <f ca="1">IF(B20="","",VLOOKUP(B20,Schichtplan!$A$1:$B$34,2,FALSE))</f>
        <v>nacht</v>
      </c>
    </row>
    <row r="21" spans="1:3" x14ac:dyDescent="0.25">
      <c r="A21" s="2">
        <f t="shared" si="0"/>
        <v>44669</v>
      </c>
      <c r="B21">
        <f t="shared" ca="1" si="1"/>
        <v>6</v>
      </c>
      <c r="C21" t="str">
        <f ca="1">IF(B21="","",VLOOKUP(B21,Schichtplan!$A$1:$B$34,2,FALSE))</f>
        <v>nacht</v>
      </c>
    </row>
    <row r="22" spans="1:3" x14ac:dyDescent="0.25">
      <c r="A22" s="2">
        <f t="shared" si="0"/>
        <v>44670</v>
      </c>
      <c r="B22">
        <f t="shared" ca="1" si="1"/>
        <v>7</v>
      </c>
      <c r="C22" t="str">
        <f ca="1">IF(B22="","",VLOOKUP(B22,Schichtplan!$A$1:$B$34,2,FALSE))</f>
        <v>nacht</v>
      </c>
    </row>
    <row r="23" spans="1:3" x14ac:dyDescent="0.25">
      <c r="A23" s="2">
        <f t="shared" si="0"/>
        <v>44671</v>
      </c>
      <c r="B23">
        <f t="shared" ca="1" si="1"/>
        <v>8</v>
      </c>
      <c r="C23" t="str">
        <f ca="1">IF(B23="","",VLOOKUP(B23,Schichtplan!$A$1:$B$34,2,FALSE))</f>
        <v>frei</v>
      </c>
    </row>
    <row r="24" spans="1:3" x14ac:dyDescent="0.25">
      <c r="A24" s="2">
        <f t="shared" si="0"/>
        <v>44672</v>
      </c>
      <c r="B24">
        <f t="shared" ca="1" si="1"/>
        <v>9</v>
      </c>
      <c r="C24" t="str">
        <f ca="1">IF(B24="","",VLOOKUP(B24,Schichtplan!$A$1:$B$34,2,FALSE))</f>
        <v>früh</v>
      </c>
    </row>
    <row r="25" spans="1:3" x14ac:dyDescent="0.25">
      <c r="A25" s="2">
        <f t="shared" si="0"/>
        <v>44673</v>
      </c>
      <c r="B25">
        <f t="shared" ca="1" si="1"/>
        <v>10</v>
      </c>
      <c r="C25" t="str">
        <f ca="1">IF(B25="","",VLOOKUP(B25,Schichtplan!$A$1:$B$34,2,FALSE))</f>
        <v>früh</v>
      </c>
    </row>
    <row r="26" spans="1:3" x14ac:dyDescent="0.25">
      <c r="A26" s="2">
        <f t="shared" si="0"/>
        <v>44674</v>
      </c>
      <c r="B26">
        <f t="shared" ca="1" si="1"/>
        <v>11</v>
      </c>
      <c r="C26" t="str">
        <f ca="1">IF(B26="","",VLOOKUP(B26,Schichtplan!$A$1:$B$34,2,FALSE))</f>
        <v>früh</v>
      </c>
    </row>
    <row r="27" spans="1:3" x14ac:dyDescent="0.25">
      <c r="A27" s="2">
        <f t="shared" si="0"/>
        <v>44675</v>
      </c>
      <c r="B27">
        <f t="shared" ca="1" si="1"/>
        <v>12</v>
      </c>
      <c r="C27" t="str">
        <f ca="1">IF(B27="","",VLOOKUP(B27,Schichtplan!$A$1:$B$34,2,FALSE))</f>
        <v>früh</v>
      </c>
    </row>
    <row r="28" spans="1:3" x14ac:dyDescent="0.25">
      <c r="A28" s="2">
        <f t="shared" si="0"/>
        <v>44676</v>
      </c>
      <c r="B28">
        <f t="shared" ca="1" si="1"/>
        <v>13</v>
      </c>
      <c r="C28" t="str">
        <f ca="1">IF(B28="","",VLOOKUP(B28,Schichtplan!$A$1:$B$34,2,FALSE))</f>
        <v>früh</v>
      </c>
    </row>
    <row r="29" spans="1:3" x14ac:dyDescent="0.25">
      <c r="A29" s="2">
        <f t="shared" si="0"/>
        <v>44677</v>
      </c>
      <c r="B29">
        <f t="shared" ca="1" si="1"/>
        <v>14</v>
      </c>
      <c r="C29" t="str">
        <f ca="1">IF(B29="","",VLOOKUP(B29,Schichtplan!$A$1:$B$34,2,FALSE))</f>
        <v>früh</v>
      </c>
    </row>
    <row r="30" spans="1:3" x14ac:dyDescent="0.25">
      <c r="A30" s="2">
        <f t="shared" si="0"/>
        <v>44678</v>
      </c>
      <c r="B30">
        <f t="shared" ca="1" si="1"/>
        <v>15</v>
      </c>
      <c r="C30" t="str">
        <f ca="1">IF(B30="","",VLOOKUP(B30,Schichtplan!$A$1:$B$34,2,FALSE))</f>
        <v>früh</v>
      </c>
    </row>
    <row r="31" spans="1:3" x14ac:dyDescent="0.25">
      <c r="A31" s="2">
        <f t="shared" si="0"/>
        <v>44679</v>
      </c>
      <c r="B31">
        <f t="shared" ca="1" si="1"/>
        <v>16</v>
      </c>
      <c r="C31" t="str">
        <f ca="1">IF(B31="","",VLOOKUP(B31,Schichtplan!$A$1:$B$34,2,FALSE))</f>
        <v>frei</v>
      </c>
    </row>
    <row r="32" spans="1:3" x14ac:dyDescent="0.25">
      <c r="A32" s="2">
        <f t="shared" si="0"/>
        <v>44680</v>
      </c>
      <c r="B32">
        <f t="shared" ca="1" si="1"/>
        <v>17</v>
      </c>
      <c r="C32" t="str">
        <f ca="1">IF(B32="","",VLOOKUP(B32,Schichtplan!$A$1:$B$34,2,FALSE))</f>
        <v>spät</v>
      </c>
    </row>
    <row r="33" spans="1:3" x14ac:dyDescent="0.25">
      <c r="A33" s="2">
        <f t="shared" si="0"/>
        <v>44681</v>
      </c>
      <c r="B33">
        <f t="shared" ca="1" si="1"/>
        <v>18</v>
      </c>
      <c r="C33" t="str">
        <f ca="1">IF(B33="","",VLOOKUP(B33,Schichtplan!$A$1:$B$34,2,FALSE))</f>
        <v>spät</v>
      </c>
    </row>
    <row r="34" spans="1:3" x14ac:dyDescent="0.25">
      <c r="A34" s="2" t="str">
        <f t="shared" si="0"/>
        <v/>
      </c>
      <c r="B34" t="str">
        <f t="shared" si="1"/>
        <v/>
      </c>
      <c r="C34" t="str">
        <f>IF(B34="","",VLOOKUP(B34,Schichtplan!$A$1:$B$34,2,FALSE))</f>
        <v/>
      </c>
    </row>
  </sheetData>
  <phoneticPr fontId="0" type="noConversion"/>
  <conditionalFormatting sqref="A4:A34">
    <cfRule type="expression" dxfId="26" priority="1" stopIfTrue="1">
      <formula>C4="nacht"</formula>
    </cfRule>
    <cfRule type="expression" dxfId="25" priority="2" stopIfTrue="1">
      <formula>C4="spät"</formula>
    </cfRule>
    <cfRule type="expression" dxfId="24" priority="3" stopIfTrue="1">
      <formula>C4="früh"</formula>
    </cfRule>
  </conditionalFormatting>
  <dataValidations count="1">
    <dataValidation type="whole" allowBlank="1" showInputMessage="1" showErrorMessage="1" sqref="D2" xr:uid="{00000000-0002-0000-0500-000000000000}">
      <formula1>1</formula1>
      <formula2>34</formula2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D34"/>
  <sheetViews>
    <sheetView workbookViewId="0">
      <selection activeCell="D1" sqref="D1"/>
    </sheetView>
  </sheetViews>
  <sheetFormatPr baseColWidth="10" defaultRowHeight="18" x14ac:dyDescent="0.25"/>
  <cols>
    <col min="1" max="1" width="19.6328125" bestFit="1" customWidth="1"/>
  </cols>
  <sheetData>
    <row r="1" spans="1:4" x14ac:dyDescent="0.25">
      <c r="A1" t="s">
        <v>4</v>
      </c>
      <c r="B1">
        <v>5</v>
      </c>
      <c r="C1" t="s">
        <v>5</v>
      </c>
      <c r="D1">
        <v>2022</v>
      </c>
    </row>
    <row r="2" spans="1:4" x14ac:dyDescent="0.25">
      <c r="C2" t="s">
        <v>7</v>
      </c>
      <c r="D2">
        <f ca="1">IF(INDIRECT(TEXT(DATE(D1,B1-1,1),"MMMM")&amp;"!B"&amp;DAY(DATE(D1,B1,1)-1)+3)=34,1,INDIRECT(TEXT(DATE(D1,B1-1,1),"MMMM")&amp;"!B"&amp;DAY(DATE(D1,B1,1)-1)+3)+1)</f>
        <v>19</v>
      </c>
    </row>
    <row r="3" spans="1:4" x14ac:dyDescent="0.25">
      <c r="A3" t="s">
        <v>6</v>
      </c>
    </row>
    <row r="4" spans="1:4" x14ac:dyDescent="0.25">
      <c r="A4" s="2">
        <f>DATE(D1,B1,1)</f>
        <v>44682</v>
      </c>
      <c r="B4">
        <f ca="1">D2</f>
        <v>19</v>
      </c>
      <c r="C4" t="str">
        <f ca="1">IF(B4="","",VLOOKUP(B4,Schichtplan!$A$1:$B$34,2,FALSE))</f>
        <v>spät</v>
      </c>
    </row>
    <row r="5" spans="1:4" x14ac:dyDescent="0.25">
      <c r="A5" s="2">
        <f t="shared" ref="A5:A34" si="0">IF(A4="","",IF(DAY(A4+1)=1,"",A4+1))</f>
        <v>44683</v>
      </c>
      <c r="B5">
        <f t="shared" ref="B5:B34" ca="1" si="1">IF(A5="","",IF(B4=34,1,B4+1))</f>
        <v>20</v>
      </c>
      <c r="C5" t="str">
        <f ca="1">IF(B5="","",VLOOKUP(B5,Schichtplan!$A$1:$B$34,2,FALSE))</f>
        <v>frei</v>
      </c>
    </row>
    <row r="6" spans="1:4" x14ac:dyDescent="0.25">
      <c r="A6" s="2">
        <f t="shared" si="0"/>
        <v>44684</v>
      </c>
      <c r="B6">
        <f t="shared" ca="1" si="1"/>
        <v>21</v>
      </c>
      <c r="C6" t="str">
        <f ca="1">IF(B6="","",VLOOKUP(B6,Schichtplan!$A$1:$B$34,2,FALSE))</f>
        <v>nacht</v>
      </c>
    </row>
    <row r="7" spans="1:4" x14ac:dyDescent="0.25">
      <c r="A7" s="2">
        <f t="shared" si="0"/>
        <v>44685</v>
      </c>
      <c r="B7">
        <f t="shared" ca="1" si="1"/>
        <v>22</v>
      </c>
      <c r="C7" t="str">
        <f ca="1">IF(B7="","",VLOOKUP(B7,Schichtplan!$A$1:$B$34,2,FALSE))</f>
        <v>nacht</v>
      </c>
    </row>
    <row r="8" spans="1:4" x14ac:dyDescent="0.25">
      <c r="A8" s="2">
        <f t="shared" si="0"/>
        <v>44686</v>
      </c>
      <c r="B8">
        <f t="shared" ca="1" si="1"/>
        <v>23</v>
      </c>
      <c r="C8" t="str">
        <f ca="1">IF(B8="","",VLOOKUP(B8,Schichtplan!$A$1:$B$34,2,FALSE))</f>
        <v>nacht</v>
      </c>
    </row>
    <row r="9" spans="1:4" x14ac:dyDescent="0.25">
      <c r="A9" s="2">
        <f t="shared" si="0"/>
        <v>44687</v>
      </c>
      <c r="B9">
        <f t="shared" ca="1" si="1"/>
        <v>24</v>
      </c>
      <c r="C9" t="str">
        <f ca="1">IF(B9="","",VLOOKUP(B9,Schichtplan!$A$1:$B$34,2,FALSE))</f>
        <v>frei</v>
      </c>
    </row>
    <row r="10" spans="1:4" x14ac:dyDescent="0.25">
      <c r="A10" s="2">
        <f t="shared" si="0"/>
        <v>44688</v>
      </c>
      <c r="B10">
        <f t="shared" ca="1" si="1"/>
        <v>25</v>
      </c>
      <c r="C10" t="str">
        <f ca="1">IF(B10="","",VLOOKUP(B10,Schichtplan!$A$1:$B$34,2,FALSE))</f>
        <v>frei</v>
      </c>
    </row>
    <row r="11" spans="1:4" x14ac:dyDescent="0.25">
      <c r="A11" s="2">
        <f t="shared" si="0"/>
        <v>44689</v>
      </c>
      <c r="B11">
        <f t="shared" ca="1" si="1"/>
        <v>26</v>
      </c>
      <c r="C11" t="str">
        <f ca="1">IF(B11="","",VLOOKUP(B11,Schichtplan!$A$1:$B$34,2,FALSE))</f>
        <v>frei</v>
      </c>
    </row>
    <row r="12" spans="1:4" x14ac:dyDescent="0.25">
      <c r="A12" s="2">
        <f t="shared" si="0"/>
        <v>44690</v>
      </c>
      <c r="B12">
        <f t="shared" ca="1" si="1"/>
        <v>27</v>
      </c>
      <c r="C12" t="str">
        <f ca="1">IF(B12="","",VLOOKUP(B12,Schichtplan!$A$1:$B$34,2,FALSE))</f>
        <v>frei</v>
      </c>
    </row>
    <row r="13" spans="1:4" x14ac:dyDescent="0.25">
      <c r="A13" s="2">
        <f t="shared" si="0"/>
        <v>44691</v>
      </c>
      <c r="B13">
        <f t="shared" ca="1" si="1"/>
        <v>28</v>
      </c>
      <c r="C13" t="str">
        <f ca="1">IF(B13="","",VLOOKUP(B13,Schichtplan!$A$1:$B$34,2,FALSE))</f>
        <v>frei</v>
      </c>
    </row>
    <row r="14" spans="1:4" x14ac:dyDescent="0.25">
      <c r="A14" s="2">
        <f t="shared" si="0"/>
        <v>44692</v>
      </c>
      <c r="B14">
        <f t="shared" ca="1" si="1"/>
        <v>29</v>
      </c>
      <c r="C14" t="str">
        <f ca="1">IF(B14="","",VLOOKUP(B14,Schichtplan!$A$1:$B$34,2,FALSE))</f>
        <v>frei</v>
      </c>
    </row>
    <row r="15" spans="1:4" x14ac:dyDescent="0.25">
      <c r="A15" s="2">
        <f t="shared" si="0"/>
        <v>44693</v>
      </c>
      <c r="B15">
        <f t="shared" ca="1" si="1"/>
        <v>30</v>
      </c>
      <c r="C15" t="str">
        <f ca="1">IF(B15="","",VLOOKUP(B15,Schichtplan!$A$1:$B$34,2,FALSE))</f>
        <v>frei</v>
      </c>
    </row>
    <row r="16" spans="1:4" x14ac:dyDescent="0.25">
      <c r="A16" s="2">
        <f t="shared" si="0"/>
        <v>44694</v>
      </c>
      <c r="B16">
        <f t="shared" ca="1" si="1"/>
        <v>31</v>
      </c>
      <c r="C16" t="str">
        <f ca="1">IF(B16="","",VLOOKUP(B16,Schichtplan!$A$1:$B$34,2,FALSE))</f>
        <v>frei</v>
      </c>
    </row>
    <row r="17" spans="1:3" x14ac:dyDescent="0.25">
      <c r="A17" s="2">
        <f t="shared" si="0"/>
        <v>44695</v>
      </c>
      <c r="B17">
        <f t="shared" ca="1" si="1"/>
        <v>32</v>
      </c>
      <c r="C17" t="str">
        <f ca="1">IF(B17="","",VLOOKUP(B17,Schichtplan!$A$1:$B$34,2,FALSE))</f>
        <v>frei</v>
      </c>
    </row>
    <row r="18" spans="1:3" x14ac:dyDescent="0.25">
      <c r="A18" s="2">
        <f t="shared" si="0"/>
        <v>44696</v>
      </c>
      <c r="B18">
        <f t="shared" ca="1" si="1"/>
        <v>33</v>
      </c>
      <c r="C18" t="str">
        <f ca="1">IF(B18="","",VLOOKUP(B18,Schichtplan!$A$1:$B$34,2,FALSE))</f>
        <v>frei</v>
      </c>
    </row>
    <row r="19" spans="1:3" x14ac:dyDescent="0.25">
      <c r="A19" s="2">
        <f t="shared" si="0"/>
        <v>44697</v>
      </c>
      <c r="B19">
        <f t="shared" ca="1" si="1"/>
        <v>34</v>
      </c>
      <c r="C19" t="str">
        <f ca="1">IF(B19="","",VLOOKUP(B19,Schichtplan!$A$1:$B$34,2,FALSE))</f>
        <v>frei</v>
      </c>
    </row>
    <row r="20" spans="1:3" x14ac:dyDescent="0.25">
      <c r="A20" s="2">
        <f t="shared" si="0"/>
        <v>44698</v>
      </c>
      <c r="B20">
        <f t="shared" ca="1" si="1"/>
        <v>1</v>
      </c>
      <c r="C20" t="str">
        <f ca="1">IF(B20="","",VLOOKUP(B20,Schichtplan!$A$1:$B$34,2,FALSE))</f>
        <v>spät</v>
      </c>
    </row>
    <row r="21" spans="1:3" x14ac:dyDescent="0.25">
      <c r="A21" s="2">
        <f t="shared" si="0"/>
        <v>44699</v>
      </c>
      <c r="B21">
        <f t="shared" ca="1" si="1"/>
        <v>2</v>
      </c>
      <c r="C21" t="str">
        <f ca="1">IF(B21="","",VLOOKUP(B21,Schichtplan!$A$1:$B$34,2,FALSE))</f>
        <v>spät</v>
      </c>
    </row>
    <row r="22" spans="1:3" x14ac:dyDescent="0.25">
      <c r="A22" s="2">
        <f t="shared" si="0"/>
        <v>44700</v>
      </c>
      <c r="B22">
        <f t="shared" ca="1" si="1"/>
        <v>3</v>
      </c>
      <c r="C22" t="str">
        <f ca="1">IF(B22="","",VLOOKUP(B22,Schichtplan!$A$1:$B$34,2,FALSE))</f>
        <v>spät</v>
      </c>
    </row>
    <row r="23" spans="1:3" x14ac:dyDescent="0.25">
      <c r="A23" s="2">
        <f t="shared" si="0"/>
        <v>44701</v>
      </c>
      <c r="B23">
        <f t="shared" ca="1" si="1"/>
        <v>4</v>
      </c>
      <c r="C23" t="str">
        <f ca="1">IF(B23="","",VLOOKUP(B23,Schichtplan!$A$1:$B$34,2,FALSE))</f>
        <v>frei</v>
      </c>
    </row>
    <row r="24" spans="1:3" x14ac:dyDescent="0.25">
      <c r="A24" s="2">
        <f t="shared" si="0"/>
        <v>44702</v>
      </c>
      <c r="B24">
        <f t="shared" ca="1" si="1"/>
        <v>5</v>
      </c>
      <c r="C24" t="str">
        <f ca="1">IF(B24="","",VLOOKUP(B24,Schichtplan!$A$1:$B$34,2,FALSE))</f>
        <v>nacht</v>
      </c>
    </row>
    <row r="25" spans="1:3" x14ac:dyDescent="0.25">
      <c r="A25" s="2">
        <f t="shared" si="0"/>
        <v>44703</v>
      </c>
      <c r="B25">
        <f t="shared" ca="1" si="1"/>
        <v>6</v>
      </c>
      <c r="C25" t="str">
        <f ca="1">IF(B25="","",VLOOKUP(B25,Schichtplan!$A$1:$B$34,2,FALSE))</f>
        <v>nacht</v>
      </c>
    </row>
    <row r="26" spans="1:3" x14ac:dyDescent="0.25">
      <c r="A26" s="2">
        <f t="shared" si="0"/>
        <v>44704</v>
      </c>
      <c r="B26">
        <f t="shared" ca="1" si="1"/>
        <v>7</v>
      </c>
      <c r="C26" t="str">
        <f ca="1">IF(B26="","",VLOOKUP(B26,Schichtplan!$A$1:$B$34,2,FALSE))</f>
        <v>nacht</v>
      </c>
    </row>
    <row r="27" spans="1:3" x14ac:dyDescent="0.25">
      <c r="A27" s="2">
        <f t="shared" si="0"/>
        <v>44705</v>
      </c>
      <c r="B27">
        <f t="shared" ca="1" si="1"/>
        <v>8</v>
      </c>
      <c r="C27" t="str">
        <f ca="1">IF(B27="","",VLOOKUP(B27,Schichtplan!$A$1:$B$34,2,FALSE))</f>
        <v>frei</v>
      </c>
    </row>
    <row r="28" spans="1:3" x14ac:dyDescent="0.25">
      <c r="A28" s="2">
        <f t="shared" si="0"/>
        <v>44706</v>
      </c>
      <c r="B28">
        <f t="shared" ca="1" si="1"/>
        <v>9</v>
      </c>
      <c r="C28" t="str">
        <f ca="1">IF(B28="","",VLOOKUP(B28,Schichtplan!$A$1:$B$34,2,FALSE))</f>
        <v>früh</v>
      </c>
    </row>
    <row r="29" spans="1:3" x14ac:dyDescent="0.25">
      <c r="A29" s="2">
        <f t="shared" si="0"/>
        <v>44707</v>
      </c>
      <c r="B29">
        <f t="shared" ca="1" si="1"/>
        <v>10</v>
      </c>
      <c r="C29" t="str">
        <f ca="1">IF(B29="","",VLOOKUP(B29,Schichtplan!$A$1:$B$34,2,FALSE))</f>
        <v>früh</v>
      </c>
    </row>
    <row r="30" spans="1:3" x14ac:dyDescent="0.25">
      <c r="A30" s="2">
        <f t="shared" si="0"/>
        <v>44708</v>
      </c>
      <c r="B30">
        <f t="shared" ca="1" si="1"/>
        <v>11</v>
      </c>
      <c r="C30" t="str">
        <f ca="1">IF(B30="","",VLOOKUP(B30,Schichtplan!$A$1:$B$34,2,FALSE))</f>
        <v>früh</v>
      </c>
    </row>
    <row r="31" spans="1:3" x14ac:dyDescent="0.25">
      <c r="A31" s="2">
        <f t="shared" si="0"/>
        <v>44709</v>
      </c>
      <c r="B31">
        <f t="shared" ca="1" si="1"/>
        <v>12</v>
      </c>
      <c r="C31" t="str">
        <f ca="1">IF(B31="","",VLOOKUP(B31,Schichtplan!$A$1:$B$34,2,FALSE))</f>
        <v>früh</v>
      </c>
    </row>
    <row r="32" spans="1:3" x14ac:dyDescent="0.25">
      <c r="A32" s="2">
        <f t="shared" si="0"/>
        <v>44710</v>
      </c>
      <c r="B32">
        <f t="shared" ca="1" si="1"/>
        <v>13</v>
      </c>
      <c r="C32" t="str">
        <f ca="1">IF(B32="","",VLOOKUP(B32,Schichtplan!$A$1:$B$34,2,FALSE))</f>
        <v>früh</v>
      </c>
    </row>
    <row r="33" spans="1:3" x14ac:dyDescent="0.25">
      <c r="A33" s="2">
        <f t="shared" si="0"/>
        <v>44711</v>
      </c>
      <c r="B33">
        <f t="shared" ca="1" si="1"/>
        <v>14</v>
      </c>
      <c r="C33" t="str">
        <f ca="1">IF(B33="","",VLOOKUP(B33,Schichtplan!$A$1:$B$34,2,FALSE))</f>
        <v>früh</v>
      </c>
    </row>
    <row r="34" spans="1:3" x14ac:dyDescent="0.25">
      <c r="A34" s="2">
        <f t="shared" si="0"/>
        <v>44712</v>
      </c>
      <c r="B34">
        <f t="shared" ca="1" si="1"/>
        <v>15</v>
      </c>
      <c r="C34" t="str">
        <f ca="1">IF(B34="","",VLOOKUP(B34,Schichtplan!$A$1:$B$34,2,FALSE))</f>
        <v>früh</v>
      </c>
    </row>
  </sheetData>
  <phoneticPr fontId="0" type="noConversion"/>
  <conditionalFormatting sqref="A4:A34">
    <cfRule type="expression" dxfId="23" priority="1" stopIfTrue="1">
      <formula>C4="nacht"</formula>
    </cfRule>
    <cfRule type="expression" dxfId="22" priority="2" stopIfTrue="1">
      <formula>C4="spät"</formula>
    </cfRule>
    <cfRule type="expression" dxfId="21" priority="3" stopIfTrue="1">
      <formula>C4="früh"</formula>
    </cfRule>
  </conditionalFormatting>
  <dataValidations count="1">
    <dataValidation type="whole" allowBlank="1" showInputMessage="1" showErrorMessage="1" sqref="D2" xr:uid="{00000000-0002-0000-0600-000000000000}">
      <formula1>1</formula1>
      <formula2>34</formula2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D34"/>
  <sheetViews>
    <sheetView workbookViewId="0">
      <selection activeCell="D1" sqref="D1"/>
    </sheetView>
  </sheetViews>
  <sheetFormatPr baseColWidth="10" defaultRowHeight="18" x14ac:dyDescent="0.25"/>
  <cols>
    <col min="1" max="1" width="19.6328125" bestFit="1" customWidth="1"/>
  </cols>
  <sheetData>
    <row r="1" spans="1:4" x14ac:dyDescent="0.25">
      <c r="A1" t="s">
        <v>4</v>
      </c>
      <c r="B1">
        <v>6</v>
      </c>
      <c r="C1" t="s">
        <v>5</v>
      </c>
      <c r="D1">
        <v>2022</v>
      </c>
    </row>
    <row r="2" spans="1:4" x14ac:dyDescent="0.25">
      <c r="C2" t="s">
        <v>7</v>
      </c>
      <c r="D2">
        <f ca="1">IF(INDIRECT(TEXT(DATE(D1,B1-1,1),"MMMM")&amp;"!B"&amp;DAY(DATE(D1,B1,1)-1)+3)=34,1,INDIRECT(TEXT(DATE(D1,B1-1,1),"MMMM")&amp;"!B"&amp;DAY(DATE(D1,B1,1)-1)+3)+1)</f>
        <v>16</v>
      </c>
    </row>
    <row r="3" spans="1:4" x14ac:dyDescent="0.25">
      <c r="A3" t="s">
        <v>6</v>
      </c>
    </row>
    <row r="4" spans="1:4" x14ac:dyDescent="0.25">
      <c r="A4" s="2">
        <f>DATE(D1,B1,1)</f>
        <v>44713</v>
      </c>
      <c r="B4">
        <f ca="1">D2</f>
        <v>16</v>
      </c>
      <c r="C4" t="str">
        <f ca="1">IF(B4="","",VLOOKUP(B4,Schichtplan!$A$1:$B$34,2,FALSE))</f>
        <v>frei</v>
      </c>
    </row>
    <row r="5" spans="1:4" x14ac:dyDescent="0.25">
      <c r="A5" s="2">
        <f t="shared" ref="A5:A34" si="0">IF(A4="","",IF(DAY(A4+1)=1,"",A4+1))</f>
        <v>44714</v>
      </c>
      <c r="B5">
        <f t="shared" ref="B5:B34" ca="1" si="1">IF(A5="","",IF(B4=34,1,B4+1))</f>
        <v>17</v>
      </c>
      <c r="C5" t="str">
        <f ca="1">IF(B5="","",VLOOKUP(B5,Schichtplan!$A$1:$B$34,2,FALSE))</f>
        <v>spät</v>
      </c>
    </row>
    <row r="6" spans="1:4" x14ac:dyDescent="0.25">
      <c r="A6" s="2">
        <f t="shared" si="0"/>
        <v>44715</v>
      </c>
      <c r="B6">
        <f t="shared" ca="1" si="1"/>
        <v>18</v>
      </c>
      <c r="C6" t="str">
        <f ca="1">IF(B6="","",VLOOKUP(B6,Schichtplan!$A$1:$B$34,2,FALSE))</f>
        <v>spät</v>
      </c>
    </row>
    <row r="7" spans="1:4" x14ac:dyDescent="0.25">
      <c r="A7" s="2">
        <f t="shared" si="0"/>
        <v>44716</v>
      </c>
      <c r="B7">
        <f t="shared" ca="1" si="1"/>
        <v>19</v>
      </c>
      <c r="C7" t="str">
        <f ca="1">IF(B7="","",VLOOKUP(B7,Schichtplan!$A$1:$B$34,2,FALSE))</f>
        <v>spät</v>
      </c>
    </row>
    <row r="8" spans="1:4" x14ac:dyDescent="0.25">
      <c r="A8" s="2">
        <f t="shared" si="0"/>
        <v>44717</v>
      </c>
      <c r="B8">
        <f t="shared" ca="1" si="1"/>
        <v>20</v>
      </c>
      <c r="C8" t="str">
        <f ca="1">IF(B8="","",VLOOKUP(B8,Schichtplan!$A$1:$B$34,2,FALSE))</f>
        <v>frei</v>
      </c>
    </row>
    <row r="9" spans="1:4" x14ac:dyDescent="0.25">
      <c r="A9" s="2">
        <f t="shared" si="0"/>
        <v>44718</v>
      </c>
      <c r="B9">
        <f t="shared" ca="1" si="1"/>
        <v>21</v>
      </c>
      <c r="C9" t="str">
        <f ca="1">IF(B9="","",VLOOKUP(B9,Schichtplan!$A$1:$B$34,2,FALSE))</f>
        <v>nacht</v>
      </c>
    </row>
    <row r="10" spans="1:4" x14ac:dyDescent="0.25">
      <c r="A10" s="2">
        <f t="shared" si="0"/>
        <v>44719</v>
      </c>
      <c r="B10">
        <f t="shared" ca="1" si="1"/>
        <v>22</v>
      </c>
      <c r="C10" t="str">
        <f ca="1">IF(B10="","",VLOOKUP(B10,Schichtplan!$A$1:$B$34,2,FALSE))</f>
        <v>nacht</v>
      </c>
    </row>
    <row r="11" spans="1:4" x14ac:dyDescent="0.25">
      <c r="A11" s="2">
        <f t="shared" si="0"/>
        <v>44720</v>
      </c>
      <c r="B11">
        <f t="shared" ca="1" si="1"/>
        <v>23</v>
      </c>
      <c r="C11" t="str">
        <f ca="1">IF(B11="","",VLOOKUP(B11,Schichtplan!$A$1:$B$34,2,FALSE))</f>
        <v>nacht</v>
      </c>
    </row>
    <row r="12" spans="1:4" x14ac:dyDescent="0.25">
      <c r="A12" s="2">
        <f t="shared" si="0"/>
        <v>44721</v>
      </c>
      <c r="B12">
        <f t="shared" ca="1" si="1"/>
        <v>24</v>
      </c>
      <c r="C12" t="str">
        <f ca="1">IF(B12="","",VLOOKUP(B12,Schichtplan!$A$1:$B$34,2,FALSE))</f>
        <v>frei</v>
      </c>
    </row>
    <row r="13" spans="1:4" x14ac:dyDescent="0.25">
      <c r="A13" s="2">
        <f t="shared" si="0"/>
        <v>44722</v>
      </c>
      <c r="B13">
        <f t="shared" ca="1" si="1"/>
        <v>25</v>
      </c>
      <c r="C13" t="str">
        <f ca="1">IF(B13="","",VLOOKUP(B13,Schichtplan!$A$1:$B$34,2,FALSE))</f>
        <v>frei</v>
      </c>
    </row>
    <row r="14" spans="1:4" x14ac:dyDescent="0.25">
      <c r="A14" s="2">
        <f t="shared" si="0"/>
        <v>44723</v>
      </c>
      <c r="B14">
        <f t="shared" ca="1" si="1"/>
        <v>26</v>
      </c>
      <c r="C14" t="str">
        <f ca="1">IF(B14="","",VLOOKUP(B14,Schichtplan!$A$1:$B$34,2,FALSE))</f>
        <v>frei</v>
      </c>
    </row>
    <row r="15" spans="1:4" x14ac:dyDescent="0.25">
      <c r="A15" s="2">
        <f t="shared" si="0"/>
        <v>44724</v>
      </c>
      <c r="B15">
        <f t="shared" ca="1" si="1"/>
        <v>27</v>
      </c>
      <c r="C15" t="str">
        <f ca="1">IF(B15="","",VLOOKUP(B15,Schichtplan!$A$1:$B$34,2,FALSE))</f>
        <v>frei</v>
      </c>
    </row>
    <row r="16" spans="1:4" x14ac:dyDescent="0.25">
      <c r="A16" s="2">
        <f t="shared" si="0"/>
        <v>44725</v>
      </c>
      <c r="B16">
        <f t="shared" ca="1" si="1"/>
        <v>28</v>
      </c>
      <c r="C16" t="str">
        <f ca="1">IF(B16="","",VLOOKUP(B16,Schichtplan!$A$1:$B$34,2,FALSE))</f>
        <v>frei</v>
      </c>
    </row>
    <row r="17" spans="1:3" x14ac:dyDescent="0.25">
      <c r="A17" s="2">
        <f t="shared" si="0"/>
        <v>44726</v>
      </c>
      <c r="B17">
        <f t="shared" ca="1" si="1"/>
        <v>29</v>
      </c>
      <c r="C17" t="str">
        <f ca="1">IF(B17="","",VLOOKUP(B17,Schichtplan!$A$1:$B$34,2,FALSE))</f>
        <v>frei</v>
      </c>
    </row>
    <row r="18" spans="1:3" x14ac:dyDescent="0.25">
      <c r="A18" s="2">
        <f t="shared" si="0"/>
        <v>44727</v>
      </c>
      <c r="B18">
        <f t="shared" ca="1" si="1"/>
        <v>30</v>
      </c>
      <c r="C18" t="str">
        <f ca="1">IF(B18="","",VLOOKUP(B18,Schichtplan!$A$1:$B$34,2,FALSE))</f>
        <v>frei</v>
      </c>
    </row>
    <row r="19" spans="1:3" x14ac:dyDescent="0.25">
      <c r="A19" s="2">
        <f t="shared" si="0"/>
        <v>44728</v>
      </c>
      <c r="B19">
        <f t="shared" ca="1" si="1"/>
        <v>31</v>
      </c>
      <c r="C19" t="str">
        <f ca="1">IF(B19="","",VLOOKUP(B19,Schichtplan!$A$1:$B$34,2,FALSE))</f>
        <v>frei</v>
      </c>
    </row>
    <row r="20" spans="1:3" x14ac:dyDescent="0.25">
      <c r="A20" s="2">
        <f t="shared" si="0"/>
        <v>44729</v>
      </c>
      <c r="B20">
        <f t="shared" ca="1" si="1"/>
        <v>32</v>
      </c>
      <c r="C20" t="str">
        <f ca="1">IF(B20="","",VLOOKUP(B20,Schichtplan!$A$1:$B$34,2,FALSE))</f>
        <v>frei</v>
      </c>
    </row>
    <row r="21" spans="1:3" x14ac:dyDescent="0.25">
      <c r="A21" s="2">
        <f t="shared" si="0"/>
        <v>44730</v>
      </c>
      <c r="B21">
        <f t="shared" ca="1" si="1"/>
        <v>33</v>
      </c>
      <c r="C21" t="str">
        <f ca="1">IF(B21="","",VLOOKUP(B21,Schichtplan!$A$1:$B$34,2,FALSE))</f>
        <v>frei</v>
      </c>
    </row>
    <row r="22" spans="1:3" x14ac:dyDescent="0.25">
      <c r="A22" s="2">
        <f t="shared" si="0"/>
        <v>44731</v>
      </c>
      <c r="B22">
        <f t="shared" ca="1" si="1"/>
        <v>34</v>
      </c>
      <c r="C22" t="str">
        <f ca="1">IF(B22="","",VLOOKUP(B22,Schichtplan!$A$1:$B$34,2,FALSE))</f>
        <v>frei</v>
      </c>
    </row>
    <row r="23" spans="1:3" x14ac:dyDescent="0.25">
      <c r="A23" s="2">
        <f t="shared" si="0"/>
        <v>44732</v>
      </c>
      <c r="B23">
        <f t="shared" ca="1" si="1"/>
        <v>1</v>
      </c>
      <c r="C23" t="str">
        <f ca="1">IF(B23="","",VLOOKUP(B23,Schichtplan!$A$1:$B$34,2,FALSE))</f>
        <v>spät</v>
      </c>
    </row>
    <row r="24" spans="1:3" x14ac:dyDescent="0.25">
      <c r="A24" s="2">
        <f t="shared" si="0"/>
        <v>44733</v>
      </c>
      <c r="B24">
        <f t="shared" ca="1" si="1"/>
        <v>2</v>
      </c>
      <c r="C24" t="str">
        <f ca="1">IF(B24="","",VLOOKUP(B24,Schichtplan!$A$1:$B$34,2,FALSE))</f>
        <v>spät</v>
      </c>
    </row>
    <row r="25" spans="1:3" x14ac:dyDescent="0.25">
      <c r="A25" s="2">
        <f t="shared" si="0"/>
        <v>44734</v>
      </c>
      <c r="B25">
        <f t="shared" ca="1" si="1"/>
        <v>3</v>
      </c>
      <c r="C25" t="str">
        <f ca="1">IF(B25="","",VLOOKUP(B25,Schichtplan!$A$1:$B$34,2,FALSE))</f>
        <v>spät</v>
      </c>
    </row>
    <row r="26" spans="1:3" x14ac:dyDescent="0.25">
      <c r="A26" s="2">
        <f t="shared" si="0"/>
        <v>44735</v>
      </c>
      <c r="B26">
        <f t="shared" ca="1" si="1"/>
        <v>4</v>
      </c>
      <c r="C26" t="str">
        <f ca="1">IF(B26="","",VLOOKUP(B26,Schichtplan!$A$1:$B$34,2,FALSE))</f>
        <v>frei</v>
      </c>
    </row>
    <row r="27" spans="1:3" x14ac:dyDescent="0.25">
      <c r="A27" s="2">
        <f t="shared" si="0"/>
        <v>44736</v>
      </c>
      <c r="B27">
        <f t="shared" ca="1" si="1"/>
        <v>5</v>
      </c>
      <c r="C27" t="str">
        <f ca="1">IF(B27="","",VLOOKUP(B27,Schichtplan!$A$1:$B$34,2,FALSE))</f>
        <v>nacht</v>
      </c>
    </row>
    <row r="28" spans="1:3" x14ac:dyDescent="0.25">
      <c r="A28" s="2">
        <f t="shared" si="0"/>
        <v>44737</v>
      </c>
      <c r="B28">
        <f t="shared" ca="1" si="1"/>
        <v>6</v>
      </c>
      <c r="C28" t="str">
        <f ca="1">IF(B28="","",VLOOKUP(B28,Schichtplan!$A$1:$B$34,2,FALSE))</f>
        <v>nacht</v>
      </c>
    </row>
    <row r="29" spans="1:3" x14ac:dyDescent="0.25">
      <c r="A29" s="2">
        <f t="shared" si="0"/>
        <v>44738</v>
      </c>
      <c r="B29">
        <f t="shared" ca="1" si="1"/>
        <v>7</v>
      </c>
      <c r="C29" t="str">
        <f ca="1">IF(B29="","",VLOOKUP(B29,Schichtplan!$A$1:$B$34,2,FALSE))</f>
        <v>nacht</v>
      </c>
    </row>
    <row r="30" spans="1:3" x14ac:dyDescent="0.25">
      <c r="A30" s="2">
        <f t="shared" si="0"/>
        <v>44739</v>
      </c>
      <c r="B30">
        <f t="shared" ca="1" si="1"/>
        <v>8</v>
      </c>
      <c r="C30" t="str">
        <f ca="1">IF(B30="","",VLOOKUP(B30,Schichtplan!$A$1:$B$34,2,FALSE))</f>
        <v>frei</v>
      </c>
    </row>
    <row r="31" spans="1:3" x14ac:dyDescent="0.25">
      <c r="A31" s="2">
        <f t="shared" si="0"/>
        <v>44740</v>
      </c>
      <c r="B31">
        <f t="shared" ca="1" si="1"/>
        <v>9</v>
      </c>
      <c r="C31" t="str">
        <f ca="1">IF(B31="","",VLOOKUP(B31,Schichtplan!$A$1:$B$34,2,FALSE))</f>
        <v>früh</v>
      </c>
    </row>
    <row r="32" spans="1:3" x14ac:dyDescent="0.25">
      <c r="A32" s="2">
        <f t="shared" si="0"/>
        <v>44741</v>
      </c>
      <c r="B32">
        <f t="shared" ca="1" si="1"/>
        <v>10</v>
      </c>
      <c r="C32" t="str">
        <f ca="1">IF(B32="","",VLOOKUP(B32,Schichtplan!$A$1:$B$34,2,FALSE))</f>
        <v>früh</v>
      </c>
    </row>
    <row r="33" spans="1:3" x14ac:dyDescent="0.25">
      <c r="A33" s="2">
        <f t="shared" si="0"/>
        <v>44742</v>
      </c>
      <c r="B33">
        <f t="shared" ca="1" si="1"/>
        <v>11</v>
      </c>
      <c r="C33" t="str">
        <f ca="1">IF(B33="","",VLOOKUP(B33,Schichtplan!$A$1:$B$34,2,FALSE))</f>
        <v>früh</v>
      </c>
    </row>
    <row r="34" spans="1:3" x14ac:dyDescent="0.25">
      <c r="A34" s="2" t="str">
        <f t="shared" si="0"/>
        <v/>
      </c>
      <c r="B34" t="str">
        <f t="shared" si="1"/>
        <v/>
      </c>
      <c r="C34" t="str">
        <f>IF(B34="","",VLOOKUP(B34,Schichtplan!$A$1:$B$34,2,FALSE))</f>
        <v/>
      </c>
    </row>
  </sheetData>
  <phoneticPr fontId="0" type="noConversion"/>
  <conditionalFormatting sqref="A4:A34">
    <cfRule type="expression" dxfId="20" priority="1" stopIfTrue="1">
      <formula>C4="nacht"</formula>
    </cfRule>
    <cfRule type="expression" dxfId="19" priority="2" stopIfTrue="1">
      <formula>C4="spät"</formula>
    </cfRule>
    <cfRule type="expression" dxfId="18" priority="3" stopIfTrue="1">
      <formula>C4="früh"</formula>
    </cfRule>
  </conditionalFormatting>
  <dataValidations count="1">
    <dataValidation type="whole" allowBlank="1" showInputMessage="1" showErrorMessage="1" sqref="D2" xr:uid="{00000000-0002-0000-0700-000000000000}">
      <formula1>1</formula1>
      <formula2>34</formula2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D34"/>
  <sheetViews>
    <sheetView workbookViewId="0">
      <selection activeCell="D1" sqref="D1"/>
    </sheetView>
  </sheetViews>
  <sheetFormatPr baseColWidth="10" defaultRowHeight="18" x14ac:dyDescent="0.25"/>
  <cols>
    <col min="1" max="1" width="19.6328125" bestFit="1" customWidth="1"/>
  </cols>
  <sheetData>
    <row r="1" spans="1:4" x14ac:dyDescent="0.25">
      <c r="A1" t="s">
        <v>4</v>
      </c>
      <c r="B1">
        <v>7</v>
      </c>
      <c r="C1" t="s">
        <v>5</v>
      </c>
      <c r="D1">
        <v>2022</v>
      </c>
    </row>
    <row r="2" spans="1:4" x14ac:dyDescent="0.25">
      <c r="C2" t="s">
        <v>7</v>
      </c>
      <c r="D2">
        <f ca="1">IF(INDIRECT(TEXT(DATE(D1,B1-1,1),"MMMM")&amp;"!B"&amp;DAY(DATE(D1,B1,1)-1)+3)=34,1,INDIRECT(TEXT(DATE(D1,B1-1,1),"MMMM")&amp;"!B"&amp;DAY(DATE(D1,B1,1)-1)+3)+1)</f>
        <v>12</v>
      </c>
    </row>
    <row r="3" spans="1:4" x14ac:dyDescent="0.25">
      <c r="A3" t="s">
        <v>6</v>
      </c>
    </row>
    <row r="4" spans="1:4" x14ac:dyDescent="0.25">
      <c r="A4" s="2">
        <f>DATE(D1,B1,1)</f>
        <v>44743</v>
      </c>
      <c r="B4">
        <f ca="1">D2</f>
        <v>12</v>
      </c>
      <c r="C4" t="str">
        <f ca="1">IF(B4="","",VLOOKUP(B4,Schichtplan!$A$1:$B$34,2,FALSE))</f>
        <v>früh</v>
      </c>
    </row>
    <row r="5" spans="1:4" x14ac:dyDescent="0.25">
      <c r="A5" s="2">
        <f t="shared" ref="A5:A34" si="0">IF(A4="","",IF(DAY(A4+1)=1,"",A4+1))</f>
        <v>44744</v>
      </c>
      <c r="B5">
        <f t="shared" ref="B5:B34" ca="1" si="1">IF(A5="","",IF(B4=34,1,B4+1))</f>
        <v>13</v>
      </c>
      <c r="C5" t="str">
        <f ca="1">IF(B5="","",VLOOKUP(B5,Schichtplan!$A$1:$B$34,2,FALSE))</f>
        <v>früh</v>
      </c>
    </row>
    <row r="6" spans="1:4" x14ac:dyDescent="0.25">
      <c r="A6" s="2">
        <f t="shared" si="0"/>
        <v>44745</v>
      </c>
      <c r="B6">
        <f t="shared" ca="1" si="1"/>
        <v>14</v>
      </c>
      <c r="C6" t="str">
        <f ca="1">IF(B6="","",VLOOKUP(B6,Schichtplan!$A$1:$B$34,2,FALSE))</f>
        <v>früh</v>
      </c>
    </row>
    <row r="7" spans="1:4" x14ac:dyDescent="0.25">
      <c r="A7" s="2">
        <f t="shared" si="0"/>
        <v>44746</v>
      </c>
      <c r="B7">
        <f t="shared" ca="1" si="1"/>
        <v>15</v>
      </c>
      <c r="C7" t="str">
        <f ca="1">IF(B7="","",VLOOKUP(B7,Schichtplan!$A$1:$B$34,2,FALSE))</f>
        <v>früh</v>
      </c>
    </row>
    <row r="8" spans="1:4" x14ac:dyDescent="0.25">
      <c r="A8" s="2">
        <f t="shared" si="0"/>
        <v>44747</v>
      </c>
      <c r="B8">
        <f t="shared" ca="1" si="1"/>
        <v>16</v>
      </c>
      <c r="C8" t="str">
        <f ca="1">IF(B8="","",VLOOKUP(B8,Schichtplan!$A$1:$B$34,2,FALSE))</f>
        <v>frei</v>
      </c>
    </row>
    <row r="9" spans="1:4" x14ac:dyDescent="0.25">
      <c r="A9" s="2">
        <f t="shared" si="0"/>
        <v>44748</v>
      </c>
      <c r="B9">
        <f t="shared" ca="1" si="1"/>
        <v>17</v>
      </c>
      <c r="C9" t="str">
        <f ca="1">IF(B9="","",VLOOKUP(B9,Schichtplan!$A$1:$B$34,2,FALSE))</f>
        <v>spät</v>
      </c>
    </row>
    <row r="10" spans="1:4" x14ac:dyDescent="0.25">
      <c r="A10" s="2">
        <f t="shared" si="0"/>
        <v>44749</v>
      </c>
      <c r="B10">
        <f t="shared" ca="1" si="1"/>
        <v>18</v>
      </c>
      <c r="C10" t="str">
        <f ca="1">IF(B10="","",VLOOKUP(B10,Schichtplan!$A$1:$B$34,2,FALSE))</f>
        <v>spät</v>
      </c>
    </row>
    <row r="11" spans="1:4" x14ac:dyDescent="0.25">
      <c r="A11" s="2">
        <f t="shared" si="0"/>
        <v>44750</v>
      </c>
      <c r="B11">
        <f t="shared" ca="1" si="1"/>
        <v>19</v>
      </c>
      <c r="C11" t="str">
        <f ca="1">IF(B11="","",VLOOKUP(B11,Schichtplan!$A$1:$B$34,2,FALSE))</f>
        <v>spät</v>
      </c>
    </row>
    <row r="12" spans="1:4" x14ac:dyDescent="0.25">
      <c r="A12" s="2">
        <f t="shared" si="0"/>
        <v>44751</v>
      </c>
      <c r="B12">
        <f t="shared" ca="1" si="1"/>
        <v>20</v>
      </c>
      <c r="C12" t="str">
        <f ca="1">IF(B12="","",VLOOKUP(B12,Schichtplan!$A$1:$B$34,2,FALSE))</f>
        <v>frei</v>
      </c>
    </row>
    <row r="13" spans="1:4" x14ac:dyDescent="0.25">
      <c r="A13" s="2">
        <f t="shared" si="0"/>
        <v>44752</v>
      </c>
      <c r="B13">
        <f t="shared" ca="1" si="1"/>
        <v>21</v>
      </c>
      <c r="C13" t="str">
        <f ca="1">IF(B13="","",VLOOKUP(B13,Schichtplan!$A$1:$B$34,2,FALSE))</f>
        <v>nacht</v>
      </c>
    </row>
    <row r="14" spans="1:4" x14ac:dyDescent="0.25">
      <c r="A14" s="2">
        <f t="shared" si="0"/>
        <v>44753</v>
      </c>
      <c r="B14">
        <f t="shared" ca="1" si="1"/>
        <v>22</v>
      </c>
      <c r="C14" t="str">
        <f ca="1">IF(B14="","",VLOOKUP(B14,Schichtplan!$A$1:$B$34,2,FALSE))</f>
        <v>nacht</v>
      </c>
    </row>
    <row r="15" spans="1:4" x14ac:dyDescent="0.25">
      <c r="A15" s="2">
        <f t="shared" si="0"/>
        <v>44754</v>
      </c>
      <c r="B15">
        <f t="shared" ca="1" si="1"/>
        <v>23</v>
      </c>
      <c r="C15" t="str">
        <f ca="1">IF(B15="","",VLOOKUP(B15,Schichtplan!$A$1:$B$34,2,FALSE))</f>
        <v>nacht</v>
      </c>
    </row>
    <row r="16" spans="1:4" x14ac:dyDescent="0.25">
      <c r="A16" s="2">
        <f t="shared" si="0"/>
        <v>44755</v>
      </c>
      <c r="B16">
        <f t="shared" ca="1" si="1"/>
        <v>24</v>
      </c>
      <c r="C16" t="str">
        <f ca="1">IF(B16="","",VLOOKUP(B16,Schichtplan!$A$1:$B$34,2,FALSE))</f>
        <v>frei</v>
      </c>
    </row>
    <row r="17" spans="1:3" x14ac:dyDescent="0.25">
      <c r="A17" s="2">
        <f t="shared" si="0"/>
        <v>44756</v>
      </c>
      <c r="B17">
        <f t="shared" ca="1" si="1"/>
        <v>25</v>
      </c>
      <c r="C17" t="str">
        <f ca="1">IF(B17="","",VLOOKUP(B17,Schichtplan!$A$1:$B$34,2,FALSE))</f>
        <v>frei</v>
      </c>
    </row>
    <row r="18" spans="1:3" x14ac:dyDescent="0.25">
      <c r="A18" s="2">
        <f t="shared" si="0"/>
        <v>44757</v>
      </c>
      <c r="B18">
        <f t="shared" ca="1" si="1"/>
        <v>26</v>
      </c>
      <c r="C18" t="str">
        <f ca="1">IF(B18="","",VLOOKUP(B18,Schichtplan!$A$1:$B$34,2,FALSE))</f>
        <v>frei</v>
      </c>
    </row>
    <row r="19" spans="1:3" x14ac:dyDescent="0.25">
      <c r="A19" s="2">
        <f t="shared" si="0"/>
        <v>44758</v>
      </c>
      <c r="B19">
        <f t="shared" ca="1" si="1"/>
        <v>27</v>
      </c>
      <c r="C19" t="str">
        <f ca="1">IF(B19="","",VLOOKUP(B19,Schichtplan!$A$1:$B$34,2,FALSE))</f>
        <v>frei</v>
      </c>
    </row>
    <row r="20" spans="1:3" x14ac:dyDescent="0.25">
      <c r="A20" s="2">
        <f t="shared" si="0"/>
        <v>44759</v>
      </c>
      <c r="B20">
        <f t="shared" ca="1" si="1"/>
        <v>28</v>
      </c>
      <c r="C20" t="str">
        <f ca="1">IF(B20="","",VLOOKUP(B20,Schichtplan!$A$1:$B$34,2,FALSE))</f>
        <v>frei</v>
      </c>
    </row>
    <row r="21" spans="1:3" x14ac:dyDescent="0.25">
      <c r="A21" s="2">
        <f t="shared" si="0"/>
        <v>44760</v>
      </c>
      <c r="B21">
        <f t="shared" ca="1" si="1"/>
        <v>29</v>
      </c>
      <c r="C21" t="str">
        <f ca="1">IF(B21="","",VLOOKUP(B21,Schichtplan!$A$1:$B$34,2,FALSE))</f>
        <v>frei</v>
      </c>
    </row>
    <row r="22" spans="1:3" x14ac:dyDescent="0.25">
      <c r="A22" s="2">
        <f t="shared" si="0"/>
        <v>44761</v>
      </c>
      <c r="B22">
        <f t="shared" ca="1" si="1"/>
        <v>30</v>
      </c>
      <c r="C22" t="str">
        <f ca="1">IF(B22="","",VLOOKUP(B22,Schichtplan!$A$1:$B$34,2,FALSE))</f>
        <v>frei</v>
      </c>
    </row>
    <row r="23" spans="1:3" x14ac:dyDescent="0.25">
      <c r="A23" s="2">
        <f t="shared" si="0"/>
        <v>44762</v>
      </c>
      <c r="B23">
        <f t="shared" ca="1" si="1"/>
        <v>31</v>
      </c>
      <c r="C23" t="str">
        <f ca="1">IF(B23="","",VLOOKUP(B23,Schichtplan!$A$1:$B$34,2,FALSE))</f>
        <v>frei</v>
      </c>
    </row>
    <row r="24" spans="1:3" x14ac:dyDescent="0.25">
      <c r="A24" s="2">
        <f t="shared" si="0"/>
        <v>44763</v>
      </c>
      <c r="B24">
        <f t="shared" ca="1" si="1"/>
        <v>32</v>
      </c>
      <c r="C24" t="str">
        <f ca="1">IF(B24="","",VLOOKUP(B24,Schichtplan!$A$1:$B$34,2,FALSE))</f>
        <v>frei</v>
      </c>
    </row>
    <row r="25" spans="1:3" x14ac:dyDescent="0.25">
      <c r="A25" s="2">
        <f t="shared" si="0"/>
        <v>44764</v>
      </c>
      <c r="B25">
        <f t="shared" ca="1" si="1"/>
        <v>33</v>
      </c>
      <c r="C25" t="str">
        <f ca="1">IF(B25="","",VLOOKUP(B25,Schichtplan!$A$1:$B$34,2,FALSE))</f>
        <v>frei</v>
      </c>
    </row>
    <row r="26" spans="1:3" x14ac:dyDescent="0.25">
      <c r="A26" s="2">
        <f t="shared" si="0"/>
        <v>44765</v>
      </c>
      <c r="B26">
        <f t="shared" ca="1" si="1"/>
        <v>34</v>
      </c>
      <c r="C26" t="str">
        <f ca="1">IF(B26="","",VLOOKUP(B26,Schichtplan!$A$1:$B$34,2,FALSE))</f>
        <v>frei</v>
      </c>
    </row>
    <row r="27" spans="1:3" x14ac:dyDescent="0.25">
      <c r="A27" s="2">
        <f t="shared" si="0"/>
        <v>44766</v>
      </c>
      <c r="B27">
        <f t="shared" ca="1" si="1"/>
        <v>1</v>
      </c>
      <c r="C27" t="str">
        <f ca="1">IF(B27="","",VLOOKUP(B27,Schichtplan!$A$1:$B$34,2,FALSE))</f>
        <v>spät</v>
      </c>
    </row>
    <row r="28" spans="1:3" x14ac:dyDescent="0.25">
      <c r="A28" s="2">
        <f t="shared" si="0"/>
        <v>44767</v>
      </c>
      <c r="B28">
        <f t="shared" ca="1" si="1"/>
        <v>2</v>
      </c>
      <c r="C28" t="str">
        <f ca="1">IF(B28="","",VLOOKUP(B28,Schichtplan!$A$1:$B$34,2,FALSE))</f>
        <v>spät</v>
      </c>
    </row>
    <row r="29" spans="1:3" x14ac:dyDescent="0.25">
      <c r="A29" s="2">
        <f t="shared" si="0"/>
        <v>44768</v>
      </c>
      <c r="B29">
        <f t="shared" ca="1" si="1"/>
        <v>3</v>
      </c>
      <c r="C29" t="str">
        <f ca="1">IF(B29="","",VLOOKUP(B29,Schichtplan!$A$1:$B$34,2,FALSE))</f>
        <v>spät</v>
      </c>
    </row>
    <row r="30" spans="1:3" x14ac:dyDescent="0.25">
      <c r="A30" s="2">
        <f t="shared" si="0"/>
        <v>44769</v>
      </c>
      <c r="B30">
        <f t="shared" ca="1" si="1"/>
        <v>4</v>
      </c>
      <c r="C30" t="str">
        <f ca="1">IF(B30="","",VLOOKUP(B30,Schichtplan!$A$1:$B$34,2,FALSE))</f>
        <v>frei</v>
      </c>
    </row>
    <row r="31" spans="1:3" x14ac:dyDescent="0.25">
      <c r="A31" s="2">
        <f t="shared" si="0"/>
        <v>44770</v>
      </c>
      <c r="B31">
        <f t="shared" ca="1" si="1"/>
        <v>5</v>
      </c>
      <c r="C31" t="str">
        <f ca="1">IF(B31="","",VLOOKUP(B31,Schichtplan!$A$1:$B$34,2,FALSE))</f>
        <v>nacht</v>
      </c>
    </row>
    <row r="32" spans="1:3" x14ac:dyDescent="0.25">
      <c r="A32" s="2">
        <f t="shared" si="0"/>
        <v>44771</v>
      </c>
      <c r="B32">
        <f t="shared" ca="1" si="1"/>
        <v>6</v>
      </c>
      <c r="C32" t="str">
        <f ca="1">IF(B32="","",VLOOKUP(B32,Schichtplan!$A$1:$B$34,2,FALSE))</f>
        <v>nacht</v>
      </c>
    </row>
    <row r="33" spans="1:3" x14ac:dyDescent="0.25">
      <c r="A33" s="2">
        <f t="shared" si="0"/>
        <v>44772</v>
      </c>
      <c r="B33">
        <f t="shared" ca="1" si="1"/>
        <v>7</v>
      </c>
      <c r="C33" t="str">
        <f ca="1">IF(B33="","",VLOOKUP(B33,Schichtplan!$A$1:$B$34,2,FALSE))</f>
        <v>nacht</v>
      </c>
    </row>
    <row r="34" spans="1:3" x14ac:dyDescent="0.25">
      <c r="A34" s="2">
        <f t="shared" si="0"/>
        <v>44773</v>
      </c>
      <c r="B34">
        <f t="shared" ca="1" si="1"/>
        <v>8</v>
      </c>
      <c r="C34" t="str">
        <f ca="1">IF(B34="","",VLOOKUP(B34,Schichtplan!$A$1:$B$34,2,FALSE))</f>
        <v>frei</v>
      </c>
    </row>
  </sheetData>
  <phoneticPr fontId="0" type="noConversion"/>
  <conditionalFormatting sqref="A4:A34">
    <cfRule type="expression" dxfId="17" priority="1" stopIfTrue="1">
      <formula>C4="nacht"</formula>
    </cfRule>
    <cfRule type="expression" dxfId="16" priority="2" stopIfTrue="1">
      <formula>C4="spät"</formula>
    </cfRule>
    <cfRule type="expression" dxfId="15" priority="3" stopIfTrue="1">
      <formula>C4="früh"</formula>
    </cfRule>
  </conditionalFormatting>
  <dataValidations count="1">
    <dataValidation type="whole" allowBlank="1" showInputMessage="1" showErrorMessage="1" sqref="D2" xr:uid="{00000000-0002-0000-0800-000000000000}">
      <formula1>1</formula1>
      <formula2>34</formula2>
    </dataValidation>
  </dataValidation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Schichtplan</vt:lpstr>
      <vt:lpstr>Jahresübersicht</vt:lpstr>
      <vt:lpstr>Januar</vt:lpstr>
      <vt:lpstr>Februar</vt:lpstr>
      <vt:lpstr>März</vt:lpstr>
      <vt:lpstr>April</vt:lpstr>
      <vt:lpstr>Mai</vt:lpstr>
      <vt:lpstr>Juni</vt:lpstr>
      <vt:lpstr>Juli</vt:lpstr>
      <vt:lpstr>August</vt:lpstr>
      <vt:lpstr>September</vt:lpstr>
      <vt:lpstr>Oktober</vt:lpstr>
      <vt:lpstr>November</vt:lpstr>
      <vt:lpstr>Dezember</vt:lpstr>
    </vt:vector>
  </TitlesOfParts>
  <Company>InfraServ Gendorf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Kurs00</dc:creator>
  <cp:lastModifiedBy>Rene Martin</cp:lastModifiedBy>
  <dcterms:created xsi:type="dcterms:W3CDTF">2004-05-26T07:57:47Z</dcterms:created>
  <dcterms:modified xsi:type="dcterms:W3CDTF">2022-03-24T14:37:21Z</dcterms:modified>
</cp:coreProperties>
</file>