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9\"/>
    </mc:Choice>
  </mc:AlternateContent>
  <xr:revisionPtr revIDLastSave="0" documentId="13_ncr:1_{F1D3EBB2-9865-4E7A-B487-59950A202EA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Binomialverteilung" sheetId="2" r:id="rId1"/>
    <sheet name="Wahrscheinlichkei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4" i="2" l="1"/>
  <c r="K75" i="2"/>
  <c r="K76" i="2"/>
  <c r="K77" i="2"/>
  <c r="K78" i="2"/>
  <c r="K79" i="2"/>
  <c r="K80" i="2"/>
  <c r="K81" i="2"/>
  <c r="K82" i="2"/>
  <c r="K83" i="2"/>
  <c r="K73" i="2"/>
  <c r="O66" i="2"/>
  <c r="W57" i="2"/>
  <c r="W58" i="2"/>
  <c r="W59" i="2"/>
  <c r="W60" i="2"/>
  <c r="W61" i="2"/>
  <c r="W62" i="2"/>
  <c r="W63" i="2"/>
  <c r="W64" i="2"/>
  <c r="O67" i="2" s="1"/>
  <c r="W56" i="2"/>
  <c r="N45" i="2"/>
  <c r="N40" i="2"/>
  <c r="N43" i="2" s="1"/>
  <c r="M38" i="2"/>
  <c r="K85" i="2" l="1"/>
  <c r="H5" i="3"/>
  <c r="H6" i="3"/>
  <c r="H7" i="3"/>
  <c r="H8" i="3"/>
  <c r="H9" i="3"/>
  <c r="H10" i="3"/>
  <c r="H11" i="3"/>
  <c r="H12" i="3"/>
  <c r="H13" i="3"/>
  <c r="H14" i="3"/>
  <c r="H15" i="3"/>
  <c r="H16" i="3"/>
  <c r="H4" i="3"/>
  <c r="E4" i="3"/>
  <c r="A8" i="3"/>
  <c r="A6" i="3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G17" i="2" s="1"/>
  <c r="D2" i="2"/>
  <c r="G8" i="2" s="1"/>
  <c r="G9" i="2" l="1"/>
  <c r="G15" i="2"/>
  <c r="G7" i="2"/>
  <c r="G14" i="2"/>
  <c r="G6" i="2"/>
  <c r="G13" i="2"/>
  <c r="G5" i="2"/>
  <c r="G12" i="2"/>
  <c r="G4" i="2"/>
  <c r="G11" i="2"/>
  <c r="G3" i="2"/>
  <c r="G2" i="2"/>
  <c r="G10" i="2"/>
  <c r="G16" i="2"/>
</calcChain>
</file>

<file path=xl/sharedStrings.xml><?xml version="1.0" encoding="utf-8"?>
<sst xmlns="http://schemas.openxmlformats.org/spreadsheetml/2006/main" count="23" uniqueCount="21">
  <si>
    <t>Wurf 1</t>
  </si>
  <si>
    <t>Wurf 2</t>
  </si>
  <si>
    <t>Wurf 3</t>
  </si>
  <si>
    <t>Anzahl</t>
  </si>
  <si>
    <t>Auftreten</t>
  </si>
  <si>
    <t>Summe</t>
  </si>
  <si>
    <t>p</t>
  </si>
  <si>
    <t>Kiste mit Kugeln</t>
  </si>
  <si>
    <t>5 Ziehungen</t>
  </si>
  <si>
    <t>3 weiße und 2 rote</t>
  </si>
  <si>
    <t>100 Kugeln: 40 weiße; 60 rote</t>
  </si>
  <si>
    <t>Wie groß ist die Wahrscheinlichkeit, dass in einer Packung mit 12 Hühnereiern zwei defekt sind, wenn die Schadhaftigkeit generell bei 10% liegt?</t>
  </si>
  <si>
    <t>Wie groß ist die Wahrscheinlichkeit, dass bei 5 Ziehungen</t>
  </si>
  <si>
    <t>(mit Zurücklegen)</t>
  </si>
  <si>
    <t>zwei weiße Kugeln gezogen werden (also: drei schwarze Kugeln)?</t>
  </si>
  <si>
    <t>p(weiß und weiß und schwarz und schwarz und schwarz) = 0,4*0,4*0,6*0,6*0,6</t>
  </si>
  <si>
    <t>Binomialverteilung:</t>
  </si>
  <si>
    <t>Pascalsches Dreieck</t>
  </si>
  <si>
    <t>Kugeln</t>
  </si>
  <si>
    <t>Versuche</t>
  </si>
  <si>
    <t>4 weiße Kugeln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</si>
</sst>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Binomialverteilung!$G$1</c:f>
              <c:strCache>
                <c:ptCount val="1"/>
                <c:pt idx="0">
                  <c:v>Auftreten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Binomialverteilung!$F$2:$F$17</c:f>
              <c:numCache>
                <c:formatCode>General</c:formatCode>
                <c:ptCount val="16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</c:numCache>
            </c:numRef>
          </c:cat>
          <c:val>
            <c:numRef>
              <c:f>Binomialverteilung!$G$2:$G$17</c:f>
              <c:numCache>
                <c:formatCode>General</c:formatCode>
                <c:ptCount val="16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15</c:v>
                </c:pt>
                <c:pt idx="5">
                  <c:v>21</c:v>
                </c:pt>
                <c:pt idx="6">
                  <c:v>25</c:v>
                </c:pt>
                <c:pt idx="7">
                  <c:v>27</c:v>
                </c:pt>
                <c:pt idx="8">
                  <c:v>27</c:v>
                </c:pt>
                <c:pt idx="9">
                  <c:v>25</c:v>
                </c:pt>
                <c:pt idx="10">
                  <c:v>21</c:v>
                </c:pt>
                <c:pt idx="11">
                  <c:v>15</c:v>
                </c:pt>
                <c:pt idx="12">
                  <c:v>10</c:v>
                </c:pt>
                <c:pt idx="13">
                  <c:v>6</c:v>
                </c:pt>
                <c:pt idx="14">
                  <c:v>3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FD-4531-A5FB-AC6877854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96828768"/>
        <c:axId val="-1639077536"/>
      </c:barChart>
      <c:catAx>
        <c:axId val="-169682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639077536"/>
        <c:crosses val="autoZero"/>
        <c:auto val="1"/>
        <c:lblAlgn val="ctr"/>
        <c:lblOffset val="100"/>
        <c:noMultiLvlLbl val="0"/>
      </c:catAx>
      <c:valAx>
        <c:axId val="-163907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696828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Binomialverteilung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Binomialverteilung!$I$71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Binomialverteilung!$J$73:$J$83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Binomialverteilung!$I$72:$I$83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77A4-467D-874F-705805899F58}"/>
            </c:ext>
          </c:extLst>
        </c:ser>
        <c:ser>
          <c:idx val="2"/>
          <c:order val="1"/>
          <c:tx>
            <c:strRef>
              <c:f>Binomialverteilung!$K$71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Binomialverteilung!$J$73:$J$83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Binomialverteilung!$K$72:$K$83</c:f>
              <c:numCache>
                <c:formatCode>General</c:formatCode>
                <c:ptCount val="12"/>
                <c:pt idx="0">
                  <c:v>0</c:v>
                </c:pt>
                <c:pt idx="1">
                  <c:v>6.0466176E-3</c:v>
                </c:pt>
                <c:pt idx="2">
                  <c:v>4.0310783999999981E-2</c:v>
                </c:pt>
                <c:pt idx="3">
                  <c:v>0.12093235200000005</c:v>
                </c:pt>
                <c:pt idx="4">
                  <c:v>0.21499084800000007</c:v>
                </c:pt>
                <c:pt idx="5">
                  <c:v>0.25082265600000009</c:v>
                </c:pt>
                <c:pt idx="6">
                  <c:v>0.20065812480000006</c:v>
                </c:pt>
                <c:pt idx="7">
                  <c:v>0.11147673600000005</c:v>
                </c:pt>
                <c:pt idx="8">
                  <c:v>4.2467328000000006E-2</c:v>
                </c:pt>
                <c:pt idx="9">
                  <c:v>1.0616832000000007E-2</c:v>
                </c:pt>
                <c:pt idx="10">
                  <c:v>1.5728639999999985E-3</c:v>
                </c:pt>
                <c:pt idx="11">
                  <c:v>1.0485760000000014E-4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A4-467D-874F-705805899F58}"/>
            </c:ext>
          </c:extLst>
        </c:ser>
        <c:ser>
          <c:idx val="3"/>
          <c:order val="2"/>
          <c:tx>
            <c:strRef>
              <c:f>Binomialverteilung!$L$71</c:f>
              <c:strCache>
                <c:ptCount val="1"/>
                <c:pt idx="0">
                  <c:v>Kugeln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Binomialverteilung!$J$73:$J$83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Binomialverteilung!$L$72:$L$83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77A4-467D-874F-705805899F58}"/>
            </c:ext>
          </c:extLst>
        </c:ser>
        <c:ser>
          <c:idx val="4"/>
          <c:order val="3"/>
          <c:tx>
            <c:strRef>
              <c:f>Binomialverteilung!$M$71</c:f>
              <c:strCache>
                <c:ptCount val="1"/>
                <c:pt idx="0">
                  <c:v>4 weiße Kugeln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Binomialverteilung!$J$73:$J$83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Binomialverteilung!$M$72:$M$83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77A4-467D-874F-705805899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7776664"/>
        <c:axId val="447777320"/>
      </c:barChart>
      <c:catAx>
        <c:axId val="447776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7777320"/>
        <c:crosses val="autoZero"/>
        <c:auto val="1"/>
        <c:lblAlgn val="ctr"/>
        <c:lblOffset val="100"/>
        <c:noMultiLvlLbl val="0"/>
      </c:catAx>
      <c:valAx>
        <c:axId val="447777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7776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Wahrscheinlichkeit!$H$3</c:f>
              <c:strCache>
                <c:ptCount val="1"/>
                <c:pt idx="0">
                  <c:v>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Wahrscheinlichkeit!$G$4:$G$16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Wahrscheinlichkeit!$H$4:$H$16</c:f>
              <c:numCache>
                <c:formatCode>General</c:formatCode>
                <c:ptCount val="13"/>
                <c:pt idx="0">
                  <c:v>0.282429536481</c:v>
                </c:pt>
                <c:pt idx="1">
                  <c:v>0.37657271530800002</c:v>
                </c:pt>
                <c:pt idx="2">
                  <c:v>0.230127770466</c:v>
                </c:pt>
                <c:pt idx="3">
                  <c:v>8.5232507580000019E-2</c:v>
                </c:pt>
                <c:pt idx="4">
                  <c:v>2.1308126895000012E-2</c:v>
                </c:pt>
                <c:pt idx="5">
                  <c:v>3.7881114480000024E-3</c:v>
                </c:pt>
                <c:pt idx="6">
                  <c:v>4.910514840000005E-4</c:v>
                </c:pt>
                <c:pt idx="7">
                  <c:v>4.6766808000000043E-5</c:v>
                </c:pt>
                <c:pt idx="8">
                  <c:v>3.2476950000000054E-6</c:v>
                </c:pt>
                <c:pt idx="9">
                  <c:v>1.6038000000000046E-7</c:v>
                </c:pt>
                <c:pt idx="10">
                  <c:v>5.3459999999999822E-9</c:v>
                </c:pt>
                <c:pt idx="11">
                  <c:v>1.0799999999999989E-10</c:v>
                </c:pt>
                <c:pt idx="12">
                  <c:v>1.000000000000001E-12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D5-4C8F-9A7E-A4E40F780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39909168"/>
        <c:axId val="-1643063680"/>
      </c:barChart>
      <c:catAx>
        <c:axId val="-193990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643063680"/>
        <c:crosses val="autoZero"/>
        <c:auto val="1"/>
        <c:lblAlgn val="ctr"/>
        <c:lblOffset val="100"/>
        <c:noMultiLvlLbl val="0"/>
      </c:catAx>
      <c:valAx>
        <c:axId val="-164306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939909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167640</xdr:colOff>
      <xdr:row>2</xdr:row>
      <xdr:rowOff>57150</xdr:rowOff>
    </xdr:from>
    <xdr:to>
      <xdr:col>14</xdr:col>
      <xdr:colOff>777240</xdr:colOff>
      <xdr:row>17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</xdr:colOff>
      <xdr:row>21</xdr:row>
      <xdr:rowOff>142875</xdr:rowOff>
    </xdr:from>
    <xdr:to>
      <xdr:col>11</xdr:col>
      <xdr:colOff>276225</xdr:colOff>
      <xdr:row>35</xdr:row>
      <xdr:rowOff>0</xdr:rowOff>
    </xdr:to>
    <xdr:sp macro="" textlink="">
      <xdr:nvSpPr>
        <xdr:cNvPr id="3" name="Cub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134100" y="4143375"/>
          <a:ext cx="2524125" cy="25241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12</xdr:col>
      <xdr:colOff>190500</xdr:colOff>
      <xdr:row>23</xdr:row>
      <xdr:rowOff>152400</xdr:rowOff>
    </xdr:from>
    <xdr:to>
      <xdr:col>12</xdr:col>
      <xdr:colOff>666750</xdr:colOff>
      <xdr:row>26</xdr:row>
      <xdr:rowOff>57150</xdr:rowOff>
    </xdr:to>
    <xdr:sp macro="" textlink="">
      <xdr:nvSpPr>
        <xdr:cNvPr id="4" name="Ellips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334500" y="4533900"/>
          <a:ext cx="476250" cy="47625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13</xdr:col>
      <xdr:colOff>76200</xdr:colOff>
      <xdr:row>23</xdr:row>
      <xdr:rowOff>152400</xdr:rowOff>
    </xdr:from>
    <xdr:to>
      <xdr:col>13</xdr:col>
      <xdr:colOff>552450</xdr:colOff>
      <xdr:row>26</xdr:row>
      <xdr:rowOff>57150</xdr:rowOff>
    </xdr:to>
    <xdr:sp macro="" textlink="">
      <xdr:nvSpPr>
        <xdr:cNvPr id="5" name="Ellips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9982200" y="4533900"/>
          <a:ext cx="476250" cy="47625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13</xdr:col>
      <xdr:colOff>723900</xdr:colOff>
      <xdr:row>23</xdr:row>
      <xdr:rowOff>152400</xdr:rowOff>
    </xdr:from>
    <xdr:to>
      <xdr:col>14</xdr:col>
      <xdr:colOff>438150</xdr:colOff>
      <xdr:row>26</xdr:row>
      <xdr:rowOff>57150</xdr:rowOff>
    </xdr:to>
    <xdr:sp macro="" textlink="">
      <xdr:nvSpPr>
        <xdr:cNvPr id="6" name="Ellips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29900" y="4533900"/>
          <a:ext cx="476250" cy="47625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14</xdr:col>
      <xdr:colOff>609600</xdr:colOff>
      <xdr:row>23</xdr:row>
      <xdr:rowOff>152400</xdr:rowOff>
    </xdr:from>
    <xdr:to>
      <xdr:col>15</xdr:col>
      <xdr:colOff>323850</xdr:colOff>
      <xdr:row>26</xdr:row>
      <xdr:rowOff>57150</xdr:rowOff>
    </xdr:to>
    <xdr:sp macro="" textlink="">
      <xdr:nvSpPr>
        <xdr:cNvPr id="7" name="Ellips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1277600" y="4533900"/>
          <a:ext cx="476250" cy="47625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15</xdr:col>
      <xdr:colOff>495300</xdr:colOff>
      <xdr:row>23</xdr:row>
      <xdr:rowOff>152400</xdr:rowOff>
    </xdr:from>
    <xdr:to>
      <xdr:col>16</xdr:col>
      <xdr:colOff>209550</xdr:colOff>
      <xdr:row>26</xdr:row>
      <xdr:rowOff>57150</xdr:rowOff>
    </xdr:to>
    <xdr:sp macro="" textlink="">
      <xdr:nvSpPr>
        <xdr:cNvPr id="8" name="Ellips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1925300" y="4533900"/>
          <a:ext cx="476250" cy="47625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16</xdr:col>
      <xdr:colOff>381000</xdr:colOff>
      <xdr:row>23</xdr:row>
      <xdr:rowOff>152400</xdr:rowOff>
    </xdr:from>
    <xdr:to>
      <xdr:col>17</xdr:col>
      <xdr:colOff>95250</xdr:colOff>
      <xdr:row>26</xdr:row>
      <xdr:rowOff>57150</xdr:rowOff>
    </xdr:to>
    <xdr:sp macro="" textlink="">
      <xdr:nvSpPr>
        <xdr:cNvPr id="9" name="Ellips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573000" y="4533900"/>
          <a:ext cx="476250" cy="47625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12</xdr:col>
      <xdr:colOff>190500</xdr:colOff>
      <xdr:row>27</xdr:row>
      <xdr:rowOff>76200</xdr:rowOff>
    </xdr:from>
    <xdr:to>
      <xdr:col>12</xdr:col>
      <xdr:colOff>666750</xdr:colOff>
      <xdr:row>29</xdr:row>
      <xdr:rowOff>171450</xdr:rowOff>
    </xdr:to>
    <xdr:sp macro="" textlink="">
      <xdr:nvSpPr>
        <xdr:cNvPr id="10" name="Ellips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9334500" y="5219700"/>
          <a:ext cx="476250" cy="476250"/>
        </a:xfrm>
        <a:prstGeom prst="ellipse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13</xdr:col>
      <xdr:colOff>76200</xdr:colOff>
      <xdr:row>27</xdr:row>
      <xdr:rowOff>76200</xdr:rowOff>
    </xdr:from>
    <xdr:to>
      <xdr:col>13</xdr:col>
      <xdr:colOff>552450</xdr:colOff>
      <xdr:row>29</xdr:row>
      <xdr:rowOff>171450</xdr:rowOff>
    </xdr:to>
    <xdr:sp macro="" textlink="">
      <xdr:nvSpPr>
        <xdr:cNvPr id="11" name="Ellips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9982200" y="5219700"/>
          <a:ext cx="476250" cy="476250"/>
        </a:xfrm>
        <a:prstGeom prst="ellipse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13</xdr:col>
      <xdr:colOff>723900</xdr:colOff>
      <xdr:row>27</xdr:row>
      <xdr:rowOff>76200</xdr:rowOff>
    </xdr:from>
    <xdr:to>
      <xdr:col>14</xdr:col>
      <xdr:colOff>438150</xdr:colOff>
      <xdr:row>29</xdr:row>
      <xdr:rowOff>171450</xdr:rowOff>
    </xdr:to>
    <xdr:sp macro="" textlink="">
      <xdr:nvSpPr>
        <xdr:cNvPr id="12" name="Ellips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0629900" y="5219700"/>
          <a:ext cx="476250" cy="476250"/>
        </a:xfrm>
        <a:prstGeom prst="ellipse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14</xdr:col>
      <xdr:colOff>609600</xdr:colOff>
      <xdr:row>27</xdr:row>
      <xdr:rowOff>76200</xdr:rowOff>
    </xdr:from>
    <xdr:to>
      <xdr:col>15</xdr:col>
      <xdr:colOff>323850</xdr:colOff>
      <xdr:row>29</xdr:row>
      <xdr:rowOff>171450</xdr:rowOff>
    </xdr:to>
    <xdr:sp macro="" textlink="">
      <xdr:nvSpPr>
        <xdr:cNvPr id="13" name="Ellips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1277600" y="5219700"/>
          <a:ext cx="476250" cy="476250"/>
        </a:xfrm>
        <a:prstGeom prst="ellipse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9</xdr:col>
      <xdr:colOff>581025</xdr:colOff>
      <xdr:row>28</xdr:row>
      <xdr:rowOff>100012</xdr:rowOff>
    </xdr:from>
    <xdr:ext cx="65" cy="162224"/>
    <xdr:sp macro="" textlink="">
      <xdr:nvSpPr>
        <xdr:cNvPr id="14" name="Textfeld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439025" y="5434012"/>
          <a:ext cx="65" cy="1622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DE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390525</xdr:colOff>
      <xdr:row>38</xdr:row>
      <xdr:rowOff>119062</xdr:rowOff>
    </xdr:from>
    <xdr:ext cx="325345" cy="3622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9534525" y="7358062"/>
              <a:ext cx="325345" cy="3622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de-DE" sz="140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1"/>
                                  <m:mcJc m:val="center"/>
                                </m:mcPr>
                              </m:mc>
                            </m:mcs>
                            <m:ctrlPr>
                              <a:rPr lang="de-DE" sz="1400" i="1">
                                <a:latin typeface="Cambria Math" panose="02040503050406030204" pitchFamily="18" charset="0"/>
                                <a:cs typeface="Arial" panose="020B0604020202020204" pitchFamily="34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de-DE" sz="1400" b="0" i="1">
                                  <a:latin typeface="Cambria Math" panose="02040503050406030204" pitchFamily="18" charset="0"/>
                                  <a:cs typeface="Arial" panose="020B0604020202020204" pitchFamily="34" charset="0"/>
                                </a:rPr>
                                <m:t>5</m:t>
                              </m:r>
                            </m:e>
                          </m:mr>
                          <m:mr>
                            <m:e>
                              <m:r>
                                <a:rPr lang="de-DE" sz="1400" b="0" i="1">
                                  <a:latin typeface="Cambria Math" panose="02040503050406030204" pitchFamily="18" charset="0"/>
                                  <a:cs typeface="Arial" panose="020B0604020202020204" pitchFamily="34" charset="0"/>
                                </a:rPr>
                                <m:t>2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de-DE" sz="14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15" name="Textfeld 14"/>
            <xdr:cNvSpPr txBox="1"/>
          </xdr:nvSpPr>
          <xdr:spPr>
            <a:xfrm>
              <a:off x="9534525" y="7358062"/>
              <a:ext cx="325345" cy="3622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400" i="0">
                  <a:latin typeface="Cambria Math" panose="02040503050406030204" pitchFamily="18" charset="0"/>
                  <a:cs typeface="Arial" panose="020B0604020202020204" pitchFamily="34" charset="0"/>
                </a:rPr>
                <a:t>(■8(</a:t>
              </a:r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5@2))</a:t>
              </a:r>
              <a:endParaRPr lang="de-DE" sz="14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oneCellAnchor>
    <xdr:from>
      <xdr:col>12</xdr:col>
      <xdr:colOff>114300</xdr:colOff>
      <xdr:row>47</xdr:row>
      <xdr:rowOff>42862</xdr:rowOff>
    </xdr:from>
    <xdr:ext cx="2475421" cy="3234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 txBox="1"/>
          </xdr:nvSpPr>
          <xdr:spPr>
            <a:xfrm>
              <a:off x="9258300" y="8996362"/>
              <a:ext cx="2475421" cy="3234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400" b="0" i="1">
                        <a:latin typeface="Cambria Math" panose="02040503050406030204" pitchFamily="18" charset="0"/>
                        <a:cs typeface="Arial" panose="020B0604020202020204" pitchFamily="34" charset="0"/>
                      </a:rPr>
                      <m:t>𝑝</m:t>
                    </m:r>
                    <m:d>
                      <m:d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dPr>
                      <m:e>
                        <m: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  <m:t>𝑥</m:t>
                        </m:r>
                      </m:e>
                    </m:d>
                    <m:r>
                      <a:rPr lang="de-DE" sz="1400" b="0" i="1">
                        <a:latin typeface="Cambria Math" panose="02040503050406030204" pitchFamily="18" charset="0"/>
                        <a:cs typeface="Arial" panose="020B0604020202020204" pitchFamily="34" charset="0"/>
                      </a:rPr>
                      <m:t>=</m:t>
                    </m:r>
                    <m:d>
                      <m:dPr>
                        <m:ctrlPr>
                          <a:rPr lang="de-DE" sz="1400" b="0" i="1">
                            <a:latin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1"/>
                                  <m:mcJc m:val="center"/>
                                </m:mcPr>
                              </m:mc>
                            </m:mcs>
                            <m:ctrlPr>
                              <a:rPr lang="de-DE" sz="1400" b="0" i="1">
                                <a:latin typeface="Cambria Math" panose="02040503050406030204" pitchFamily="18" charset="0"/>
                                <a:cs typeface="Arial" panose="020B0604020202020204" pitchFamily="34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de-DE" sz="1400" b="0" i="1">
                                  <a:latin typeface="Cambria Math" panose="02040503050406030204" pitchFamily="18" charset="0"/>
                                  <a:cs typeface="Arial" panose="020B0604020202020204" pitchFamily="34" charset="0"/>
                                </a:rPr>
                                <m:t>𝑛</m:t>
                              </m:r>
                            </m:e>
                          </m:mr>
                          <m:mr>
                            <m:e>
                              <m:r>
                                <a:rPr lang="de-DE" sz="1400" b="0" i="1">
                                  <a:latin typeface="Cambria Math" panose="02040503050406030204" pitchFamily="18" charset="0"/>
                                  <a:cs typeface="Arial" panose="020B0604020202020204" pitchFamily="34" charset="0"/>
                                </a:rPr>
                                <m:t>𝑘</m:t>
                              </m:r>
                            </m:e>
                          </m:mr>
                        </m:m>
                      </m:e>
                    </m:d>
                    <m:r>
                      <a:rPr lang="de-DE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  <a:cs typeface="Arial" panose="020B0604020202020204" pitchFamily="34" charset="0"/>
                      </a:rPr>
                      <m:t>×</m:t>
                    </m:r>
                    <m:sSup>
                      <m:sSupPr>
                        <m:ctrlP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sSupPr>
                      <m:e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𝑝</m:t>
                        </m:r>
                      </m:e>
                      <m:sup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𝑘</m:t>
                        </m:r>
                      </m:sup>
                    </m:sSup>
                    <m:r>
                      <a:rPr lang="de-DE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  <a:cs typeface="Arial" panose="020B0604020202020204" pitchFamily="34" charset="0"/>
                      </a:rPr>
                      <m:t>×</m:t>
                    </m:r>
                    <m:sSup>
                      <m:sSupPr>
                        <m:ctrlP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</m:ctrlPr>
                      </m:sSupPr>
                      <m:e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(1−</m:t>
                        </m:r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𝑝</m:t>
                        </m:r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)</m:t>
                        </m:r>
                      </m:e>
                      <m:sup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(</m:t>
                        </m:r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𝑛</m:t>
                        </m:r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−</m:t>
                        </m:r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𝑘</m:t>
                        </m:r>
                        <m:r>
                          <a:rPr lang="de-DE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Arial" panose="020B0604020202020204" pitchFamily="34" charset="0"/>
                          </a:rPr>
                          <m:t>)</m:t>
                        </m:r>
                      </m:sup>
                    </m:sSup>
                  </m:oMath>
                </m:oMathPara>
              </a14:m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16" name="Textfeld 15"/>
            <xdr:cNvSpPr txBox="1"/>
          </xdr:nvSpPr>
          <xdr:spPr>
            <a:xfrm>
              <a:off x="9258300" y="8996362"/>
              <a:ext cx="2475421" cy="3234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400" b="0" i="0">
                  <a:latin typeface="Cambria Math" panose="02040503050406030204" pitchFamily="18" charset="0"/>
                  <a:cs typeface="Arial" panose="020B0604020202020204" pitchFamily="34" charset="0"/>
                </a:rPr>
                <a:t>𝑝(𝑥)=(■8(𝑛@𝑘))</a:t>
              </a:r>
              <a:r>
                <a:rPr lang="de-DE" sz="1400" b="0" i="0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×𝑝^𝑘×〖(1−𝑝)〗^((𝑛−𝑘))</a:t>
              </a:r>
              <a:endParaRPr lang="de-DE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twoCellAnchor>
    <xdr:from>
      <xdr:col>14</xdr:col>
      <xdr:colOff>171450</xdr:colOff>
      <xdr:row>70</xdr:row>
      <xdr:rowOff>42862</xdr:rowOff>
    </xdr:from>
    <xdr:to>
      <xdr:col>20</xdr:col>
      <xdr:colOff>171450</xdr:colOff>
      <xdr:row>84</xdr:row>
      <xdr:rowOff>119062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601980</xdr:colOff>
      <xdr:row>1</xdr:row>
      <xdr:rowOff>156210</xdr:rowOff>
    </xdr:from>
    <xdr:to>
      <xdr:col>14</xdr:col>
      <xdr:colOff>419100</xdr:colOff>
      <xdr:row>26</xdr:row>
      <xdr:rowOff>22860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17"/>
  <sheetViews>
    <sheetView tabSelected="1" workbookViewId="0"/>
  </sheetViews>
  <sheetFormatPr baseColWidth="10" defaultRowHeight="15" x14ac:dyDescent="0.25"/>
  <cols>
    <col min="11" max="11" width="12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F1" t="s">
        <v>3</v>
      </c>
      <c r="G1" t="s">
        <v>4</v>
      </c>
    </row>
    <row r="2" spans="1:7" x14ac:dyDescent="0.25">
      <c r="A2">
        <v>1</v>
      </c>
      <c r="B2">
        <v>1</v>
      </c>
      <c r="C2">
        <v>1</v>
      </c>
      <c r="D2">
        <f>SUM(A2:C2)</f>
        <v>3</v>
      </c>
      <c r="F2">
        <v>3</v>
      </c>
      <c r="G2">
        <f>COUNTIF($D$2:$D$217,F2)</f>
        <v>1</v>
      </c>
    </row>
    <row r="3" spans="1:7" x14ac:dyDescent="0.25">
      <c r="A3">
        <v>1</v>
      </c>
      <c r="B3">
        <v>1</v>
      </c>
      <c r="C3">
        <v>2</v>
      </c>
      <c r="D3">
        <f t="shared" ref="D3:D66" si="0">SUM(A3:C3)</f>
        <v>4</v>
      </c>
      <c r="F3">
        <v>4</v>
      </c>
      <c r="G3">
        <f t="shared" ref="G3:G17" si="1">COUNTIF($D$2:$D$217,F3)</f>
        <v>3</v>
      </c>
    </row>
    <row r="4" spans="1:7" x14ac:dyDescent="0.25">
      <c r="A4">
        <v>1</v>
      </c>
      <c r="B4">
        <v>1</v>
      </c>
      <c r="C4">
        <v>3</v>
      </c>
      <c r="D4">
        <f t="shared" si="0"/>
        <v>5</v>
      </c>
      <c r="F4">
        <v>5</v>
      </c>
      <c r="G4">
        <f t="shared" si="1"/>
        <v>6</v>
      </c>
    </row>
    <row r="5" spans="1:7" x14ac:dyDescent="0.25">
      <c r="A5">
        <v>1</v>
      </c>
      <c r="B5">
        <v>1</v>
      </c>
      <c r="C5">
        <v>4</v>
      </c>
      <c r="D5">
        <f t="shared" si="0"/>
        <v>6</v>
      </c>
      <c r="F5">
        <v>6</v>
      </c>
      <c r="G5">
        <f t="shared" si="1"/>
        <v>10</v>
      </c>
    </row>
    <row r="6" spans="1:7" x14ac:dyDescent="0.25">
      <c r="A6">
        <v>1</v>
      </c>
      <c r="B6">
        <v>1</v>
      </c>
      <c r="C6">
        <v>5</v>
      </c>
      <c r="D6">
        <f t="shared" si="0"/>
        <v>7</v>
      </c>
      <c r="F6">
        <v>7</v>
      </c>
      <c r="G6">
        <f t="shared" si="1"/>
        <v>15</v>
      </c>
    </row>
    <row r="7" spans="1:7" x14ac:dyDescent="0.25">
      <c r="A7">
        <v>1</v>
      </c>
      <c r="B7">
        <v>1</v>
      </c>
      <c r="C7">
        <v>6</v>
      </c>
      <c r="D7">
        <f t="shared" si="0"/>
        <v>8</v>
      </c>
      <c r="F7">
        <v>8</v>
      </c>
      <c r="G7">
        <f t="shared" si="1"/>
        <v>21</v>
      </c>
    </row>
    <row r="8" spans="1:7" x14ac:dyDescent="0.25">
      <c r="A8">
        <v>1</v>
      </c>
      <c r="B8">
        <v>2</v>
      </c>
      <c r="C8">
        <v>1</v>
      </c>
      <c r="D8">
        <f t="shared" si="0"/>
        <v>4</v>
      </c>
      <c r="F8">
        <v>9</v>
      </c>
      <c r="G8">
        <f t="shared" si="1"/>
        <v>25</v>
      </c>
    </row>
    <row r="9" spans="1:7" x14ac:dyDescent="0.25">
      <c r="A9">
        <v>1</v>
      </c>
      <c r="B9">
        <v>2</v>
      </c>
      <c r="C9">
        <v>2</v>
      </c>
      <c r="D9">
        <f t="shared" si="0"/>
        <v>5</v>
      </c>
      <c r="F9">
        <v>10</v>
      </c>
      <c r="G9">
        <f t="shared" si="1"/>
        <v>27</v>
      </c>
    </row>
    <row r="10" spans="1:7" x14ac:dyDescent="0.25">
      <c r="A10">
        <v>1</v>
      </c>
      <c r="B10">
        <v>2</v>
      </c>
      <c r="C10">
        <v>3</v>
      </c>
      <c r="D10">
        <f t="shared" si="0"/>
        <v>6</v>
      </c>
      <c r="F10">
        <v>11</v>
      </c>
      <c r="G10">
        <f t="shared" si="1"/>
        <v>27</v>
      </c>
    </row>
    <row r="11" spans="1:7" x14ac:dyDescent="0.25">
      <c r="A11">
        <v>1</v>
      </c>
      <c r="B11">
        <v>2</v>
      </c>
      <c r="C11">
        <v>4</v>
      </c>
      <c r="D11">
        <f t="shared" si="0"/>
        <v>7</v>
      </c>
      <c r="F11">
        <v>12</v>
      </c>
      <c r="G11">
        <f t="shared" si="1"/>
        <v>25</v>
      </c>
    </row>
    <row r="12" spans="1:7" x14ac:dyDescent="0.25">
      <c r="A12">
        <v>1</v>
      </c>
      <c r="B12">
        <v>2</v>
      </c>
      <c r="C12">
        <v>5</v>
      </c>
      <c r="D12">
        <f t="shared" si="0"/>
        <v>8</v>
      </c>
      <c r="F12">
        <v>13</v>
      </c>
      <c r="G12">
        <f t="shared" si="1"/>
        <v>21</v>
      </c>
    </row>
    <row r="13" spans="1:7" x14ac:dyDescent="0.25">
      <c r="A13">
        <v>1</v>
      </c>
      <c r="B13">
        <v>2</v>
      </c>
      <c r="C13">
        <v>6</v>
      </c>
      <c r="D13">
        <f t="shared" si="0"/>
        <v>9</v>
      </c>
      <c r="F13">
        <v>14</v>
      </c>
      <c r="G13">
        <f t="shared" si="1"/>
        <v>15</v>
      </c>
    </row>
    <row r="14" spans="1:7" x14ac:dyDescent="0.25">
      <c r="A14">
        <v>1</v>
      </c>
      <c r="B14">
        <v>3</v>
      </c>
      <c r="C14">
        <v>1</v>
      </c>
      <c r="D14">
        <f t="shared" si="0"/>
        <v>5</v>
      </c>
      <c r="F14">
        <v>15</v>
      </c>
      <c r="G14">
        <f t="shared" si="1"/>
        <v>10</v>
      </c>
    </row>
    <row r="15" spans="1:7" x14ac:dyDescent="0.25">
      <c r="A15">
        <v>1</v>
      </c>
      <c r="B15">
        <v>3</v>
      </c>
      <c r="C15">
        <v>2</v>
      </c>
      <c r="D15">
        <f t="shared" si="0"/>
        <v>6</v>
      </c>
      <c r="F15">
        <v>16</v>
      </c>
      <c r="G15">
        <f t="shared" si="1"/>
        <v>6</v>
      </c>
    </row>
    <row r="16" spans="1:7" x14ac:dyDescent="0.25">
      <c r="A16">
        <v>1</v>
      </c>
      <c r="B16">
        <v>3</v>
      </c>
      <c r="C16">
        <v>3</v>
      </c>
      <c r="D16">
        <f t="shared" si="0"/>
        <v>7</v>
      </c>
      <c r="F16">
        <v>17</v>
      </c>
      <c r="G16">
        <f t="shared" si="1"/>
        <v>3</v>
      </c>
    </row>
    <row r="17" spans="1:7" x14ac:dyDescent="0.25">
      <c r="A17">
        <v>1</v>
      </c>
      <c r="B17">
        <v>3</v>
      </c>
      <c r="C17">
        <v>4</v>
      </c>
      <c r="D17">
        <f t="shared" si="0"/>
        <v>8</v>
      </c>
      <c r="F17">
        <v>18</v>
      </c>
      <c r="G17">
        <f t="shared" si="1"/>
        <v>1</v>
      </c>
    </row>
    <row r="18" spans="1:7" x14ac:dyDescent="0.25">
      <c r="A18">
        <v>1</v>
      </c>
      <c r="B18">
        <v>3</v>
      </c>
      <c r="C18">
        <v>5</v>
      </c>
      <c r="D18">
        <f t="shared" si="0"/>
        <v>9</v>
      </c>
    </row>
    <row r="19" spans="1:7" x14ac:dyDescent="0.25">
      <c r="A19">
        <v>1</v>
      </c>
      <c r="B19">
        <v>3</v>
      </c>
      <c r="C19">
        <v>6</v>
      </c>
      <c r="D19">
        <f t="shared" si="0"/>
        <v>10</v>
      </c>
    </row>
    <row r="20" spans="1:7" x14ac:dyDescent="0.25">
      <c r="A20">
        <v>1</v>
      </c>
      <c r="B20">
        <v>4</v>
      </c>
      <c r="C20">
        <v>1</v>
      </c>
      <c r="D20">
        <f t="shared" si="0"/>
        <v>6</v>
      </c>
    </row>
    <row r="21" spans="1:7" x14ac:dyDescent="0.25">
      <c r="A21">
        <v>1</v>
      </c>
      <c r="B21">
        <v>4</v>
      </c>
      <c r="C21">
        <v>2</v>
      </c>
      <c r="D21">
        <f t="shared" si="0"/>
        <v>7</v>
      </c>
    </row>
    <row r="22" spans="1:7" x14ac:dyDescent="0.25">
      <c r="A22">
        <v>1</v>
      </c>
      <c r="B22">
        <v>4</v>
      </c>
      <c r="C22">
        <v>3</v>
      </c>
      <c r="D22">
        <f t="shared" si="0"/>
        <v>8</v>
      </c>
    </row>
    <row r="23" spans="1:7" x14ac:dyDescent="0.25">
      <c r="A23">
        <v>1</v>
      </c>
      <c r="B23">
        <v>4</v>
      </c>
      <c r="C23">
        <v>4</v>
      </c>
      <c r="D23">
        <f t="shared" si="0"/>
        <v>9</v>
      </c>
    </row>
    <row r="24" spans="1:7" x14ac:dyDescent="0.25">
      <c r="A24">
        <v>1</v>
      </c>
      <c r="B24">
        <v>4</v>
      </c>
      <c r="C24">
        <v>5</v>
      </c>
      <c r="D24">
        <f t="shared" si="0"/>
        <v>10</v>
      </c>
    </row>
    <row r="25" spans="1:7" x14ac:dyDescent="0.25">
      <c r="A25">
        <v>1</v>
      </c>
      <c r="B25">
        <v>4</v>
      </c>
      <c r="C25">
        <v>6</v>
      </c>
      <c r="D25">
        <f t="shared" si="0"/>
        <v>11</v>
      </c>
    </row>
    <row r="26" spans="1:7" x14ac:dyDescent="0.25">
      <c r="A26">
        <v>1</v>
      </c>
      <c r="B26">
        <v>5</v>
      </c>
      <c r="C26">
        <v>1</v>
      </c>
      <c r="D26">
        <f t="shared" si="0"/>
        <v>7</v>
      </c>
    </row>
    <row r="27" spans="1:7" x14ac:dyDescent="0.25">
      <c r="A27">
        <v>1</v>
      </c>
      <c r="B27">
        <v>5</v>
      </c>
      <c r="C27">
        <v>2</v>
      </c>
      <c r="D27">
        <f t="shared" si="0"/>
        <v>8</v>
      </c>
    </row>
    <row r="28" spans="1:7" x14ac:dyDescent="0.25">
      <c r="A28">
        <v>1</v>
      </c>
      <c r="B28">
        <v>5</v>
      </c>
      <c r="C28">
        <v>3</v>
      </c>
      <c r="D28">
        <f t="shared" si="0"/>
        <v>9</v>
      </c>
    </row>
    <row r="29" spans="1:7" x14ac:dyDescent="0.25">
      <c r="A29">
        <v>1</v>
      </c>
      <c r="B29">
        <v>5</v>
      </c>
      <c r="C29">
        <v>4</v>
      </c>
      <c r="D29">
        <f t="shared" si="0"/>
        <v>10</v>
      </c>
    </row>
    <row r="30" spans="1:7" x14ac:dyDescent="0.25">
      <c r="A30">
        <v>1</v>
      </c>
      <c r="B30">
        <v>5</v>
      </c>
      <c r="C30">
        <v>5</v>
      </c>
      <c r="D30">
        <f t="shared" si="0"/>
        <v>11</v>
      </c>
    </row>
    <row r="31" spans="1:7" x14ac:dyDescent="0.25">
      <c r="A31">
        <v>1</v>
      </c>
      <c r="B31">
        <v>5</v>
      </c>
      <c r="C31">
        <v>6</v>
      </c>
      <c r="D31">
        <f t="shared" si="0"/>
        <v>12</v>
      </c>
    </row>
    <row r="32" spans="1:7" x14ac:dyDescent="0.25">
      <c r="A32">
        <v>1</v>
      </c>
      <c r="B32">
        <v>6</v>
      </c>
      <c r="C32">
        <v>1</v>
      </c>
      <c r="D32">
        <f t="shared" si="0"/>
        <v>8</v>
      </c>
    </row>
    <row r="33" spans="1:14" x14ac:dyDescent="0.25">
      <c r="A33">
        <v>1</v>
      </c>
      <c r="B33">
        <v>6</v>
      </c>
      <c r="C33">
        <v>2</v>
      </c>
      <c r="D33">
        <f t="shared" si="0"/>
        <v>9</v>
      </c>
      <c r="M33" t="s">
        <v>12</v>
      </c>
    </row>
    <row r="34" spans="1:14" x14ac:dyDescent="0.25">
      <c r="A34">
        <v>1</v>
      </c>
      <c r="B34">
        <v>6</v>
      </c>
      <c r="C34">
        <v>3</v>
      </c>
      <c r="D34">
        <f t="shared" si="0"/>
        <v>10</v>
      </c>
      <c r="M34" t="s">
        <v>13</v>
      </c>
    </row>
    <row r="35" spans="1:14" x14ac:dyDescent="0.25">
      <c r="A35">
        <v>1</v>
      </c>
      <c r="B35">
        <v>6</v>
      </c>
      <c r="C35">
        <v>4</v>
      </c>
      <c r="D35">
        <f t="shared" si="0"/>
        <v>11</v>
      </c>
      <c r="M35" t="s">
        <v>14</v>
      </c>
    </row>
    <row r="36" spans="1:14" x14ac:dyDescent="0.25">
      <c r="A36">
        <v>1</v>
      </c>
      <c r="B36">
        <v>6</v>
      </c>
      <c r="C36">
        <v>5</v>
      </c>
      <c r="D36">
        <f t="shared" si="0"/>
        <v>12</v>
      </c>
    </row>
    <row r="37" spans="1:14" x14ac:dyDescent="0.25">
      <c r="A37">
        <v>1</v>
      </c>
      <c r="B37">
        <v>6</v>
      </c>
      <c r="C37">
        <v>6</v>
      </c>
      <c r="D37">
        <f t="shared" si="0"/>
        <v>13</v>
      </c>
      <c r="M37" t="s">
        <v>15</v>
      </c>
    </row>
    <row r="38" spans="1:14" x14ac:dyDescent="0.25">
      <c r="A38">
        <v>2</v>
      </c>
      <c r="B38">
        <v>1</v>
      </c>
      <c r="C38">
        <v>1</v>
      </c>
      <c r="D38">
        <f t="shared" si="0"/>
        <v>4</v>
      </c>
      <c r="M38">
        <f>0.4*0.4*0.6*0.6*0.6</f>
        <v>3.456E-2</v>
      </c>
    </row>
    <row r="39" spans="1:14" x14ac:dyDescent="0.25">
      <c r="A39">
        <v>2</v>
      </c>
      <c r="B39">
        <v>1</v>
      </c>
      <c r="C39">
        <v>2</v>
      </c>
      <c r="D39">
        <f t="shared" si="0"/>
        <v>5</v>
      </c>
    </row>
    <row r="40" spans="1:14" x14ac:dyDescent="0.25">
      <c r="A40">
        <v>2</v>
      </c>
      <c r="B40">
        <v>1</v>
      </c>
      <c r="C40">
        <v>3</v>
      </c>
      <c r="D40">
        <f t="shared" si="0"/>
        <v>6</v>
      </c>
      <c r="N40">
        <f>COMBIN(5,2)</f>
        <v>10</v>
      </c>
    </row>
    <row r="41" spans="1:14" x14ac:dyDescent="0.25">
      <c r="A41">
        <v>2</v>
      </c>
      <c r="B41">
        <v>1</v>
      </c>
      <c r="C41">
        <v>4</v>
      </c>
      <c r="D41">
        <f t="shared" si="0"/>
        <v>7</v>
      </c>
    </row>
    <row r="42" spans="1:14" x14ac:dyDescent="0.25">
      <c r="A42">
        <v>2</v>
      </c>
      <c r="B42">
        <v>1</v>
      </c>
      <c r="C42">
        <v>5</v>
      </c>
      <c r="D42">
        <f t="shared" si="0"/>
        <v>8</v>
      </c>
    </row>
    <row r="43" spans="1:14" x14ac:dyDescent="0.25">
      <c r="A43">
        <v>2</v>
      </c>
      <c r="B43">
        <v>1</v>
      </c>
      <c r="C43">
        <v>6</v>
      </c>
      <c r="D43">
        <f t="shared" si="0"/>
        <v>9</v>
      </c>
      <c r="N43">
        <f>N40*M38</f>
        <v>0.34560000000000002</v>
      </c>
    </row>
    <row r="44" spans="1:14" x14ac:dyDescent="0.25">
      <c r="A44">
        <v>2</v>
      </c>
      <c r="B44">
        <v>2</v>
      </c>
      <c r="C44">
        <v>1</v>
      </c>
      <c r="D44">
        <f t="shared" si="0"/>
        <v>5</v>
      </c>
    </row>
    <row r="45" spans="1:14" x14ac:dyDescent="0.25">
      <c r="A45">
        <v>2</v>
      </c>
      <c r="B45">
        <v>2</v>
      </c>
      <c r="C45">
        <v>2</v>
      </c>
      <c r="D45">
        <f t="shared" si="0"/>
        <v>6</v>
      </c>
      <c r="N45">
        <f>_xlfn.BINOM.DIST(2,5,0.4,FALSE)</f>
        <v>0.34559999999999996</v>
      </c>
    </row>
    <row r="46" spans="1:14" x14ac:dyDescent="0.25">
      <c r="A46">
        <v>2</v>
      </c>
      <c r="B46">
        <v>2</v>
      </c>
      <c r="C46">
        <v>3</v>
      </c>
      <c r="D46">
        <f t="shared" si="0"/>
        <v>7</v>
      </c>
    </row>
    <row r="47" spans="1:14" x14ac:dyDescent="0.25">
      <c r="A47">
        <v>2</v>
      </c>
      <c r="B47">
        <v>2</v>
      </c>
      <c r="C47">
        <v>4</v>
      </c>
      <c r="D47">
        <f t="shared" si="0"/>
        <v>8</v>
      </c>
      <c r="M47" t="s">
        <v>16</v>
      </c>
    </row>
    <row r="48" spans="1:14" x14ac:dyDescent="0.25">
      <c r="A48">
        <v>2</v>
      </c>
      <c r="B48">
        <v>2</v>
      </c>
      <c r="C48">
        <v>5</v>
      </c>
      <c r="D48">
        <f t="shared" si="0"/>
        <v>9</v>
      </c>
    </row>
    <row r="49" spans="1:23" x14ac:dyDescent="0.25">
      <c r="A49">
        <v>2</v>
      </c>
      <c r="B49">
        <v>2</v>
      </c>
      <c r="C49">
        <v>6</v>
      </c>
      <c r="D49">
        <f t="shared" si="0"/>
        <v>10</v>
      </c>
    </row>
    <row r="50" spans="1:23" x14ac:dyDescent="0.25">
      <c r="A50">
        <v>2</v>
      </c>
      <c r="B50">
        <v>3</v>
      </c>
      <c r="C50">
        <v>1</v>
      </c>
      <c r="D50">
        <f t="shared" si="0"/>
        <v>6</v>
      </c>
    </row>
    <row r="51" spans="1:23" x14ac:dyDescent="0.25">
      <c r="A51">
        <v>2</v>
      </c>
      <c r="B51">
        <v>3</v>
      </c>
      <c r="C51">
        <v>2</v>
      </c>
      <c r="D51">
        <f t="shared" si="0"/>
        <v>7</v>
      </c>
    </row>
    <row r="52" spans="1:23" x14ac:dyDescent="0.25">
      <c r="A52">
        <v>2</v>
      </c>
      <c r="B52">
        <v>3</v>
      </c>
      <c r="C52">
        <v>3</v>
      </c>
      <c r="D52">
        <f t="shared" si="0"/>
        <v>8</v>
      </c>
    </row>
    <row r="53" spans="1:23" x14ac:dyDescent="0.25">
      <c r="A53">
        <v>2</v>
      </c>
      <c r="B53">
        <v>3</v>
      </c>
      <c r="C53">
        <v>4</v>
      </c>
      <c r="D53">
        <f t="shared" si="0"/>
        <v>9</v>
      </c>
    </row>
    <row r="54" spans="1:23" x14ac:dyDescent="0.25">
      <c r="A54">
        <v>2</v>
      </c>
      <c r="B54">
        <v>3</v>
      </c>
      <c r="C54">
        <v>5</v>
      </c>
      <c r="D54">
        <f t="shared" si="0"/>
        <v>10</v>
      </c>
      <c r="M54" t="s">
        <v>17</v>
      </c>
    </row>
    <row r="55" spans="1:23" x14ac:dyDescent="0.25">
      <c r="A55">
        <v>2</v>
      </c>
      <c r="B55">
        <v>3</v>
      </c>
      <c r="C55">
        <v>6</v>
      </c>
      <c r="D55">
        <f t="shared" si="0"/>
        <v>11</v>
      </c>
    </row>
    <row r="56" spans="1:23" x14ac:dyDescent="0.25">
      <c r="A56">
        <v>2</v>
      </c>
      <c r="B56">
        <v>4</v>
      </c>
      <c r="C56">
        <v>1</v>
      </c>
      <c r="D56">
        <f t="shared" si="0"/>
        <v>7</v>
      </c>
      <c r="G56" s="1"/>
      <c r="H56" s="1"/>
      <c r="I56" s="1"/>
      <c r="J56" s="1"/>
      <c r="K56" s="1"/>
      <c r="L56" s="1"/>
      <c r="M56" s="1"/>
      <c r="N56" s="1">
        <v>1</v>
      </c>
      <c r="O56" s="1"/>
      <c r="P56" s="1"/>
      <c r="Q56" s="1"/>
      <c r="R56" s="1"/>
      <c r="S56" s="1"/>
      <c r="T56" s="1"/>
      <c r="U56" s="1"/>
      <c r="W56" s="2">
        <f>SUM(F56:V56)</f>
        <v>1</v>
      </c>
    </row>
    <row r="57" spans="1:23" x14ac:dyDescent="0.25">
      <c r="A57">
        <v>2</v>
      </c>
      <c r="B57">
        <v>4</v>
      </c>
      <c r="C57">
        <v>2</v>
      </c>
      <c r="D57">
        <f t="shared" si="0"/>
        <v>8</v>
      </c>
      <c r="G57" s="1"/>
      <c r="H57" s="1"/>
      <c r="I57" s="1"/>
      <c r="J57" s="1"/>
      <c r="K57" s="1"/>
      <c r="L57" s="1"/>
      <c r="M57" s="1">
        <v>1</v>
      </c>
      <c r="N57" s="1"/>
      <c r="O57" s="1">
        <v>1</v>
      </c>
      <c r="P57" s="1"/>
      <c r="Q57" s="1"/>
      <c r="R57" s="1"/>
      <c r="S57" s="1"/>
      <c r="T57" s="1"/>
      <c r="U57" s="1"/>
      <c r="W57" s="2">
        <f t="shared" ref="W57:W64" si="2">SUM(F57:V57)</f>
        <v>2</v>
      </c>
    </row>
    <row r="58" spans="1:23" x14ac:dyDescent="0.25">
      <c r="A58">
        <v>2</v>
      </c>
      <c r="B58">
        <v>4</v>
      </c>
      <c r="C58">
        <v>3</v>
      </c>
      <c r="D58">
        <f t="shared" si="0"/>
        <v>9</v>
      </c>
      <c r="G58" s="1"/>
      <c r="H58" s="1"/>
      <c r="I58" s="1"/>
      <c r="J58" s="1"/>
      <c r="K58" s="1"/>
      <c r="L58" s="1">
        <v>1</v>
      </c>
      <c r="M58" s="1"/>
      <c r="N58" s="1">
        <v>2</v>
      </c>
      <c r="O58" s="1"/>
      <c r="P58" s="1">
        <v>1</v>
      </c>
      <c r="Q58" s="1"/>
      <c r="R58" s="1"/>
      <c r="S58" s="1"/>
      <c r="T58" s="1"/>
      <c r="U58" s="1"/>
      <c r="W58" s="2">
        <f t="shared" si="2"/>
        <v>4</v>
      </c>
    </row>
    <row r="59" spans="1:23" x14ac:dyDescent="0.25">
      <c r="A59">
        <v>2</v>
      </c>
      <c r="B59">
        <v>4</v>
      </c>
      <c r="C59">
        <v>4</v>
      </c>
      <c r="D59">
        <f t="shared" si="0"/>
        <v>10</v>
      </c>
      <c r="G59" s="1"/>
      <c r="H59" s="1"/>
      <c r="I59" s="1"/>
      <c r="J59" s="1"/>
      <c r="K59" s="1">
        <v>1</v>
      </c>
      <c r="L59" s="1"/>
      <c r="M59" s="1">
        <v>3</v>
      </c>
      <c r="N59" s="1"/>
      <c r="O59" s="1">
        <v>3</v>
      </c>
      <c r="P59" s="1"/>
      <c r="Q59" s="1">
        <v>1</v>
      </c>
      <c r="R59" s="1"/>
      <c r="S59" s="1"/>
      <c r="T59" s="1"/>
      <c r="U59" s="1"/>
      <c r="W59" s="2">
        <f t="shared" si="2"/>
        <v>8</v>
      </c>
    </row>
    <row r="60" spans="1:23" x14ac:dyDescent="0.25">
      <c r="A60">
        <v>2</v>
      </c>
      <c r="B60">
        <v>4</v>
      </c>
      <c r="C60">
        <v>5</v>
      </c>
      <c r="D60">
        <f t="shared" si="0"/>
        <v>11</v>
      </c>
      <c r="G60" s="1"/>
      <c r="H60" s="1"/>
      <c r="I60" s="1"/>
      <c r="J60" s="1">
        <v>1</v>
      </c>
      <c r="K60" s="1"/>
      <c r="L60" s="1">
        <v>4</v>
      </c>
      <c r="M60" s="1"/>
      <c r="N60" s="1">
        <v>6</v>
      </c>
      <c r="O60" s="1"/>
      <c r="P60" s="1">
        <v>4</v>
      </c>
      <c r="Q60" s="1"/>
      <c r="R60" s="1">
        <v>1</v>
      </c>
      <c r="S60" s="1"/>
      <c r="T60" s="1"/>
      <c r="U60" s="1"/>
      <c r="W60" s="2">
        <f t="shared" si="2"/>
        <v>16</v>
      </c>
    </row>
    <row r="61" spans="1:23" x14ac:dyDescent="0.25">
      <c r="A61">
        <v>2</v>
      </c>
      <c r="B61">
        <v>4</v>
      </c>
      <c r="C61">
        <v>6</v>
      </c>
      <c r="D61">
        <f t="shared" si="0"/>
        <v>12</v>
      </c>
      <c r="G61" s="1"/>
      <c r="H61" s="1"/>
      <c r="I61" s="1">
        <v>1</v>
      </c>
      <c r="J61" s="1"/>
      <c r="K61" s="1">
        <v>5</v>
      </c>
      <c r="L61" s="1"/>
      <c r="M61" s="1">
        <v>10</v>
      </c>
      <c r="N61" s="1"/>
      <c r="O61" s="1">
        <v>10</v>
      </c>
      <c r="P61" s="1"/>
      <c r="Q61" s="1">
        <v>5</v>
      </c>
      <c r="R61" s="1"/>
      <c r="S61" s="1">
        <v>1</v>
      </c>
      <c r="T61" s="1"/>
      <c r="U61" s="1"/>
      <c r="W61" s="2">
        <f t="shared" si="2"/>
        <v>32</v>
      </c>
    </row>
    <row r="62" spans="1:23" x14ac:dyDescent="0.25">
      <c r="A62">
        <v>2</v>
      </c>
      <c r="B62">
        <v>5</v>
      </c>
      <c r="C62">
        <v>1</v>
      </c>
      <c r="D62">
        <f t="shared" si="0"/>
        <v>8</v>
      </c>
      <c r="G62" s="1"/>
      <c r="H62" s="1">
        <v>1</v>
      </c>
      <c r="I62" s="1"/>
      <c r="J62" s="1">
        <v>6</v>
      </c>
      <c r="K62" s="1"/>
      <c r="L62" s="1">
        <v>15</v>
      </c>
      <c r="M62" s="1"/>
      <c r="N62" s="1">
        <v>20</v>
      </c>
      <c r="O62" s="1"/>
      <c r="P62" s="1">
        <v>15</v>
      </c>
      <c r="Q62" s="1"/>
      <c r="R62" s="1">
        <v>6</v>
      </c>
      <c r="S62" s="1"/>
      <c r="T62" s="1">
        <v>1</v>
      </c>
      <c r="U62" s="1"/>
      <c r="W62" s="2">
        <f t="shared" si="2"/>
        <v>64</v>
      </c>
    </row>
    <row r="63" spans="1:23" x14ac:dyDescent="0.25">
      <c r="A63">
        <v>2</v>
      </c>
      <c r="B63">
        <v>5</v>
      </c>
      <c r="C63">
        <v>2</v>
      </c>
      <c r="D63">
        <f t="shared" si="0"/>
        <v>9</v>
      </c>
      <c r="G63" s="1">
        <v>1</v>
      </c>
      <c r="H63" s="1"/>
      <c r="I63" s="1">
        <v>7</v>
      </c>
      <c r="J63" s="1"/>
      <c r="K63" s="1">
        <v>21</v>
      </c>
      <c r="L63" s="1"/>
      <c r="M63" s="1">
        <v>35</v>
      </c>
      <c r="N63" s="1"/>
      <c r="O63" s="1">
        <v>35</v>
      </c>
      <c r="P63" s="1"/>
      <c r="Q63" s="1">
        <v>21</v>
      </c>
      <c r="R63" s="1"/>
      <c r="S63" s="1">
        <v>7</v>
      </c>
      <c r="T63" s="1"/>
      <c r="U63" s="1">
        <v>1</v>
      </c>
      <c r="W63" s="2">
        <f t="shared" si="2"/>
        <v>128</v>
      </c>
    </row>
    <row r="64" spans="1:23" x14ac:dyDescent="0.25">
      <c r="A64">
        <v>2</v>
      </c>
      <c r="B64">
        <v>5</v>
      </c>
      <c r="C64">
        <v>3</v>
      </c>
      <c r="D64">
        <f t="shared" si="0"/>
        <v>10</v>
      </c>
      <c r="F64" s="1">
        <v>1</v>
      </c>
      <c r="G64" s="1"/>
      <c r="H64" s="1">
        <v>8</v>
      </c>
      <c r="I64" s="1"/>
      <c r="J64" s="1">
        <v>28</v>
      </c>
      <c r="K64" s="1"/>
      <c r="L64" s="1">
        <v>56</v>
      </c>
      <c r="M64" s="1"/>
      <c r="N64" s="1">
        <v>70</v>
      </c>
      <c r="O64" s="1"/>
      <c r="P64" s="1">
        <v>56</v>
      </c>
      <c r="Q64" s="1"/>
      <c r="R64" s="1">
        <v>28</v>
      </c>
      <c r="S64" s="1"/>
      <c r="T64" s="1">
        <v>8</v>
      </c>
      <c r="U64" s="1"/>
      <c r="V64" s="1">
        <v>1</v>
      </c>
      <c r="W64" s="2">
        <f t="shared" si="2"/>
        <v>256</v>
      </c>
    </row>
    <row r="65" spans="1:21" x14ac:dyDescent="0.25">
      <c r="A65">
        <v>2</v>
      </c>
      <c r="B65">
        <v>5</v>
      </c>
      <c r="C65">
        <v>4</v>
      </c>
      <c r="D65">
        <f t="shared" si="0"/>
        <v>11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x14ac:dyDescent="0.25">
      <c r="A66">
        <v>2</v>
      </c>
      <c r="B66">
        <v>5</v>
      </c>
      <c r="C66">
        <v>5</v>
      </c>
      <c r="D66">
        <f t="shared" si="0"/>
        <v>12</v>
      </c>
      <c r="G66" s="1"/>
      <c r="H66" s="1"/>
      <c r="I66" s="1"/>
      <c r="J66" s="1"/>
      <c r="K66" s="1"/>
      <c r="L66" s="1"/>
      <c r="M66" s="1"/>
      <c r="N66" s="1"/>
      <c r="O66" s="1">
        <f>_xlfn.BINOM.DIST(4,8,0.5,FALSE)</f>
        <v>0.27343750000000006</v>
      </c>
      <c r="P66" s="1"/>
      <c r="Q66" s="1"/>
      <c r="R66" s="1"/>
      <c r="S66" s="1"/>
      <c r="T66" s="1"/>
      <c r="U66" s="1"/>
    </row>
    <row r="67" spans="1:21" x14ac:dyDescent="0.25">
      <c r="A67">
        <v>2</v>
      </c>
      <c r="B67">
        <v>5</v>
      </c>
      <c r="C67">
        <v>6</v>
      </c>
      <c r="D67">
        <f t="shared" ref="D67:D130" si="3">SUM(A67:C67)</f>
        <v>13</v>
      </c>
      <c r="J67" s="1"/>
      <c r="K67" s="1"/>
      <c r="L67" s="1"/>
      <c r="M67" s="1"/>
      <c r="N67" s="1"/>
      <c r="O67" s="1">
        <f>N64/W64</f>
        <v>0.2734375</v>
      </c>
      <c r="P67" s="1"/>
      <c r="Q67" s="1"/>
      <c r="R67" s="1"/>
    </row>
    <row r="68" spans="1:21" x14ac:dyDescent="0.25">
      <c r="A68">
        <v>2</v>
      </c>
      <c r="B68">
        <v>6</v>
      </c>
      <c r="C68">
        <v>1</v>
      </c>
      <c r="D68">
        <f t="shared" si="3"/>
        <v>9</v>
      </c>
      <c r="J68" s="1"/>
      <c r="K68" s="1"/>
      <c r="L68" s="1"/>
      <c r="M68" s="1"/>
      <c r="N68" s="1"/>
      <c r="O68" s="1"/>
      <c r="P68" s="1"/>
      <c r="Q68" s="1"/>
      <c r="R68" s="1"/>
    </row>
    <row r="69" spans="1:21" x14ac:dyDescent="0.25">
      <c r="A69">
        <v>2</v>
      </c>
      <c r="B69">
        <v>6</v>
      </c>
      <c r="C69">
        <v>2</v>
      </c>
      <c r="D69">
        <f t="shared" si="3"/>
        <v>10</v>
      </c>
      <c r="J69" s="1"/>
      <c r="K69" s="1"/>
      <c r="L69" s="1"/>
      <c r="M69" s="1"/>
      <c r="N69" s="1"/>
      <c r="O69" s="1"/>
      <c r="P69" s="1"/>
      <c r="Q69" s="1"/>
      <c r="R69" s="1"/>
    </row>
    <row r="70" spans="1:21" x14ac:dyDescent="0.25">
      <c r="A70">
        <v>2</v>
      </c>
      <c r="B70">
        <v>6</v>
      </c>
      <c r="C70">
        <v>3</v>
      </c>
      <c r="D70">
        <f t="shared" si="3"/>
        <v>11</v>
      </c>
      <c r="J70" s="1"/>
      <c r="K70" s="1"/>
      <c r="L70" s="1"/>
      <c r="M70" s="1"/>
      <c r="N70" s="1"/>
      <c r="O70" s="1"/>
      <c r="P70" s="1"/>
      <c r="Q70" s="1"/>
      <c r="R70" s="1"/>
    </row>
    <row r="71" spans="1:21" x14ac:dyDescent="0.25">
      <c r="A71">
        <v>2</v>
      </c>
      <c r="B71">
        <v>6</v>
      </c>
      <c r="C71">
        <v>4</v>
      </c>
      <c r="D71">
        <f t="shared" si="3"/>
        <v>12</v>
      </c>
      <c r="I71">
        <v>10</v>
      </c>
      <c r="J71" t="s">
        <v>19</v>
      </c>
      <c r="K71">
        <v>10</v>
      </c>
      <c r="L71" t="s">
        <v>18</v>
      </c>
      <c r="M71" t="s">
        <v>20</v>
      </c>
    </row>
    <row r="72" spans="1:21" x14ac:dyDescent="0.25">
      <c r="A72">
        <v>2</v>
      </c>
      <c r="B72">
        <v>6</v>
      </c>
      <c r="C72">
        <v>5</v>
      </c>
      <c r="D72">
        <f t="shared" si="3"/>
        <v>13</v>
      </c>
      <c r="K72" t="s">
        <v>6</v>
      </c>
    </row>
    <row r="73" spans="1:21" x14ac:dyDescent="0.25">
      <c r="A73">
        <v>2</v>
      </c>
      <c r="B73">
        <v>6</v>
      </c>
      <c r="C73">
        <v>6</v>
      </c>
      <c r="D73">
        <f t="shared" si="3"/>
        <v>14</v>
      </c>
      <c r="J73">
        <v>0</v>
      </c>
      <c r="K73">
        <f>_xlfn.BINOM.DIST(J73,$I$71,0.4,FALSE)</f>
        <v>6.0466176E-3</v>
      </c>
    </row>
    <row r="74" spans="1:21" x14ac:dyDescent="0.25">
      <c r="A74">
        <v>3</v>
      </c>
      <c r="B74">
        <v>1</v>
      </c>
      <c r="C74">
        <v>1</v>
      </c>
      <c r="D74">
        <f t="shared" si="3"/>
        <v>5</v>
      </c>
      <c r="J74">
        <v>1</v>
      </c>
      <c r="K74">
        <f t="shared" ref="K74:K83" si="4">_xlfn.BINOM.DIST(J74,$I$71,0.4,FALSE)</f>
        <v>4.0310783999999981E-2</v>
      </c>
    </row>
    <row r="75" spans="1:21" x14ac:dyDescent="0.25">
      <c r="A75">
        <v>3</v>
      </c>
      <c r="B75">
        <v>1</v>
      </c>
      <c r="C75">
        <v>2</v>
      </c>
      <c r="D75">
        <f t="shared" si="3"/>
        <v>6</v>
      </c>
      <c r="J75">
        <v>2</v>
      </c>
      <c r="K75">
        <f t="shared" si="4"/>
        <v>0.12093235200000005</v>
      </c>
    </row>
    <row r="76" spans="1:21" x14ac:dyDescent="0.25">
      <c r="A76">
        <v>3</v>
      </c>
      <c r="B76">
        <v>1</v>
      </c>
      <c r="C76">
        <v>3</v>
      </c>
      <c r="D76">
        <f t="shared" si="3"/>
        <v>7</v>
      </c>
      <c r="J76">
        <v>3</v>
      </c>
      <c r="K76">
        <f t="shared" si="4"/>
        <v>0.21499084800000007</v>
      </c>
    </row>
    <row r="77" spans="1:21" x14ac:dyDescent="0.25">
      <c r="A77">
        <v>3</v>
      </c>
      <c r="B77">
        <v>1</v>
      </c>
      <c r="C77">
        <v>4</v>
      </c>
      <c r="D77">
        <f t="shared" si="3"/>
        <v>8</v>
      </c>
      <c r="J77">
        <v>4</v>
      </c>
      <c r="K77">
        <f t="shared" si="4"/>
        <v>0.25082265600000009</v>
      </c>
    </row>
    <row r="78" spans="1:21" x14ac:dyDescent="0.25">
      <c r="A78">
        <v>3</v>
      </c>
      <c r="B78">
        <v>1</v>
      </c>
      <c r="C78">
        <v>5</v>
      </c>
      <c r="D78">
        <f t="shared" si="3"/>
        <v>9</v>
      </c>
      <c r="J78">
        <v>5</v>
      </c>
      <c r="K78">
        <f t="shared" si="4"/>
        <v>0.20065812480000006</v>
      </c>
    </row>
    <row r="79" spans="1:21" x14ac:dyDescent="0.25">
      <c r="A79">
        <v>3</v>
      </c>
      <c r="B79">
        <v>1</v>
      </c>
      <c r="C79">
        <v>6</v>
      </c>
      <c r="D79">
        <f t="shared" si="3"/>
        <v>10</v>
      </c>
      <c r="J79">
        <v>6</v>
      </c>
      <c r="K79">
        <f t="shared" si="4"/>
        <v>0.11147673600000005</v>
      </c>
    </row>
    <row r="80" spans="1:21" x14ac:dyDescent="0.25">
      <c r="A80">
        <v>3</v>
      </c>
      <c r="B80">
        <v>2</v>
      </c>
      <c r="C80">
        <v>1</v>
      </c>
      <c r="D80">
        <f t="shared" si="3"/>
        <v>6</v>
      </c>
      <c r="J80">
        <v>7</v>
      </c>
      <c r="K80">
        <f t="shared" si="4"/>
        <v>4.2467328000000006E-2</v>
      </c>
    </row>
    <row r="81" spans="1:11" x14ac:dyDescent="0.25">
      <c r="A81">
        <v>3</v>
      </c>
      <c r="B81">
        <v>2</v>
      </c>
      <c r="C81">
        <v>2</v>
      </c>
      <c r="D81">
        <f t="shared" si="3"/>
        <v>7</v>
      </c>
      <c r="J81">
        <v>8</v>
      </c>
      <c r="K81">
        <f t="shared" si="4"/>
        <v>1.0616832000000007E-2</v>
      </c>
    </row>
    <row r="82" spans="1:11" x14ac:dyDescent="0.25">
      <c r="A82">
        <v>3</v>
      </c>
      <c r="B82">
        <v>2</v>
      </c>
      <c r="C82">
        <v>3</v>
      </c>
      <c r="D82">
        <f t="shared" si="3"/>
        <v>8</v>
      </c>
      <c r="J82">
        <v>9</v>
      </c>
      <c r="K82">
        <f t="shared" si="4"/>
        <v>1.5728639999999985E-3</v>
      </c>
    </row>
    <row r="83" spans="1:11" x14ac:dyDescent="0.25">
      <c r="A83">
        <v>3</v>
      </c>
      <c r="B83">
        <v>2</v>
      </c>
      <c r="C83">
        <v>4</v>
      </c>
      <c r="D83">
        <f t="shared" si="3"/>
        <v>9</v>
      </c>
      <c r="J83">
        <v>10</v>
      </c>
      <c r="K83">
        <f t="shared" si="4"/>
        <v>1.0485760000000014E-4</v>
      </c>
    </row>
    <row r="84" spans="1:11" x14ac:dyDescent="0.25">
      <c r="A84">
        <v>3</v>
      </c>
      <c r="B84">
        <v>2</v>
      </c>
      <c r="C84">
        <v>5</v>
      </c>
      <c r="D84">
        <f t="shared" si="3"/>
        <v>10</v>
      </c>
    </row>
    <row r="85" spans="1:11" x14ac:dyDescent="0.25">
      <c r="A85">
        <v>3</v>
      </c>
      <c r="B85">
        <v>2</v>
      </c>
      <c r="C85">
        <v>6</v>
      </c>
      <c r="D85">
        <f t="shared" si="3"/>
        <v>11</v>
      </c>
      <c r="J85" t="s">
        <v>5</v>
      </c>
      <c r="K85">
        <f>SUM(K73:K84)</f>
        <v>1.0000000000000002</v>
      </c>
    </row>
    <row r="86" spans="1:11" x14ac:dyDescent="0.25">
      <c r="A86">
        <v>3</v>
      </c>
      <c r="B86">
        <v>3</v>
      </c>
      <c r="C86">
        <v>1</v>
      </c>
      <c r="D86">
        <f t="shared" si="3"/>
        <v>7</v>
      </c>
    </row>
    <row r="87" spans="1:11" x14ac:dyDescent="0.25">
      <c r="A87">
        <v>3</v>
      </c>
      <c r="B87">
        <v>3</v>
      </c>
      <c r="C87">
        <v>2</v>
      </c>
      <c r="D87">
        <f t="shared" si="3"/>
        <v>8</v>
      </c>
    </row>
    <row r="88" spans="1:11" x14ac:dyDescent="0.25">
      <c r="A88">
        <v>3</v>
      </c>
      <c r="B88">
        <v>3</v>
      </c>
      <c r="C88">
        <v>3</v>
      </c>
      <c r="D88">
        <f t="shared" si="3"/>
        <v>9</v>
      </c>
    </row>
    <row r="89" spans="1:11" x14ac:dyDescent="0.25">
      <c r="A89">
        <v>3</v>
      </c>
      <c r="B89">
        <v>3</v>
      </c>
      <c r="C89">
        <v>4</v>
      </c>
      <c r="D89">
        <f t="shared" si="3"/>
        <v>10</v>
      </c>
    </row>
    <row r="90" spans="1:11" x14ac:dyDescent="0.25">
      <c r="A90">
        <v>3</v>
      </c>
      <c r="B90">
        <v>3</v>
      </c>
      <c r="C90">
        <v>5</v>
      </c>
      <c r="D90">
        <f t="shared" si="3"/>
        <v>11</v>
      </c>
    </row>
    <row r="91" spans="1:11" x14ac:dyDescent="0.25">
      <c r="A91">
        <v>3</v>
      </c>
      <c r="B91">
        <v>3</v>
      </c>
      <c r="C91">
        <v>6</v>
      </c>
      <c r="D91">
        <f t="shared" si="3"/>
        <v>12</v>
      </c>
    </row>
    <row r="92" spans="1:11" x14ac:dyDescent="0.25">
      <c r="A92">
        <v>3</v>
      </c>
      <c r="B92">
        <v>4</v>
      </c>
      <c r="C92">
        <v>1</v>
      </c>
      <c r="D92">
        <f t="shared" si="3"/>
        <v>8</v>
      </c>
    </row>
    <row r="93" spans="1:11" x14ac:dyDescent="0.25">
      <c r="A93">
        <v>3</v>
      </c>
      <c r="B93">
        <v>4</v>
      </c>
      <c r="C93">
        <v>2</v>
      </c>
      <c r="D93">
        <f t="shared" si="3"/>
        <v>9</v>
      </c>
    </row>
    <row r="94" spans="1:11" x14ac:dyDescent="0.25">
      <c r="A94">
        <v>3</v>
      </c>
      <c r="B94">
        <v>4</v>
      </c>
      <c r="C94">
        <v>3</v>
      </c>
      <c r="D94">
        <f t="shared" si="3"/>
        <v>10</v>
      </c>
    </row>
    <row r="95" spans="1:11" x14ac:dyDescent="0.25">
      <c r="A95">
        <v>3</v>
      </c>
      <c r="B95">
        <v>4</v>
      </c>
      <c r="C95">
        <v>4</v>
      </c>
      <c r="D95">
        <f t="shared" si="3"/>
        <v>11</v>
      </c>
    </row>
    <row r="96" spans="1:11" x14ac:dyDescent="0.25">
      <c r="A96">
        <v>3</v>
      </c>
      <c r="B96">
        <v>4</v>
      </c>
      <c r="C96">
        <v>5</v>
      </c>
      <c r="D96">
        <f t="shared" si="3"/>
        <v>12</v>
      </c>
    </row>
    <row r="97" spans="1:4" x14ac:dyDescent="0.25">
      <c r="A97">
        <v>3</v>
      </c>
      <c r="B97">
        <v>4</v>
      </c>
      <c r="C97">
        <v>6</v>
      </c>
      <c r="D97">
        <f t="shared" si="3"/>
        <v>13</v>
      </c>
    </row>
    <row r="98" spans="1:4" x14ac:dyDescent="0.25">
      <c r="A98">
        <v>3</v>
      </c>
      <c r="B98">
        <v>5</v>
      </c>
      <c r="C98">
        <v>1</v>
      </c>
      <c r="D98">
        <f t="shared" si="3"/>
        <v>9</v>
      </c>
    </row>
    <row r="99" spans="1:4" x14ac:dyDescent="0.25">
      <c r="A99">
        <v>3</v>
      </c>
      <c r="B99">
        <v>5</v>
      </c>
      <c r="C99">
        <v>2</v>
      </c>
      <c r="D99">
        <f t="shared" si="3"/>
        <v>10</v>
      </c>
    </row>
    <row r="100" spans="1:4" x14ac:dyDescent="0.25">
      <c r="A100">
        <v>3</v>
      </c>
      <c r="B100">
        <v>5</v>
      </c>
      <c r="C100">
        <v>3</v>
      </c>
      <c r="D100">
        <f t="shared" si="3"/>
        <v>11</v>
      </c>
    </row>
    <row r="101" spans="1:4" x14ac:dyDescent="0.25">
      <c r="A101">
        <v>3</v>
      </c>
      <c r="B101">
        <v>5</v>
      </c>
      <c r="C101">
        <v>4</v>
      </c>
      <c r="D101">
        <f t="shared" si="3"/>
        <v>12</v>
      </c>
    </row>
    <row r="102" spans="1:4" x14ac:dyDescent="0.25">
      <c r="A102">
        <v>3</v>
      </c>
      <c r="B102">
        <v>5</v>
      </c>
      <c r="C102">
        <v>5</v>
      </c>
      <c r="D102">
        <f t="shared" si="3"/>
        <v>13</v>
      </c>
    </row>
    <row r="103" spans="1:4" x14ac:dyDescent="0.25">
      <c r="A103">
        <v>3</v>
      </c>
      <c r="B103">
        <v>5</v>
      </c>
      <c r="C103">
        <v>6</v>
      </c>
      <c r="D103">
        <f t="shared" si="3"/>
        <v>14</v>
      </c>
    </row>
    <row r="104" spans="1:4" x14ac:dyDescent="0.25">
      <c r="A104">
        <v>3</v>
      </c>
      <c r="B104">
        <v>6</v>
      </c>
      <c r="C104">
        <v>1</v>
      </c>
      <c r="D104">
        <f t="shared" si="3"/>
        <v>10</v>
      </c>
    </row>
    <row r="105" spans="1:4" x14ac:dyDescent="0.25">
      <c r="A105">
        <v>3</v>
      </c>
      <c r="B105">
        <v>6</v>
      </c>
      <c r="C105">
        <v>2</v>
      </c>
      <c r="D105">
        <f t="shared" si="3"/>
        <v>11</v>
      </c>
    </row>
    <row r="106" spans="1:4" x14ac:dyDescent="0.25">
      <c r="A106">
        <v>3</v>
      </c>
      <c r="B106">
        <v>6</v>
      </c>
      <c r="C106">
        <v>3</v>
      </c>
      <c r="D106">
        <f t="shared" si="3"/>
        <v>12</v>
      </c>
    </row>
    <row r="107" spans="1:4" x14ac:dyDescent="0.25">
      <c r="A107">
        <v>3</v>
      </c>
      <c r="B107">
        <v>6</v>
      </c>
      <c r="C107">
        <v>4</v>
      </c>
      <c r="D107">
        <f t="shared" si="3"/>
        <v>13</v>
      </c>
    </row>
    <row r="108" spans="1:4" x14ac:dyDescent="0.25">
      <c r="A108">
        <v>3</v>
      </c>
      <c r="B108">
        <v>6</v>
      </c>
      <c r="C108">
        <v>5</v>
      </c>
      <c r="D108">
        <f t="shared" si="3"/>
        <v>14</v>
      </c>
    </row>
    <row r="109" spans="1:4" x14ac:dyDescent="0.25">
      <c r="A109">
        <v>3</v>
      </c>
      <c r="B109">
        <v>6</v>
      </c>
      <c r="C109">
        <v>6</v>
      </c>
      <c r="D109">
        <f t="shared" si="3"/>
        <v>15</v>
      </c>
    </row>
    <row r="110" spans="1:4" x14ac:dyDescent="0.25">
      <c r="A110">
        <v>4</v>
      </c>
      <c r="B110">
        <v>1</v>
      </c>
      <c r="C110">
        <v>1</v>
      </c>
      <c r="D110">
        <f t="shared" si="3"/>
        <v>6</v>
      </c>
    </row>
    <row r="111" spans="1:4" x14ac:dyDescent="0.25">
      <c r="A111">
        <v>4</v>
      </c>
      <c r="B111">
        <v>1</v>
      </c>
      <c r="C111">
        <v>2</v>
      </c>
      <c r="D111">
        <f t="shared" si="3"/>
        <v>7</v>
      </c>
    </row>
    <row r="112" spans="1:4" x14ac:dyDescent="0.25">
      <c r="A112">
        <v>4</v>
      </c>
      <c r="B112">
        <v>1</v>
      </c>
      <c r="C112">
        <v>3</v>
      </c>
      <c r="D112">
        <f t="shared" si="3"/>
        <v>8</v>
      </c>
    </row>
    <row r="113" spans="1:4" x14ac:dyDescent="0.25">
      <c r="A113">
        <v>4</v>
      </c>
      <c r="B113">
        <v>1</v>
      </c>
      <c r="C113">
        <v>4</v>
      </c>
      <c r="D113">
        <f t="shared" si="3"/>
        <v>9</v>
      </c>
    </row>
    <row r="114" spans="1:4" x14ac:dyDescent="0.25">
      <c r="A114">
        <v>4</v>
      </c>
      <c r="B114">
        <v>1</v>
      </c>
      <c r="C114">
        <v>5</v>
      </c>
      <c r="D114">
        <f t="shared" si="3"/>
        <v>10</v>
      </c>
    </row>
    <row r="115" spans="1:4" x14ac:dyDescent="0.25">
      <c r="A115">
        <v>4</v>
      </c>
      <c r="B115">
        <v>1</v>
      </c>
      <c r="C115">
        <v>6</v>
      </c>
      <c r="D115">
        <f t="shared" si="3"/>
        <v>11</v>
      </c>
    </row>
    <row r="116" spans="1:4" x14ac:dyDescent="0.25">
      <c r="A116">
        <v>4</v>
      </c>
      <c r="B116">
        <v>2</v>
      </c>
      <c r="C116">
        <v>1</v>
      </c>
      <c r="D116">
        <f t="shared" si="3"/>
        <v>7</v>
      </c>
    </row>
    <row r="117" spans="1:4" x14ac:dyDescent="0.25">
      <c r="A117">
        <v>4</v>
      </c>
      <c r="B117">
        <v>2</v>
      </c>
      <c r="C117">
        <v>2</v>
      </c>
      <c r="D117">
        <f t="shared" si="3"/>
        <v>8</v>
      </c>
    </row>
    <row r="118" spans="1:4" x14ac:dyDescent="0.25">
      <c r="A118">
        <v>4</v>
      </c>
      <c r="B118">
        <v>2</v>
      </c>
      <c r="C118">
        <v>3</v>
      </c>
      <c r="D118">
        <f t="shared" si="3"/>
        <v>9</v>
      </c>
    </row>
    <row r="119" spans="1:4" x14ac:dyDescent="0.25">
      <c r="A119">
        <v>4</v>
      </c>
      <c r="B119">
        <v>2</v>
      </c>
      <c r="C119">
        <v>4</v>
      </c>
      <c r="D119">
        <f t="shared" si="3"/>
        <v>10</v>
      </c>
    </row>
    <row r="120" spans="1:4" x14ac:dyDescent="0.25">
      <c r="A120">
        <v>4</v>
      </c>
      <c r="B120">
        <v>2</v>
      </c>
      <c r="C120">
        <v>5</v>
      </c>
      <c r="D120">
        <f t="shared" si="3"/>
        <v>11</v>
      </c>
    </row>
    <row r="121" spans="1:4" x14ac:dyDescent="0.25">
      <c r="A121">
        <v>4</v>
      </c>
      <c r="B121">
        <v>2</v>
      </c>
      <c r="C121">
        <v>6</v>
      </c>
      <c r="D121">
        <f t="shared" si="3"/>
        <v>12</v>
      </c>
    </row>
    <row r="122" spans="1:4" x14ac:dyDescent="0.25">
      <c r="A122">
        <v>4</v>
      </c>
      <c r="B122">
        <v>3</v>
      </c>
      <c r="C122">
        <v>1</v>
      </c>
      <c r="D122">
        <f t="shared" si="3"/>
        <v>8</v>
      </c>
    </row>
    <row r="123" spans="1:4" x14ac:dyDescent="0.25">
      <c r="A123">
        <v>4</v>
      </c>
      <c r="B123">
        <v>3</v>
      </c>
      <c r="C123">
        <v>2</v>
      </c>
      <c r="D123">
        <f t="shared" si="3"/>
        <v>9</v>
      </c>
    </row>
    <row r="124" spans="1:4" x14ac:dyDescent="0.25">
      <c r="A124">
        <v>4</v>
      </c>
      <c r="B124">
        <v>3</v>
      </c>
      <c r="C124">
        <v>3</v>
      </c>
      <c r="D124">
        <f t="shared" si="3"/>
        <v>10</v>
      </c>
    </row>
    <row r="125" spans="1:4" x14ac:dyDescent="0.25">
      <c r="A125">
        <v>4</v>
      </c>
      <c r="B125">
        <v>3</v>
      </c>
      <c r="C125">
        <v>4</v>
      </c>
      <c r="D125">
        <f t="shared" si="3"/>
        <v>11</v>
      </c>
    </row>
    <row r="126" spans="1:4" x14ac:dyDescent="0.25">
      <c r="A126">
        <v>4</v>
      </c>
      <c r="B126">
        <v>3</v>
      </c>
      <c r="C126">
        <v>5</v>
      </c>
      <c r="D126">
        <f t="shared" si="3"/>
        <v>12</v>
      </c>
    </row>
    <row r="127" spans="1:4" x14ac:dyDescent="0.25">
      <c r="A127">
        <v>4</v>
      </c>
      <c r="B127">
        <v>3</v>
      </c>
      <c r="C127">
        <v>6</v>
      </c>
      <c r="D127">
        <f t="shared" si="3"/>
        <v>13</v>
      </c>
    </row>
    <row r="128" spans="1:4" x14ac:dyDescent="0.25">
      <c r="A128">
        <v>4</v>
      </c>
      <c r="B128">
        <v>4</v>
      </c>
      <c r="C128">
        <v>1</v>
      </c>
      <c r="D128">
        <f t="shared" si="3"/>
        <v>9</v>
      </c>
    </row>
    <row r="129" spans="1:4" x14ac:dyDescent="0.25">
      <c r="A129">
        <v>4</v>
      </c>
      <c r="B129">
        <v>4</v>
      </c>
      <c r="C129">
        <v>2</v>
      </c>
      <c r="D129">
        <f t="shared" si="3"/>
        <v>10</v>
      </c>
    </row>
    <row r="130" spans="1:4" x14ac:dyDescent="0.25">
      <c r="A130">
        <v>4</v>
      </c>
      <c r="B130">
        <v>4</v>
      </c>
      <c r="C130">
        <v>3</v>
      </c>
      <c r="D130">
        <f t="shared" si="3"/>
        <v>11</v>
      </c>
    </row>
    <row r="131" spans="1:4" x14ac:dyDescent="0.25">
      <c r="A131">
        <v>4</v>
      </c>
      <c r="B131">
        <v>4</v>
      </c>
      <c r="C131">
        <v>4</v>
      </c>
      <c r="D131">
        <f t="shared" ref="D131:D194" si="5">SUM(A131:C131)</f>
        <v>12</v>
      </c>
    </row>
    <row r="132" spans="1:4" x14ac:dyDescent="0.25">
      <c r="A132">
        <v>4</v>
      </c>
      <c r="B132">
        <v>4</v>
      </c>
      <c r="C132">
        <v>5</v>
      </c>
      <c r="D132">
        <f t="shared" si="5"/>
        <v>13</v>
      </c>
    </row>
    <row r="133" spans="1:4" x14ac:dyDescent="0.25">
      <c r="A133">
        <v>4</v>
      </c>
      <c r="B133">
        <v>4</v>
      </c>
      <c r="C133">
        <v>6</v>
      </c>
      <c r="D133">
        <f t="shared" si="5"/>
        <v>14</v>
      </c>
    </row>
    <row r="134" spans="1:4" x14ac:dyDescent="0.25">
      <c r="A134">
        <v>4</v>
      </c>
      <c r="B134">
        <v>5</v>
      </c>
      <c r="C134">
        <v>1</v>
      </c>
      <c r="D134">
        <f t="shared" si="5"/>
        <v>10</v>
      </c>
    </row>
    <row r="135" spans="1:4" x14ac:dyDescent="0.25">
      <c r="A135">
        <v>4</v>
      </c>
      <c r="B135">
        <v>5</v>
      </c>
      <c r="C135">
        <v>2</v>
      </c>
      <c r="D135">
        <f t="shared" si="5"/>
        <v>11</v>
      </c>
    </row>
    <row r="136" spans="1:4" x14ac:dyDescent="0.25">
      <c r="A136">
        <v>4</v>
      </c>
      <c r="B136">
        <v>5</v>
      </c>
      <c r="C136">
        <v>3</v>
      </c>
      <c r="D136">
        <f t="shared" si="5"/>
        <v>12</v>
      </c>
    </row>
    <row r="137" spans="1:4" x14ac:dyDescent="0.25">
      <c r="A137">
        <v>4</v>
      </c>
      <c r="B137">
        <v>5</v>
      </c>
      <c r="C137">
        <v>4</v>
      </c>
      <c r="D137">
        <f t="shared" si="5"/>
        <v>13</v>
      </c>
    </row>
    <row r="138" spans="1:4" x14ac:dyDescent="0.25">
      <c r="A138">
        <v>4</v>
      </c>
      <c r="B138">
        <v>5</v>
      </c>
      <c r="C138">
        <v>5</v>
      </c>
      <c r="D138">
        <f t="shared" si="5"/>
        <v>14</v>
      </c>
    </row>
    <row r="139" spans="1:4" x14ac:dyDescent="0.25">
      <c r="A139">
        <v>4</v>
      </c>
      <c r="B139">
        <v>5</v>
      </c>
      <c r="C139">
        <v>6</v>
      </c>
      <c r="D139">
        <f t="shared" si="5"/>
        <v>15</v>
      </c>
    </row>
    <row r="140" spans="1:4" x14ac:dyDescent="0.25">
      <c r="A140">
        <v>4</v>
      </c>
      <c r="B140">
        <v>6</v>
      </c>
      <c r="C140">
        <v>1</v>
      </c>
      <c r="D140">
        <f t="shared" si="5"/>
        <v>11</v>
      </c>
    </row>
    <row r="141" spans="1:4" x14ac:dyDescent="0.25">
      <c r="A141">
        <v>4</v>
      </c>
      <c r="B141">
        <v>6</v>
      </c>
      <c r="C141">
        <v>2</v>
      </c>
      <c r="D141">
        <f t="shared" si="5"/>
        <v>12</v>
      </c>
    </row>
    <row r="142" spans="1:4" x14ac:dyDescent="0.25">
      <c r="A142">
        <v>4</v>
      </c>
      <c r="B142">
        <v>6</v>
      </c>
      <c r="C142">
        <v>3</v>
      </c>
      <c r="D142">
        <f t="shared" si="5"/>
        <v>13</v>
      </c>
    </row>
    <row r="143" spans="1:4" x14ac:dyDescent="0.25">
      <c r="A143">
        <v>4</v>
      </c>
      <c r="B143">
        <v>6</v>
      </c>
      <c r="C143">
        <v>4</v>
      </c>
      <c r="D143">
        <f t="shared" si="5"/>
        <v>14</v>
      </c>
    </row>
    <row r="144" spans="1:4" x14ac:dyDescent="0.25">
      <c r="A144">
        <v>4</v>
      </c>
      <c r="B144">
        <v>6</v>
      </c>
      <c r="C144">
        <v>5</v>
      </c>
      <c r="D144">
        <f t="shared" si="5"/>
        <v>15</v>
      </c>
    </row>
    <row r="145" spans="1:4" x14ac:dyDescent="0.25">
      <c r="A145">
        <v>4</v>
      </c>
      <c r="B145">
        <v>6</v>
      </c>
      <c r="C145">
        <v>6</v>
      </c>
      <c r="D145">
        <f t="shared" si="5"/>
        <v>16</v>
      </c>
    </row>
    <row r="146" spans="1:4" x14ac:dyDescent="0.25">
      <c r="A146">
        <v>5</v>
      </c>
      <c r="B146">
        <v>1</v>
      </c>
      <c r="C146">
        <v>1</v>
      </c>
      <c r="D146">
        <f t="shared" si="5"/>
        <v>7</v>
      </c>
    </row>
    <row r="147" spans="1:4" x14ac:dyDescent="0.25">
      <c r="A147">
        <v>5</v>
      </c>
      <c r="B147">
        <v>1</v>
      </c>
      <c r="C147">
        <v>2</v>
      </c>
      <c r="D147">
        <f t="shared" si="5"/>
        <v>8</v>
      </c>
    </row>
    <row r="148" spans="1:4" x14ac:dyDescent="0.25">
      <c r="A148">
        <v>5</v>
      </c>
      <c r="B148">
        <v>1</v>
      </c>
      <c r="C148">
        <v>3</v>
      </c>
      <c r="D148">
        <f t="shared" si="5"/>
        <v>9</v>
      </c>
    </row>
    <row r="149" spans="1:4" x14ac:dyDescent="0.25">
      <c r="A149">
        <v>5</v>
      </c>
      <c r="B149">
        <v>1</v>
      </c>
      <c r="C149">
        <v>4</v>
      </c>
      <c r="D149">
        <f t="shared" si="5"/>
        <v>10</v>
      </c>
    </row>
    <row r="150" spans="1:4" x14ac:dyDescent="0.25">
      <c r="A150">
        <v>5</v>
      </c>
      <c r="B150">
        <v>1</v>
      </c>
      <c r="C150">
        <v>5</v>
      </c>
      <c r="D150">
        <f t="shared" si="5"/>
        <v>11</v>
      </c>
    </row>
    <row r="151" spans="1:4" x14ac:dyDescent="0.25">
      <c r="A151">
        <v>5</v>
      </c>
      <c r="B151">
        <v>1</v>
      </c>
      <c r="C151">
        <v>6</v>
      </c>
      <c r="D151">
        <f t="shared" si="5"/>
        <v>12</v>
      </c>
    </row>
    <row r="152" spans="1:4" x14ac:dyDescent="0.25">
      <c r="A152">
        <v>5</v>
      </c>
      <c r="B152">
        <v>2</v>
      </c>
      <c r="C152">
        <v>1</v>
      </c>
      <c r="D152">
        <f t="shared" si="5"/>
        <v>8</v>
      </c>
    </row>
    <row r="153" spans="1:4" x14ac:dyDescent="0.25">
      <c r="A153">
        <v>5</v>
      </c>
      <c r="B153">
        <v>2</v>
      </c>
      <c r="C153">
        <v>2</v>
      </c>
      <c r="D153">
        <f t="shared" si="5"/>
        <v>9</v>
      </c>
    </row>
    <row r="154" spans="1:4" x14ac:dyDescent="0.25">
      <c r="A154">
        <v>5</v>
      </c>
      <c r="B154">
        <v>2</v>
      </c>
      <c r="C154">
        <v>3</v>
      </c>
      <c r="D154">
        <f t="shared" si="5"/>
        <v>10</v>
      </c>
    </row>
    <row r="155" spans="1:4" x14ac:dyDescent="0.25">
      <c r="A155">
        <v>5</v>
      </c>
      <c r="B155">
        <v>2</v>
      </c>
      <c r="C155">
        <v>4</v>
      </c>
      <c r="D155">
        <f t="shared" si="5"/>
        <v>11</v>
      </c>
    </row>
    <row r="156" spans="1:4" x14ac:dyDescent="0.25">
      <c r="A156">
        <v>5</v>
      </c>
      <c r="B156">
        <v>2</v>
      </c>
      <c r="C156">
        <v>5</v>
      </c>
      <c r="D156">
        <f t="shared" si="5"/>
        <v>12</v>
      </c>
    </row>
    <row r="157" spans="1:4" x14ac:dyDescent="0.25">
      <c r="A157">
        <v>5</v>
      </c>
      <c r="B157">
        <v>2</v>
      </c>
      <c r="C157">
        <v>6</v>
      </c>
      <c r="D157">
        <f t="shared" si="5"/>
        <v>13</v>
      </c>
    </row>
    <row r="158" spans="1:4" x14ac:dyDescent="0.25">
      <c r="A158">
        <v>5</v>
      </c>
      <c r="B158">
        <v>3</v>
      </c>
      <c r="C158">
        <v>1</v>
      </c>
      <c r="D158">
        <f t="shared" si="5"/>
        <v>9</v>
      </c>
    </row>
    <row r="159" spans="1:4" x14ac:dyDescent="0.25">
      <c r="A159">
        <v>5</v>
      </c>
      <c r="B159">
        <v>3</v>
      </c>
      <c r="C159">
        <v>2</v>
      </c>
      <c r="D159">
        <f t="shared" si="5"/>
        <v>10</v>
      </c>
    </row>
    <row r="160" spans="1:4" x14ac:dyDescent="0.25">
      <c r="A160">
        <v>5</v>
      </c>
      <c r="B160">
        <v>3</v>
      </c>
      <c r="C160">
        <v>3</v>
      </c>
      <c r="D160">
        <f t="shared" si="5"/>
        <v>11</v>
      </c>
    </row>
    <row r="161" spans="1:4" x14ac:dyDescent="0.25">
      <c r="A161">
        <v>5</v>
      </c>
      <c r="B161">
        <v>3</v>
      </c>
      <c r="C161">
        <v>4</v>
      </c>
      <c r="D161">
        <f t="shared" si="5"/>
        <v>12</v>
      </c>
    </row>
    <row r="162" spans="1:4" x14ac:dyDescent="0.25">
      <c r="A162">
        <v>5</v>
      </c>
      <c r="B162">
        <v>3</v>
      </c>
      <c r="C162">
        <v>5</v>
      </c>
      <c r="D162">
        <f t="shared" si="5"/>
        <v>13</v>
      </c>
    </row>
    <row r="163" spans="1:4" x14ac:dyDescent="0.25">
      <c r="A163">
        <v>5</v>
      </c>
      <c r="B163">
        <v>3</v>
      </c>
      <c r="C163">
        <v>6</v>
      </c>
      <c r="D163">
        <f t="shared" si="5"/>
        <v>14</v>
      </c>
    </row>
    <row r="164" spans="1:4" x14ac:dyDescent="0.25">
      <c r="A164">
        <v>5</v>
      </c>
      <c r="B164">
        <v>4</v>
      </c>
      <c r="C164">
        <v>1</v>
      </c>
      <c r="D164">
        <f t="shared" si="5"/>
        <v>10</v>
      </c>
    </row>
    <row r="165" spans="1:4" x14ac:dyDescent="0.25">
      <c r="A165">
        <v>5</v>
      </c>
      <c r="B165">
        <v>4</v>
      </c>
      <c r="C165">
        <v>2</v>
      </c>
      <c r="D165">
        <f t="shared" si="5"/>
        <v>11</v>
      </c>
    </row>
    <row r="166" spans="1:4" x14ac:dyDescent="0.25">
      <c r="A166">
        <v>5</v>
      </c>
      <c r="B166">
        <v>4</v>
      </c>
      <c r="C166">
        <v>3</v>
      </c>
      <c r="D166">
        <f t="shared" si="5"/>
        <v>12</v>
      </c>
    </row>
    <row r="167" spans="1:4" x14ac:dyDescent="0.25">
      <c r="A167">
        <v>5</v>
      </c>
      <c r="B167">
        <v>4</v>
      </c>
      <c r="C167">
        <v>4</v>
      </c>
      <c r="D167">
        <f t="shared" si="5"/>
        <v>13</v>
      </c>
    </row>
    <row r="168" spans="1:4" x14ac:dyDescent="0.25">
      <c r="A168">
        <v>5</v>
      </c>
      <c r="B168">
        <v>4</v>
      </c>
      <c r="C168">
        <v>5</v>
      </c>
      <c r="D168">
        <f t="shared" si="5"/>
        <v>14</v>
      </c>
    </row>
    <row r="169" spans="1:4" x14ac:dyDescent="0.25">
      <c r="A169">
        <v>5</v>
      </c>
      <c r="B169">
        <v>4</v>
      </c>
      <c r="C169">
        <v>6</v>
      </c>
      <c r="D169">
        <f t="shared" si="5"/>
        <v>15</v>
      </c>
    </row>
    <row r="170" spans="1:4" x14ac:dyDescent="0.25">
      <c r="A170">
        <v>5</v>
      </c>
      <c r="B170">
        <v>5</v>
      </c>
      <c r="C170">
        <v>1</v>
      </c>
      <c r="D170">
        <f t="shared" si="5"/>
        <v>11</v>
      </c>
    </row>
    <row r="171" spans="1:4" x14ac:dyDescent="0.25">
      <c r="A171">
        <v>5</v>
      </c>
      <c r="B171">
        <v>5</v>
      </c>
      <c r="C171">
        <v>2</v>
      </c>
      <c r="D171">
        <f t="shared" si="5"/>
        <v>12</v>
      </c>
    </row>
    <row r="172" spans="1:4" x14ac:dyDescent="0.25">
      <c r="A172">
        <v>5</v>
      </c>
      <c r="B172">
        <v>5</v>
      </c>
      <c r="C172">
        <v>3</v>
      </c>
      <c r="D172">
        <f t="shared" si="5"/>
        <v>13</v>
      </c>
    </row>
    <row r="173" spans="1:4" x14ac:dyDescent="0.25">
      <c r="A173">
        <v>5</v>
      </c>
      <c r="B173">
        <v>5</v>
      </c>
      <c r="C173">
        <v>4</v>
      </c>
      <c r="D173">
        <f t="shared" si="5"/>
        <v>14</v>
      </c>
    </row>
    <row r="174" spans="1:4" x14ac:dyDescent="0.25">
      <c r="A174">
        <v>5</v>
      </c>
      <c r="B174">
        <v>5</v>
      </c>
      <c r="C174">
        <v>5</v>
      </c>
      <c r="D174">
        <f t="shared" si="5"/>
        <v>15</v>
      </c>
    </row>
    <row r="175" spans="1:4" x14ac:dyDescent="0.25">
      <c r="A175">
        <v>5</v>
      </c>
      <c r="B175">
        <v>5</v>
      </c>
      <c r="C175">
        <v>6</v>
      </c>
      <c r="D175">
        <f t="shared" si="5"/>
        <v>16</v>
      </c>
    </row>
    <row r="176" spans="1:4" x14ac:dyDescent="0.25">
      <c r="A176">
        <v>5</v>
      </c>
      <c r="B176">
        <v>6</v>
      </c>
      <c r="C176">
        <v>1</v>
      </c>
      <c r="D176">
        <f t="shared" si="5"/>
        <v>12</v>
      </c>
    </row>
    <row r="177" spans="1:4" x14ac:dyDescent="0.25">
      <c r="A177">
        <v>5</v>
      </c>
      <c r="B177">
        <v>6</v>
      </c>
      <c r="C177">
        <v>2</v>
      </c>
      <c r="D177">
        <f t="shared" si="5"/>
        <v>13</v>
      </c>
    </row>
    <row r="178" spans="1:4" x14ac:dyDescent="0.25">
      <c r="A178">
        <v>5</v>
      </c>
      <c r="B178">
        <v>6</v>
      </c>
      <c r="C178">
        <v>3</v>
      </c>
      <c r="D178">
        <f t="shared" si="5"/>
        <v>14</v>
      </c>
    </row>
    <row r="179" spans="1:4" x14ac:dyDescent="0.25">
      <c r="A179">
        <v>5</v>
      </c>
      <c r="B179">
        <v>6</v>
      </c>
      <c r="C179">
        <v>4</v>
      </c>
      <c r="D179">
        <f t="shared" si="5"/>
        <v>15</v>
      </c>
    </row>
    <row r="180" spans="1:4" x14ac:dyDescent="0.25">
      <c r="A180">
        <v>5</v>
      </c>
      <c r="B180">
        <v>6</v>
      </c>
      <c r="C180">
        <v>5</v>
      </c>
      <c r="D180">
        <f t="shared" si="5"/>
        <v>16</v>
      </c>
    </row>
    <row r="181" spans="1:4" x14ac:dyDescent="0.25">
      <c r="A181">
        <v>5</v>
      </c>
      <c r="B181">
        <v>6</v>
      </c>
      <c r="C181">
        <v>6</v>
      </c>
      <c r="D181">
        <f t="shared" si="5"/>
        <v>17</v>
      </c>
    </row>
    <row r="182" spans="1:4" x14ac:dyDescent="0.25">
      <c r="A182">
        <v>6</v>
      </c>
      <c r="B182">
        <v>1</v>
      </c>
      <c r="C182">
        <v>1</v>
      </c>
      <c r="D182">
        <f t="shared" si="5"/>
        <v>8</v>
      </c>
    </row>
    <row r="183" spans="1:4" x14ac:dyDescent="0.25">
      <c r="A183">
        <v>6</v>
      </c>
      <c r="B183">
        <v>1</v>
      </c>
      <c r="C183">
        <v>2</v>
      </c>
      <c r="D183">
        <f t="shared" si="5"/>
        <v>9</v>
      </c>
    </row>
    <row r="184" spans="1:4" x14ac:dyDescent="0.25">
      <c r="A184">
        <v>6</v>
      </c>
      <c r="B184">
        <v>1</v>
      </c>
      <c r="C184">
        <v>3</v>
      </c>
      <c r="D184">
        <f t="shared" si="5"/>
        <v>10</v>
      </c>
    </row>
    <row r="185" spans="1:4" x14ac:dyDescent="0.25">
      <c r="A185">
        <v>6</v>
      </c>
      <c r="B185">
        <v>1</v>
      </c>
      <c r="C185">
        <v>4</v>
      </c>
      <c r="D185">
        <f t="shared" si="5"/>
        <v>11</v>
      </c>
    </row>
    <row r="186" spans="1:4" x14ac:dyDescent="0.25">
      <c r="A186">
        <v>6</v>
      </c>
      <c r="B186">
        <v>1</v>
      </c>
      <c r="C186">
        <v>5</v>
      </c>
      <c r="D186">
        <f t="shared" si="5"/>
        <v>12</v>
      </c>
    </row>
    <row r="187" spans="1:4" x14ac:dyDescent="0.25">
      <c r="A187">
        <v>6</v>
      </c>
      <c r="B187">
        <v>1</v>
      </c>
      <c r="C187">
        <v>6</v>
      </c>
      <c r="D187">
        <f t="shared" si="5"/>
        <v>13</v>
      </c>
    </row>
    <row r="188" spans="1:4" x14ac:dyDescent="0.25">
      <c r="A188">
        <v>6</v>
      </c>
      <c r="B188">
        <v>2</v>
      </c>
      <c r="C188">
        <v>1</v>
      </c>
      <c r="D188">
        <f t="shared" si="5"/>
        <v>9</v>
      </c>
    </row>
    <row r="189" spans="1:4" x14ac:dyDescent="0.25">
      <c r="A189">
        <v>6</v>
      </c>
      <c r="B189">
        <v>2</v>
      </c>
      <c r="C189">
        <v>2</v>
      </c>
      <c r="D189">
        <f t="shared" si="5"/>
        <v>10</v>
      </c>
    </row>
    <row r="190" spans="1:4" x14ac:dyDescent="0.25">
      <c r="A190">
        <v>6</v>
      </c>
      <c r="B190">
        <v>2</v>
      </c>
      <c r="C190">
        <v>3</v>
      </c>
      <c r="D190">
        <f t="shared" si="5"/>
        <v>11</v>
      </c>
    </row>
    <row r="191" spans="1:4" x14ac:dyDescent="0.25">
      <c r="A191">
        <v>6</v>
      </c>
      <c r="B191">
        <v>2</v>
      </c>
      <c r="C191">
        <v>4</v>
      </c>
      <c r="D191">
        <f t="shared" si="5"/>
        <v>12</v>
      </c>
    </row>
    <row r="192" spans="1:4" x14ac:dyDescent="0.25">
      <c r="A192">
        <v>6</v>
      </c>
      <c r="B192">
        <v>2</v>
      </c>
      <c r="C192">
        <v>5</v>
      </c>
      <c r="D192">
        <f t="shared" si="5"/>
        <v>13</v>
      </c>
    </row>
    <row r="193" spans="1:4" x14ac:dyDescent="0.25">
      <c r="A193">
        <v>6</v>
      </c>
      <c r="B193">
        <v>2</v>
      </c>
      <c r="C193">
        <v>6</v>
      </c>
      <c r="D193">
        <f t="shared" si="5"/>
        <v>14</v>
      </c>
    </row>
    <row r="194" spans="1:4" x14ac:dyDescent="0.25">
      <c r="A194">
        <v>6</v>
      </c>
      <c r="B194">
        <v>3</v>
      </c>
      <c r="C194">
        <v>1</v>
      </c>
      <c r="D194">
        <f t="shared" si="5"/>
        <v>10</v>
      </c>
    </row>
    <row r="195" spans="1:4" x14ac:dyDescent="0.25">
      <c r="A195">
        <v>6</v>
      </c>
      <c r="B195">
        <v>3</v>
      </c>
      <c r="C195">
        <v>2</v>
      </c>
      <c r="D195">
        <f t="shared" ref="D195:D217" si="6">SUM(A195:C195)</f>
        <v>11</v>
      </c>
    </row>
    <row r="196" spans="1:4" x14ac:dyDescent="0.25">
      <c r="A196">
        <v>6</v>
      </c>
      <c r="B196">
        <v>3</v>
      </c>
      <c r="C196">
        <v>3</v>
      </c>
      <c r="D196">
        <f t="shared" si="6"/>
        <v>12</v>
      </c>
    </row>
    <row r="197" spans="1:4" x14ac:dyDescent="0.25">
      <c r="A197">
        <v>6</v>
      </c>
      <c r="B197">
        <v>3</v>
      </c>
      <c r="C197">
        <v>4</v>
      </c>
      <c r="D197">
        <f t="shared" si="6"/>
        <v>13</v>
      </c>
    </row>
    <row r="198" spans="1:4" x14ac:dyDescent="0.25">
      <c r="A198">
        <v>6</v>
      </c>
      <c r="B198">
        <v>3</v>
      </c>
      <c r="C198">
        <v>5</v>
      </c>
      <c r="D198">
        <f t="shared" si="6"/>
        <v>14</v>
      </c>
    </row>
    <row r="199" spans="1:4" x14ac:dyDescent="0.25">
      <c r="A199">
        <v>6</v>
      </c>
      <c r="B199">
        <v>3</v>
      </c>
      <c r="C199">
        <v>6</v>
      </c>
      <c r="D199">
        <f t="shared" si="6"/>
        <v>15</v>
      </c>
    </row>
    <row r="200" spans="1:4" x14ac:dyDescent="0.25">
      <c r="A200">
        <v>6</v>
      </c>
      <c r="B200">
        <v>4</v>
      </c>
      <c r="C200">
        <v>1</v>
      </c>
      <c r="D200">
        <f t="shared" si="6"/>
        <v>11</v>
      </c>
    </row>
    <row r="201" spans="1:4" x14ac:dyDescent="0.25">
      <c r="A201">
        <v>6</v>
      </c>
      <c r="B201">
        <v>4</v>
      </c>
      <c r="C201">
        <v>2</v>
      </c>
      <c r="D201">
        <f t="shared" si="6"/>
        <v>12</v>
      </c>
    </row>
    <row r="202" spans="1:4" x14ac:dyDescent="0.25">
      <c r="A202">
        <v>6</v>
      </c>
      <c r="B202">
        <v>4</v>
      </c>
      <c r="C202">
        <v>3</v>
      </c>
      <c r="D202">
        <f t="shared" si="6"/>
        <v>13</v>
      </c>
    </row>
    <row r="203" spans="1:4" x14ac:dyDescent="0.25">
      <c r="A203">
        <v>6</v>
      </c>
      <c r="B203">
        <v>4</v>
      </c>
      <c r="C203">
        <v>4</v>
      </c>
      <c r="D203">
        <f t="shared" si="6"/>
        <v>14</v>
      </c>
    </row>
    <row r="204" spans="1:4" x14ac:dyDescent="0.25">
      <c r="A204">
        <v>6</v>
      </c>
      <c r="B204">
        <v>4</v>
      </c>
      <c r="C204">
        <v>5</v>
      </c>
      <c r="D204">
        <f t="shared" si="6"/>
        <v>15</v>
      </c>
    </row>
    <row r="205" spans="1:4" x14ac:dyDescent="0.25">
      <c r="A205">
        <v>6</v>
      </c>
      <c r="B205">
        <v>4</v>
      </c>
      <c r="C205">
        <v>6</v>
      </c>
      <c r="D205">
        <f t="shared" si="6"/>
        <v>16</v>
      </c>
    </row>
    <row r="206" spans="1:4" x14ac:dyDescent="0.25">
      <c r="A206">
        <v>6</v>
      </c>
      <c r="B206">
        <v>5</v>
      </c>
      <c r="C206">
        <v>1</v>
      </c>
      <c r="D206">
        <f t="shared" si="6"/>
        <v>12</v>
      </c>
    </row>
    <row r="207" spans="1:4" x14ac:dyDescent="0.25">
      <c r="A207">
        <v>6</v>
      </c>
      <c r="B207">
        <v>5</v>
      </c>
      <c r="C207">
        <v>2</v>
      </c>
      <c r="D207">
        <f t="shared" si="6"/>
        <v>13</v>
      </c>
    </row>
    <row r="208" spans="1:4" x14ac:dyDescent="0.25">
      <c r="A208">
        <v>6</v>
      </c>
      <c r="B208">
        <v>5</v>
      </c>
      <c r="C208">
        <v>3</v>
      </c>
      <c r="D208">
        <f t="shared" si="6"/>
        <v>14</v>
      </c>
    </row>
    <row r="209" spans="1:4" x14ac:dyDescent="0.25">
      <c r="A209">
        <v>6</v>
      </c>
      <c r="B209">
        <v>5</v>
      </c>
      <c r="C209">
        <v>4</v>
      </c>
      <c r="D209">
        <f t="shared" si="6"/>
        <v>15</v>
      </c>
    </row>
    <row r="210" spans="1:4" x14ac:dyDescent="0.25">
      <c r="A210">
        <v>6</v>
      </c>
      <c r="B210">
        <v>5</v>
      </c>
      <c r="C210">
        <v>5</v>
      </c>
      <c r="D210">
        <f t="shared" si="6"/>
        <v>16</v>
      </c>
    </row>
    <row r="211" spans="1:4" x14ac:dyDescent="0.25">
      <c r="A211">
        <v>6</v>
      </c>
      <c r="B211">
        <v>5</v>
      </c>
      <c r="C211">
        <v>6</v>
      </c>
      <c r="D211">
        <f t="shared" si="6"/>
        <v>17</v>
      </c>
    </row>
    <row r="212" spans="1:4" x14ac:dyDescent="0.25">
      <c r="A212">
        <v>6</v>
      </c>
      <c r="B212">
        <v>6</v>
      </c>
      <c r="C212">
        <v>1</v>
      </c>
      <c r="D212">
        <f t="shared" si="6"/>
        <v>13</v>
      </c>
    </row>
    <row r="213" spans="1:4" x14ac:dyDescent="0.25">
      <c r="A213">
        <v>6</v>
      </c>
      <c r="B213">
        <v>6</v>
      </c>
      <c r="C213">
        <v>2</v>
      </c>
      <c r="D213">
        <f t="shared" si="6"/>
        <v>14</v>
      </c>
    </row>
    <row r="214" spans="1:4" x14ac:dyDescent="0.25">
      <c r="A214">
        <v>6</v>
      </c>
      <c r="B214">
        <v>6</v>
      </c>
      <c r="C214">
        <v>3</v>
      </c>
      <c r="D214">
        <f t="shared" si="6"/>
        <v>15</v>
      </c>
    </row>
    <row r="215" spans="1:4" x14ac:dyDescent="0.25">
      <c r="A215">
        <v>6</v>
      </c>
      <c r="B215">
        <v>6</v>
      </c>
      <c r="C215">
        <v>4</v>
      </c>
      <c r="D215">
        <f t="shared" si="6"/>
        <v>16</v>
      </c>
    </row>
    <row r="216" spans="1:4" x14ac:dyDescent="0.25">
      <c r="A216">
        <v>6</v>
      </c>
      <c r="B216">
        <v>6</v>
      </c>
      <c r="C216">
        <v>5</v>
      </c>
      <c r="D216">
        <f t="shared" si="6"/>
        <v>17</v>
      </c>
    </row>
    <row r="217" spans="1:4" x14ac:dyDescent="0.25">
      <c r="A217">
        <v>6</v>
      </c>
      <c r="B217">
        <v>6</v>
      </c>
      <c r="C217">
        <v>6</v>
      </c>
      <c r="D217">
        <f t="shared" si="6"/>
        <v>18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/>
  </sheetViews>
  <sheetFormatPr baseColWidth="10" defaultRowHeight="15" x14ac:dyDescent="0.25"/>
  <sheetData>
    <row r="1" spans="1:8" x14ac:dyDescent="0.25">
      <c r="A1" t="s">
        <v>7</v>
      </c>
      <c r="E1" t="s">
        <v>11</v>
      </c>
    </row>
    <row r="2" spans="1:8" x14ac:dyDescent="0.25">
      <c r="A2" t="s">
        <v>8</v>
      </c>
    </row>
    <row r="3" spans="1:8" x14ac:dyDescent="0.25">
      <c r="A3" t="s">
        <v>9</v>
      </c>
      <c r="H3" t="s">
        <v>6</v>
      </c>
    </row>
    <row r="4" spans="1:8" x14ac:dyDescent="0.25">
      <c r="A4" t="s">
        <v>10</v>
      </c>
      <c r="E4">
        <f>_xlfn.BINOM.DIST(2,12,0.1,FALSE)</f>
        <v>0.230127770466</v>
      </c>
      <c r="G4">
        <v>0</v>
      </c>
      <c r="H4">
        <f>_xlfn.BINOM.DIST(G4,12,0.1,FALSE)</f>
        <v>0.282429536481</v>
      </c>
    </row>
    <row r="5" spans="1:8" x14ac:dyDescent="0.25">
      <c r="G5">
        <v>1</v>
      </c>
      <c r="H5">
        <f t="shared" ref="H5:H16" si="0">_xlfn.BINOM.DIST(G5,12,0.1,FALSE)</f>
        <v>0.37657271530800002</v>
      </c>
    </row>
    <row r="6" spans="1:8" x14ac:dyDescent="0.25">
      <c r="A6">
        <f>0.4*0.4*0.4*(1-0.4)*(1-0.4)*COMBIN(5,3)</f>
        <v>0.23040000000000005</v>
      </c>
      <c r="G6">
        <v>2</v>
      </c>
      <c r="H6">
        <f t="shared" si="0"/>
        <v>0.230127770466</v>
      </c>
    </row>
    <row r="7" spans="1:8" x14ac:dyDescent="0.25">
      <c r="G7">
        <v>3</v>
      </c>
      <c r="H7">
        <f t="shared" si="0"/>
        <v>8.5232507580000019E-2</v>
      </c>
    </row>
    <row r="8" spans="1:8" x14ac:dyDescent="0.25">
      <c r="A8">
        <f>_xlfn.BINOM.DIST(3,5,0.4,FALSE)</f>
        <v>0.23039999999999999</v>
      </c>
      <c r="G8">
        <v>4</v>
      </c>
      <c r="H8">
        <f t="shared" si="0"/>
        <v>2.1308126895000012E-2</v>
      </c>
    </row>
    <row r="9" spans="1:8" x14ac:dyDescent="0.25">
      <c r="G9">
        <v>5</v>
      </c>
      <c r="H9">
        <f t="shared" si="0"/>
        <v>3.7881114480000024E-3</v>
      </c>
    </row>
    <row r="10" spans="1:8" x14ac:dyDescent="0.25">
      <c r="G10">
        <v>6</v>
      </c>
      <c r="H10">
        <f t="shared" si="0"/>
        <v>4.910514840000005E-4</v>
      </c>
    </row>
    <row r="11" spans="1:8" x14ac:dyDescent="0.25">
      <c r="G11">
        <v>7</v>
      </c>
      <c r="H11">
        <f t="shared" si="0"/>
        <v>4.6766808000000043E-5</v>
      </c>
    </row>
    <row r="12" spans="1:8" x14ac:dyDescent="0.25">
      <c r="G12">
        <v>8</v>
      </c>
      <c r="H12">
        <f t="shared" si="0"/>
        <v>3.2476950000000054E-6</v>
      </c>
    </row>
    <row r="13" spans="1:8" x14ac:dyDescent="0.25">
      <c r="G13">
        <v>9</v>
      </c>
      <c r="H13">
        <f t="shared" si="0"/>
        <v>1.6038000000000046E-7</v>
      </c>
    </row>
    <row r="14" spans="1:8" x14ac:dyDescent="0.25">
      <c r="G14">
        <v>10</v>
      </c>
      <c r="H14">
        <f t="shared" si="0"/>
        <v>5.3459999999999822E-9</v>
      </c>
    </row>
    <row r="15" spans="1:8" x14ac:dyDescent="0.25">
      <c r="G15">
        <v>11</v>
      </c>
      <c r="H15">
        <f t="shared" si="0"/>
        <v>1.0799999999999989E-10</v>
      </c>
    </row>
    <row r="16" spans="1:8" x14ac:dyDescent="0.25">
      <c r="G16">
        <v>12</v>
      </c>
      <c r="H16">
        <f t="shared" si="0"/>
        <v>1.000000000000001E-12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Binomialverteilung</vt:lpstr>
      <vt:lpstr>Wahrscheinlichkeit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2016-05-10T12:47:29Z</dcterms:created>
  <dcterms:modified xsi:type="dcterms:W3CDTF">2022-03-30T10:39:54Z</dcterms:modified>
</cp:coreProperties>
</file>